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S:\LOGÍSTICA\Setor Logístico Atual\Analistas\Luisa\Análise Uso da PL\Dashboard\Github\"/>
    </mc:Choice>
  </mc:AlternateContent>
  <xr:revisionPtr revIDLastSave="0" documentId="13_ncr:1_{26635CF8-E6F9-44CE-9D43-1B40D582ABFB}" xr6:coauthVersionLast="47" xr6:coauthVersionMax="47" xr10:uidLastSave="{00000000-0000-0000-0000-000000000000}"/>
  <bookViews>
    <workbookView xWindow="28680" yWindow="3300" windowWidth="29040" windowHeight="15720" firstSheet="2" activeTab="2" xr2:uid="{00000000-000D-0000-FFFF-FFFF00000000}"/>
  </bookViews>
  <sheets>
    <sheet name="Referência Praças" sheetId="3" state="hidden" r:id="rId1"/>
    <sheet name="dinâmica" sheetId="4" state="hidden" r:id="rId2"/>
    <sheet name="dashboard" sheetId="12" r:id="rId3"/>
    <sheet name="tb_monitoramento" sheetId="11" state="hidden" r:id="rId4"/>
  </sheets>
  <definedNames>
    <definedName name="_xlcn.WorksheetConnection_Testedashboard_2502.xlsxtb_monitoramento1" hidden="1">tb_monitoramento[]</definedName>
    <definedName name="ANCORA_TD_STATUS">#REF!</definedName>
    <definedName name="DadosExternos_1" localSheetId="3" hidden="1">tb_monitoramento!$A$1:$V$1001</definedName>
    <definedName name="DadosExternos_2" localSheetId="0" hidden="1">'Referência Praças'!$A$1:$C$29</definedName>
    <definedName name="SegmentaçãodeDados_Loja">#N/A</definedName>
    <definedName name="SegmentaçãodeDados_modelo_pedido1">#N/A</definedName>
    <definedName name="SegmentaçãodeDados_Praça1">#N/A</definedName>
    <definedName name="SegmentaçãodeDados_Status_monitoramento">#N/A</definedName>
    <definedName name="SegmentaçãodeDados_UF1">#N/A</definedName>
  </definedNames>
  <calcPr calcId="191029"/>
  <pivotCaches>
    <pivotCache cacheId="7" r:id="rId5"/>
    <pivotCache cacheId="221" r:id="rId6"/>
    <pivotCache cacheId="224" r:id="rId7"/>
    <pivotCache cacheId="227" r:id="rId8"/>
    <pivotCache cacheId="230" r:id="rId9"/>
    <pivotCache cacheId="233" r:id="rId10"/>
    <pivotCache cacheId="236" r:id="rId11"/>
    <pivotCache cacheId="239" r:id="rId12"/>
  </pivotCaches>
  <extLst>
    <ext xmlns:x14="http://schemas.microsoft.com/office/spreadsheetml/2009/9/main" uri="{876F7934-8845-4945-9796-88D515C7AA90}">
      <x14:pivotCaches>
        <pivotCache cacheId="8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monitoramento_29423e38-9818-40c1-be4c-63c190742dcc" name="tb_monitoramento" connection="Consulta - tb_monitoramento"/>
          <x15:modelTable id="tb_monitoramento 1" name="tb_monitoramento 1" connection="WorksheetConnection_Teste dashboard_25-02.xlsx!tb_monitoramento"/>
        </x15:modelTables>
        <x15:modelRelationships>
          <x15:modelRelationship fromTable="tb_monitoramento 1" fromColumn="Pedido" toTable="tb_monitoramento" toColumn="Pedid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2" l="1"/>
  <c r="E14" i="12"/>
  <c r="D14" i="12"/>
  <c r="J14" i="12"/>
  <c r="I14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204A9D-682E-4E82-B9B8-73F12AC3D92E}" keepAlive="1" name="Consulta - Referência Praças" description="Conexão com a consulta 'Referência Praças' na pasta de trabalho." type="5" refreshedVersion="8" background="1" saveData="1">
    <dbPr connection="Provider=Microsoft.Mashup.OleDb.1;Data Source=$Workbook$;Location=&quot;Referência Praças&quot;;Extended Properties=&quot;&quot;" command="SELECT * FROM [Referência Praças]"/>
  </connection>
  <connection id="2" xr16:uid="{2D772896-4A66-4652-89F5-4D25E1471351}" name="Consulta - tb_monitoramento" description="Conexão com a consulta 'tb_monitoramento' na pasta de trabalho." type="100" refreshedVersion="8" minRefreshableVersion="5">
    <extLst>
      <ext xmlns:x15="http://schemas.microsoft.com/office/spreadsheetml/2010/11/main" uri="{DE250136-89BD-433C-8126-D09CA5730AF9}">
        <x15:connection id="c02fab4d-7588-4a37-8d2b-1d0072f21c74"/>
      </ext>
    </extLst>
  </connection>
  <connection id="3" xr16:uid="{A80A5A24-9B36-4361-830F-EEC9799D74DD}" keepAlive="1" name="ModelConnection_DadosExternos_1" description="Modelo de Dados" type="5" refreshedVersion="8" minRefreshableVersion="5" saveData="1">
    <dbPr connection="Data Model Connection" command="tb_monitoramento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B0A01CD5-FDA3-477C-BF26-287D757A74EF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F1203F4-4610-4DF0-83BB-63CCD9D01D6D}" name="WorksheetConnection_Teste dashboard_25-02.xlsx!tb_monitoramento" type="102" refreshedVersion="8" minRefreshableVersion="5">
    <extLst>
      <ext xmlns:x15="http://schemas.microsoft.com/office/spreadsheetml/2010/11/main" uri="{DE250136-89BD-433C-8126-D09CA5730AF9}">
        <x15:connection id="tb_monitoramento 1">
          <x15:rangePr sourceName="_xlcn.WorksheetConnection_Testedashboard_2502.xlsxtb_monitoramento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b_monitoramento 1].[Existem Ocorrências].&amp;[Sim]}"/>
    <s v="{[tb_monitoramento 1].[Status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<sst xmlns="http://schemas.openxmlformats.org/spreadsheetml/2006/main" count="20232" uniqueCount="2276">
  <si>
    <t>Pedido</t>
  </si>
  <si>
    <t>Município</t>
  </si>
  <si>
    <t>UF</t>
  </si>
  <si>
    <t>Prazo Cliente</t>
  </si>
  <si>
    <t>Transportadora</t>
  </si>
  <si>
    <t>Status</t>
  </si>
  <si>
    <t>Motorista</t>
  </si>
  <si>
    <t>Expedidor</t>
  </si>
  <si>
    <t>Existem Ocorrências</t>
  </si>
  <si>
    <t>Última Ocorrência (Status)</t>
  </si>
  <si>
    <t>Última Ocorrência (Mensagem)</t>
  </si>
  <si>
    <t>Quantidade de Ocorrências</t>
  </si>
  <si>
    <t>Aguardando geracao de rota</t>
  </si>
  <si>
    <t>24583 - CP ESSENCIA RN</t>
  </si>
  <si>
    <t>Nao</t>
  </si>
  <si>
    <t>23106 - CP ESSENCIA RN</t>
  </si>
  <si>
    <t>20934 - CP ESSENCIA RN</t>
  </si>
  <si>
    <t>Aguardando coleta</t>
  </si>
  <si>
    <t>21125 - CP ESSENCIA RN</t>
  </si>
  <si>
    <t>Em transito</t>
  </si>
  <si>
    <t>Entregue</t>
  </si>
  <si>
    <t>21561 - CP ESSENCIA RN</t>
  </si>
  <si>
    <t>21365 - CP ESSENCIA RN</t>
  </si>
  <si>
    <t>Aguardando motorista</t>
  </si>
  <si>
    <t>20924 - CP ESSENCIA RN</t>
  </si>
  <si>
    <t>Destinatario ausente</t>
  </si>
  <si>
    <t>Sim</t>
  </si>
  <si>
    <t>RESPONSAVEL DE RECEBIMENTO AUSENTE</t>
  </si>
  <si>
    <t>24115 - CP ESSENCIA RN</t>
  </si>
  <si>
    <t>21123 - CP ESSENCIA RN</t>
  </si>
  <si>
    <t>21412 - CP ESSENCIA RN</t>
  </si>
  <si>
    <t>Saiu para entrega</t>
  </si>
  <si>
    <t>21767 - CP ESSENCIA RN</t>
  </si>
  <si>
    <t>Estabelecimento fechado</t>
  </si>
  <si>
    <t>| 1 tentativa(s) de entrega</t>
  </si>
  <si>
    <t>21559 - CP ESSENCIA RN</t>
  </si>
  <si>
    <t>20925 - CP ESSENCIA RN</t>
  </si>
  <si>
    <t>21415 - CP ESSENCIA RN</t>
  </si>
  <si>
    <t>20922 - CP ESSENCIA RN</t>
  </si>
  <si>
    <t>21414 - CP ESSENCIA RN</t>
  </si>
  <si>
    <t>Nao visitado</t>
  </si>
  <si>
    <t>20933 - CP ESSENCIA RN</t>
  </si>
  <si>
    <t>21411 - CP ESSENCIA RN</t>
  </si>
  <si>
    <t>20923 - CP ESSENCIA RN</t>
  </si>
  <si>
    <t>Endereco nao localizado</t>
  </si>
  <si>
    <t>21413 - CP ESSENCIA RN</t>
  </si>
  <si>
    <t>Carga recusada pelo destinatario</t>
  </si>
  <si>
    <t>ENDERECO DO CLIENTE DESTINO NAO LOCALIZADO</t>
  </si>
  <si>
    <t>Código</t>
  </si>
  <si>
    <t>Loja</t>
  </si>
  <si>
    <t>Praça</t>
  </si>
  <si>
    <t>Hub Natal</t>
  </si>
  <si>
    <t>Natal</t>
  </si>
  <si>
    <t>19595 - CP ESSENCIA RN</t>
  </si>
  <si>
    <t>VD Centro Mossoró</t>
  </si>
  <si>
    <t>Mossoró</t>
  </si>
  <si>
    <t>VD Areinha</t>
  </si>
  <si>
    <t>São Luís</t>
  </si>
  <si>
    <t>VD Turu</t>
  </si>
  <si>
    <t>Santa Luzia do Tide</t>
  </si>
  <si>
    <t>Oeste do Maranhão</t>
  </si>
  <si>
    <t>Santa Luzia do Paruá</t>
  </si>
  <si>
    <t>Maracaçumé</t>
  </si>
  <si>
    <t>Governador Nunes Freire</t>
  </si>
  <si>
    <t>Carutapera</t>
  </si>
  <si>
    <t>Santa Inês</t>
  </si>
  <si>
    <t>VD Centro Campina Grande</t>
  </si>
  <si>
    <t>Campina Grande</t>
  </si>
  <si>
    <t>14045 - CP ESSENCIA RN</t>
  </si>
  <si>
    <t>Via Direta</t>
  </si>
  <si>
    <t>21270 - CP ESSENCIA RN</t>
  </si>
  <si>
    <t>Ceará-Mirim</t>
  </si>
  <si>
    <t>21376 - CP ESSENCIA RN</t>
  </si>
  <si>
    <t>Touros</t>
  </si>
  <si>
    <t>Hub Itapipoca</t>
  </si>
  <si>
    <t>Oeste do Ceará II</t>
  </si>
  <si>
    <t>Hub Mossoró</t>
  </si>
  <si>
    <t>Pentecoste</t>
  </si>
  <si>
    <t>Oeste do Ceará</t>
  </si>
  <si>
    <t>Pecém</t>
  </si>
  <si>
    <t>Trairi</t>
  </si>
  <si>
    <t>Paraipaba</t>
  </si>
  <si>
    <t>São Gonçalo Do Amarante CE</t>
  </si>
  <si>
    <t>Conde</t>
  </si>
  <si>
    <t>Leste da Paraíba</t>
  </si>
  <si>
    <t>Itabaiana</t>
  </si>
  <si>
    <t>Paracuru</t>
  </si>
  <si>
    <t>00000 - CP ESSENCIA RN</t>
  </si>
  <si>
    <t>Hub Campina Grande</t>
  </si>
  <si>
    <t>Hub São Luís</t>
  </si>
  <si>
    <t>Hub Paruá</t>
  </si>
  <si>
    <t>21232 - CP ESSENCIA RN</t>
  </si>
  <si>
    <t>Lagoa Seca</t>
  </si>
  <si>
    <t>Atenção</t>
  </si>
  <si>
    <t>No prazo</t>
  </si>
  <si>
    <t>Total Geral</t>
  </si>
  <si>
    <t>Total de pedidos</t>
  </si>
  <si>
    <t>Crítico</t>
  </si>
  <si>
    <t>Rótulos de Coluna</t>
  </si>
  <si>
    <t>Status interno</t>
  </si>
  <si>
    <t>(Vários itens)</t>
  </si>
  <si>
    <t>dt_ultima_atualizacao</t>
  </si>
  <si>
    <t>dt_aprovacao</t>
  </si>
  <si>
    <t>Lead time operacional</t>
  </si>
  <si>
    <t>Coletado</t>
  </si>
  <si>
    <t>RECUSA POR PEDIDO DE COMPRA CANCELADO</t>
  </si>
  <si>
    <t>Lead time</t>
  </si>
  <si>
    <t>Data de aprovação</t>
  </si>
  <si>
    <t>modelo_pedido</t>
  </si>
  <si>
    <t>classificacao_status</t>
  </si>
  <si>
    <t>Delivery</t>
  </si>
  <si>
    <t>Finalizado</t>
  </si>
  <si>
    <t>Omnichannel</t>
  </si>
  <si>
    <t>Pendente</t>
  </si>
  <si>
    <t>Em Rota</t>
  </si>
  <si>
    <t>Insucesso</t>
  </si>
  <si>
    <t>Classificação status</t>
  </si>
  <si>
    <t>Total pedidos</t>
  </si>
  <si>
    <t>Status omnichannel</t>
  </si>
  <si>
    <t>Status delivery</t>
  </si>
  <si>
    <t>Fora do prazo</t>
  </si>
  <si>
    <t>ESTABELECIMENTO/CASA FECHADO</t>
  </si>
  <si>
    <t>Status monitoramento</t>
  </si>
  <si>
    <t xml:space="preserve">Status </t>
  </si>
  <si>
    <t>Contagem de Pedido</t>
  </si>
  <si>
    <t>Modelo pedido</t>
  </si>
  <si>
    <t xml:space="preserve"> </t>
  </si>
  <si>
    <t>Entrada filial</t>
  </si>
  <si>
    <t>cliente escolheu pagamento errado | 1 tentativa(s) de entrega</t>
  </si>
  <si>
    <t>Destinatario mudou de endereco</t>
  </si>
  <si>
    <t>RE pediu para que o pedido seja entregue na proxima rota. | 1 tentativa(s) de entrega</t>
  </si>
  <si>
    <t>Nao tinha o dinheiro para pagar os produtos | 1 tentativa(s) de entrega</t>
  </si>
  <si>
    <t>horario de expediente concluido. | 1 tentativa(s) de entrega</t>
  </si>
  <si>
    <t>Devolvido</t>
  </si>
  <si>
    <t>destinatario desconhecido| endereco insuficiente| contato inexistente. | 1 tentativa(s) de entrega</t>
  </si>
  <si>
    <t>Em rota de coleta</t>
  </si>
  <si>
    <t>Tempo excedido | 1 tentativa(s) de entrega</t>
  </si>
  <si>
    <t>Endereco insuficiente</t>
  </si>
  <si>
    <t>Casa de 515| nao mora ninguem| segundo a um vizinho | 1 tentativa(s) de entrega</t>
  </si>
  <si>
    <t>Informacoes obtidas no local de que o cliente nao reside no local | 1 tentativa(s) de entrega</t>
  </si>
  <si>
    <t>Ribeirão Preto</t>
  </si>
  <si>
    <t>Curitiba</t>
  </si>
  <si>
    <t>Londrina</t>
  </si>
  <si>
    <t>Campinas</t>
  </si>
  <si>
    <t>Uberlândia</t>
  </si>
  <si>
    <t>Sorocaba</t>
  </si>
  <si>
    <t>MG</t>
  </si>
  <si>
    <t>Jadlog</t>
  </si>
  <si>
    <t>Bruno Costa</t>
  </si>
  <si>
    <t>Belo Horizonte</t>
  </si>
  <si>
    <t>Sequoia</t>
  </si>
  <si>
    <t>Pedro Costa</t>
  </si>
  <si>
    <t>Correios</t>
  </si>
  <si>
    <t>Bruno Souza</t>
  </si>
  <si>
    <t>PR</t>
  </si>
  <si>
    <t>Juliana Almeida</t>
  </si>
  <si>
    <t>Pedro Pereira</t>
  </si>
  <si>
    <t>Fernanda Almeida</t>
  </si>
  <si>
    <t>Loggi</t>
  </si>
  <si>
    <t>Pedro Lima</t>
  </si>
  <si>
    <t>Ana Lima</t>
  </si>
  <si>
    <t>Total Express</t>
  </si>
  <si>
    <t>Juliana Santos</t>
  </si>
  <si>
    <t>SP</t>
  </si>
  <si>
    <t>JetLag</t>
  </si>
  <si>
    <t>João Santos</t>
  </si>
  <si>
    <t>Maria Pereira</t>
  </si>
  <si>
    <t>Goiânia</t>
  </si>
  <si>
    <t>GO</t>
  </si>
  <si>
    <t>Lucas Silva</t>
  </si>
  <si>
    <t>Ana Almeida</t>
  </si>
  <si>
    <t>Fernanda Lima</t>
  </si>
  <si>
    <t>Maria Oliveira</t>
  </si>
  <si>
    <t>Lucas Pereira</t>
  </si>
  <si>
    <t>Rafael Pereira</t>
  </si>
  <si>
    <t>Fernanda Santos</t>
  </si>
  <si>
    <t>Juliana Lima</t>
  </si>
  <si>
    <t>Fernanda Oliveira</t>
  </si>
  <si>
    <t>Carlos Oliveira</t>
  </si>
  <si>
    <t>João Almeida</t>
  </si>
  <si>
    <t>Juliana Silva</t>
  </si>
  <si>
    <t>Lucas Oliveira</t>
  </si>
  <si>
    <t>Rafael Oliveira</t>
  </si>
  <si>
    <t>Rafael Almeida</t>
  </si>
  <si>
    <t>Pedro Oliveira</t>
  </si>
  <si>
    <t>Lucas Almeida</t>
  </si>
  <si>
    <t>Rafael Lima</t>
  </si>
  <si>
    <t>Bruno Silva</t>
  </si>
  <si>
    <t>Maria Almeida</t>
  </si>
  <si>
    <t>Rafael Souza</t>
  </si>
  <si>
    <t>Maria Santos</t>
  </si>
  <si>
    <t>Juliana Souza</t>
  </si>
  <si>
    <t>Pedro Souza</t>
  </si>
  <si>
    <t>Carlos Souza</t>
  </si>
  <si>
    <t>Pedro Almeida</t>
  </si>
  <si>
    <t>Bruno Lima</t>
  </si>
  <si>
    <t>Carlos Silva</t>
  </si>
  <si>
    <t>Bruno Santos</t>
  </si>
  <si>
    <t>Bruno Pereira</t>
  </si>
  <si>
    <t>João Lima</t>
  </si>
  <si>
    <t>João Souza</t>
  </si>
  <si>
    <t>Bruno Oliveira</t>
  </si>
  <si>
    <t>Maria Lima</t>
  </si>
  <si>
    <t>Juliana Oliveira</t>
  </si>
  <si>
    <t>Lucas Lima</t>
  </si>
  <si>
    <t>João Pereira</t>
  </si>
  <si>
    <t>João Oliveira</t>
  </si>
  <si>
    <t>Maria Souza</t>
  </si>
  <si>
    <t>Carlos Almeida</t>
  </si>
  <si>
    <t>Ana Santos</t>
  </si>
  <si>
    <t>Lucas Santos</t>
  </si>
  <si>
    <t>João Costa</t>
  </si>
  <si>
    <t>Maria Silva</t>
  </si>
  <si>
    <t>Pedro Silva</t>
  </si>
  <si>
    <t>Fernanda Pereira</t>
  </si>
  <si>
    <t>Fernanda Silva</t>
  </si>
  <si>
    <t>Ana Pereira</t>
  </si>
  <si>
    <t>Fernanda Costa</t>
  </si>
  <si>
    <t>Lucas Costa</t>
  </si>
  <si>
    <t>Juliana Costa</t>
  </si>
  <si>
    <t>Ana Silva</t>
  </si>
  <si>
    <t>Ana Souza</t>
  </si>
  <si>
    <t>Pedro Santos</t>
  </si>
  <si>
    <t>Carlos Lima</t>
  </si>
  <si>
    <t>Fernanda Souza</t>
  </si>
  <si>
    <t>Lucas Souza</t>
  </si>
  <si>
    <t>Rafael Santos</t>
  </si>
  <si>
    <t>Carlos Santos</t>
  </si>
  <si>
    <t>Rafael Silva</t>
  </si>
  <si>
    <t>Maria Costa</t>
  </si>
  <si>
    <t>João Silva</t>
  </si>
  <si>
    <t>Carlos Pereira</t>
  </si>
  <si>
    <t>Rafael Costa</t>
  </si>
  <si>
    <t>Ana Oliveira</t>
  </si>
  <si>
    <t>Ana Costa</t>
  </si>
  <si>
    <t>Carlos Costa</t>
  </si>
  <si>
    <t>Juliana Pereira</t>
  </si>
  <si>
    <t>Bruno Almeida</t>
  </si>
  <si>
    <t>23724 - EXPEDIDOR PR</t>
  </si>
  <si>
    <t>84244 - EXPEDIDOR SP</t>
  </si>
  <si>
    <t>619457924</t>
  </si>
  <si>
    <t>Juiz de Fora</t>
  </si>
  <si>
    <t>43566 - EXPEDIDOR MG</t>
  </si>
  <si>
    <t>Hub Juiz de Fora</t>
  </si>
  <si>
    <t>MG - CAPITAL</t>
  </si>
  <si>
    <t>946088690</t>
  </si>
  <si>
    <t>61291 - EXPEDIDOR MG</t>
  </si>
  <si>
    <t>VD Centro Juiz de Fora</t>
  </si>
  <si>
    <t>MG - INTERIOR</t>
  </si>
  <si>
    <t>115735927</t>
  </si>
  <si>
    <t>37757 - EXPEDIDOR MG</t>
  </si>
  <si>
    <t>177634839</t>
  </si>
  <si>
    <t>20130 - EXPEDIDOR MG</t>
  </si>
  <si>
    <t>262916739</t>
  </si>
  <si>
    <t>71499 - EXPEDIDOR MG</t>
  </si>
  <si>
    <t>397840229</t>
  </si>
  <si>
    <t>49184 - EXPEDIDOR MG</t>
  </si>
  <si>
    <t>356480114</t>
  </si>
  <si>
    <t>46078 - EXPEDIDOR MG</t>
  </si>
  <si>
    <t>260433604</t>
  </si>
  <si>
    <t>55647 - EXPEDIDOR MG</t>
  </si>
  <si>
    <t>265083915</t>
  </si>
  <si>
    <t>59096 - EXPEDIDOR MG</t>
  </si>
  <si>
    <t>849958913</t>
  </si>
  <si>
    <t>43418 - EXPEDIDOR MG</t>
  </si>
  <si>
    <t>941236221</t>
  </si>
  <si>
    <t>66526 - EXPEDIDOR MG</t>
  </si>
  <si>
    <t>745383737</t>
  </si>
  <si>
    <t>58085 - EXPEDIDOR MG</t>
  </si>
  <si>
    <t>938788127</t>
  </si>
  <si>
    <t>73910 - EXPEDIDOR MG</t>
  </si>
  <si>
    <t>996615836</t>
  </si>
  <si>
    <t>25879 - EXPEDIDOR MG</t>
  </si>
  <si>
    <t>127648751</t>
  </si>
  <si>
    <t>37709 - EXPEDIDOR MG</t>
  </si>
  <si>
    <t>978226272</t>
  </si>
  <si>
    <t>83819 - EXPEDIDOR MG</t>
  </si>
  <si>
    <t>637006803</t>
  </si>
  <si>
    <t>80438 - EXPEDIDOR MG</t>
  </si>
  <si>
    <t>924526727</t>
  </si>
  <si>
    <t>80228 - EXPEDIDOR MG</t>
  </si>
  <si>
    <t>684201762</t>
  </si>
  <si>
    <t>52279 - EXPEDIDOR MG</t>
  </si>
  <si>
    <t>652086865</t>
  </si>
  <si>
    <t>16751 - EXPEDIDOR MG</t>
  </si>
  <si>
    <t>337076259</t>
  </si>
  <si>
    <t>94398 - EXPEDIDOR MG</t>
  </si>
  <si>
    <t>211318641</t>
  </si>
  <si>
    <t>77957 - EXPEDIDOR MG</t>
  </si>
  <si>
    <t>520925867</t>
  </si>
  <si>
    <t>57657 - EXPEDIDOR MG</t>
  </si>
  <si>
    <t>889510558</t>
  </si>
  <si>
    <t>21609 - EXPEDIDOR MG</t>
  </si>
  <si>
    <t>474028339</t>
  </si>
  <si>
    <t>95695 - EXPEDIDOR MG</t>
  </si>
  <si>
    <t>953791682</t>
  </si>
  <si>
    <t>98079 - EXPEDIDOR MG</t>
  </si>
  <si>
    <t>631022523</t>
  </si>
  <si>
    <t>59011 - EXPEDIDOR MG</t>
  </si>
  <si>
    <t>257513990</t>
  </si>
  <si>
    <t>17338 - EXPEDIDOR MG</t>
  </si>
  <si>
    <t>327432006</t>
  </si>
  <si>
    <t>26101 - EXPEDIDOR MG</t>
  </si>
  <si>
    <t>959457864</t>
  </si>
  <si>
    <t>16706 - EXPEDIDOR MG</t>
  </si>
  <si>
    <t>353703299</t>
  </si>
  <si>
    <t>17497 - EXPEDIDOR MG</t>
  </si>
  <si>
    <t>750724443</t>
  </si>
  <si>
    <t>79360 - EXPEDIDOR MG</t>
  </si>
  <si>
    <t>162865819</t>
  </si>
  <si>
    <t>10254 - EXPEDIDOR MG</t>
  </si>
  <si>
    <t>629002929</t>
  </si>
  <si>
    <t>92194 - EXPEDIDOR MG</t>
  </si>
  <si>
    <t>826341522</t>
  </si>
  <si>
    <t>80830 - EXPEDIDOR MG</t>
  </si>
  <si>
    <t>818153246</t>
  </si>
  <si>
    <t>77592 - EXPEDIDOR MG</t>
  </si>
  <si>
    <t>385253503</t>
  </si>
  <si>
    <t>43145 - EXPEDIDOR MG</t>
  </si>
  <si>
    <t>390299828</t>
  </si>
  <si>
    <t>87607 - EXPEDIDOR MG</t>
  </si>
  <si>
    <t>501810100</t>
  </si>
  <si>
    <t>64526 - EXPEDIDOR MG</t>
  </si>
  <si>
    <t>128712072</t>
  </si>
  <si>
    <t>30781 - EXPEDIDOR MG</t>
  </si>
  <si>
    <t>440500115</t>
  </si>
  <si>
    <t>27387 - EXPEDIDOR MG</t>
  </si>
  <si>
    <t>208298895</t>
  </si>
  <si>
    <t>26785 - EXPEDIDOR MG</t>
  </si>
  <si>
    <t>251690659</t>
  </si>
  <si>
    <t>66764 - EXPEDIDOR MG</t>
  </si>
  <si>
    <t>146271475</t>
  </si>
  <si>
    <t>59047 - EXPEDIDOR MG</t>
  </si>
  <si>
    <t>245781073</t>
  </si>
  <si>
    <t>63565 - EXPEDIDOR MG</t>
  </si>
  <si>
    <t>354156606</t>
  </si>
  <si>
    <t>26818 - EXPEDIDOR MG</t>
  </si>
  <si>
    <t>380414657</t>
  </si>
  <si>
    <t>65245 - EXPEDIDOR MG</t>
  </si>
  <si>
    <t>890880843</t>
  </si>
  <si>
    <t>28181 - EXPEDIDOR MG</t>
  </si>
  <si>
    <t>548935530</t>
  </si>
  <si>
    <t>62258 - EXPEDIDOR MG</t>
  </si>
  <si>
    <t>586599499</t>
  </si>
  <si>
    <t>71521 - EXPEDIDOR MG</t>
  </si>
  <si>
    <t>495397458</t>
  </si>
  <si>
    <t>91881 - EXPEDIDOR MG</t>
  </si>
  <si>
    <t>612443066</t>
  </si>
  <si>
    <t>14852 - EXPEDIDOR MG</t>
  </si>
  <si>
    <t>481438650</t>
  </si>
  <si>
    <t>91242 - EXPEDIDOR MG</t>
  </si>
  <si>
    <t>629918325</t>
  </si>
  <si>
    <t>33838 - EXPEDIDOR MG</t>
  </si>
  <si>
    <t>790104429</t>
  </si>
  <si>
    <t>40919 - EXPEDIDOR MG</t>
  </si>
  <si>
    <t>240570319</t>
  </si>
  <si>
    <t>36629 - EXPEDIDOR MG</t>
  </si>
  <si>
    <t>710926803</t>
  </si>
  <si>
    <t>32720 - EXPEDIDOR MG</t>
  </si>
  <si>
    <t>611932752</t>
  </si>
  <si>
    <t>70033 - EXPEDIDOR MG</t>
  </si>
  <si>
    <t>290850095</t>
  </si>
  <si>
    <t>94944 - EXPEDIDOR MG</t>
  </si>
  <si>
    <t>571166454</t>
  </si>
  <si>
    <t>33442 - EXPEDIDOR MG</t>
  </si>
  <si>
    <t>898855964</t>
  </si>
  <si>
    <t>95429 - EXPEDIDOR MG</t>
  </si>
  <si>
    <t>398111504</t>
  </si>
  <si>
    <t>59259 - EXPEDIDOR MG</t>
  </si>
  <si>
    <t>414868416</t>
  </si>
  <si>
    <t>89200 - EXPEDIDOR MG</t>
  </si>
  <si>
    <t>358067561</t>
  </si>
  <si>
    <t>84437 - EXPEDIDOR MG</t>
  </si>
  <si>
    <t>270305011</t>
  </si>
  <si>
    <t>71020 - EXPEDIDOR MG</t>
  </si>
  <si>
    <t>813282756</t>
  </si>
  <si>
    <t>82491 - EXPEDIDOR MG</t>
  </si>
  <si>
    <t>657800263</t>
  </si>
  <si>
    <t>86010 - EXPEDIDOR MG</t>
  </si>
  <si>
    <t>939137235</t>
  </si>
  <si>
    <t>48404 - EXPEDIDOR MG</t>
  </si>
  <si>
    <t>757425405</t>
  </si>
  <si>
    <t>80345 - EXPEDIDOR MG</t>
  </si>
  <si>
    <t>823905781</t>
  </si>
  <si>
    <t>43646 - EXPEDIDOR MG</t>
  </si>
  <si>
    <t>304008695</t>
  </si>
  <si>
    <t>Maringá</t>
  </si>
  <si>
    <t>21785 - EXPEDIDOR PR</t>
  </si>
  <si>
    <t>Hub Maringá</t>
  </si>
  <si>
    <t>PR - INTERIOR</t>
  </si>
  <si>
    <t>185963270</t>
  </si>
  <si>
    <t>Contagem</t>
  </si>
  <si>
    <t>85188 - EXPEDIDOR MG</t>
  </si>
  <si>
    <t>Hub Contagem</t>
  </si>
  <si>
    <t>341345692</t>
  </si>
  <si>
    <t>78088 - EXPEDIDOR MG</t>
  </si>
  <si>
    <t>906710405</t>
  </si>
  <si>
    <t>58994 - EXPEDIDOR MG</t>
  </si>
  <si>
    <t>Hub Belo Horizonte</t>
  </si>
  <si>
    <t>236541694</t>
  </si>
  <si>
    <t>Aparecida de Goiânia</t>
  </si>
  <si>
    <t>51214 - EXPEDIDOR GO</t>
  </si>
  <si>
    <t>Hub Aparecida de Goiânia</t>
  </si>
  <si>
    <t>GO - CAPITAL</t>
  </si>
  <si>
    <t>399575913</t>
  </si>
  <si>
    <t>Cascavel</t>
  </si>
  <si>
    <t>30735 - EXPEDIDOR PR</t>
  </si>
  <si>
    <t>Hub Cascavel</t>
  </si>
  <si>
    <t>PR - CAPITAL</t>
  </si>
  <si>
    <t>767419665</t>
  </si>
  <si>
    <t>18312 - EXPEDIDOR GO</t>
  </si>
  <si>
    <t>GO - INTERIOR</t>
  </si>
  <si>
    <t>206002957</t>
  </si>
  <si>
    <t>52095 - EXPEDIDOR SP</t>
  </si>
  <si>
    <t>VD Centro Sorocaba</t>
  </si>
  <si>
    <t>SP - CAPITAL</t>
  </si>
  <si>
    <t>878295283</t>
  </si>
  <si>
    <t>70562 - EXPEDIDOR SP</t>
  </si>
  <si>
    <t>800439648</t>
  </si>
  <si>
    <t>43196 - EXPEDIDOR GO</t>
  </si>
  <si>
    <t>354853184</t>
  </si>
  <si>
    <t>87291 - EXPEDIDOR MG</t>
  </si>
  <si>
    <t>991611920</t>
  </si>
  <si>
    <t>50683 - EXPEDIDOR PR</t>
  </si>
  <si>
    <t>885694510</t>
  </si>
  <si>
    <t>21610 - EXPEDIDOR SP</t>
  </si>
  <si>
    <t>Hub Ribeirão Preto</t>
  </si>
  <si>
    <t>SP - INTERIOR</t>
  </si>
  <si>
    <t>898751009</t>
  </si>
  <si>
    <t>81382 - EXPEDIDOR GO</t>
  </si>
  <si>
    <t>506179216</t>
  </si>
  <si>
    <t>94196 - EXPEDIDOR SP</t>
  </si>
  <si>
    <t>868232451</t>
  </si>
  <si>
    <t>96178 - EXPEDIDOR SP</t>
  </si>
  <si>
    <t>596103114</t>
  </si>
  <si>
    <t>83237 - EXPEDIDOR SP</t>
  </si>
  <si>
    <t>546472019</t>
  </si>
  <si>
    <t>30444 - EXPEDIDOR SP</t>
  </si>
  <si>
    <t>721217329</t>
  </si>
  <si>
    <t>48710 - EXPEDIDOR PR</t>
  </si>
  <si>
    <t>932080828</t>
  </si>
  <si>
    <t>54578 - EXPEDIDOR SP</t>
  </si>
  <si>
    <t>211156754</t>
  </si>
  <si>
    <t>95928 - EXPEDIDOR SP</t>
  </si>
  <si>
    <t>611957360</t>
  </si>
  <si>
    <t>56195 - EXPEDIDOR PR</t>
  </si>
  <si>
    <t>533486681</t>
  </si>
  <si>
    <t>36252 - EXPEDIDOR MG</t>
  </si>
  <si>
    <t>289210920</t>
  </si>
  <si>
    <t>87723 - EXPEDIDOR GO</t>
  </si>
  <si>
    <t>161745724</t>
  </si>
  <si>
    <t>Rio Verde</t>
  </si>
  <si>
    <t>97879 - EXPEDIDOR GO</t>
  </si>
  <si>
    <t>Hub Rio Verde</t>
  </si>
  <si>
    <t>622768354</t>
  </si>
  <si>
    <t>55045 - EXPEDIDOR SP</t>
  </si>
  <si>
    <t>330445572</t>
  </si>
  <si>
    <t>22275 - EXPEDIDOR SP</t>
  </si>
  <si>
    <t>691635903</t>
  </si>
  <si>
    <t>86228 - EXPEDIDOR PR</t>
  </si>
  <si>
    <t>724792857</t>
  </si>
  <si>
    <t>95821 - EXPEDIDOR PR</t>
  </si>
  <si>
    <t>795992079</t>
  </si>
  <si>
    <t>91919 - EXPEDIDOR PR</t>
  </si>
  <si>
    <t>224078310</t>
  </si>
  <si>
    <t>30481 - EXPEDIDOR SP</t>
  </si>
  <si>
    <t>779559407</t>
  </si>
  <si>
    <t>14105 - EXPEDIDOR SP</t>
  </si>
  <si>
    <t>257575362</t>
  </si>
  <si>
    <t>63493 - EXPEDIDOR SP</t>
  </si>
  <si>
    <t>933827296</t>
  </si>
  <si>
    <t>79610 - EXPEDIDOR PR</t>
  </si>
  <si>
    <t>737317795</t>
  </si>
  <si>
    <t>70186 - EXPEDIDOR SP</t>
  </si>
  <si>
    <t>VD Centro Campinas</t>
  </si>
  <si>
    <t>345396837</t>
  </si>
  <si>
    <t>51915 - EXPEDIDOR GO</t>
  </si>
  <si>
    <t>665867569</t>
  </si>
  <si>
    <t>27198 - EXPEDIDOR PR</t>
  </si>
  <si>
    <t>109325548</t>
  </si>
  <si>
    <t>66324 - EXPEDIDOR GO</t>
  </si>
  <si>
    <t>Hub Goiânia</t>
  </si>
  <si>
    <t>748054349</t>
  </si>
  <si>
    <t>95356 - EXPEDIDOR SP</t>
  </si>
  <si>
    <t>Hub Campinas</t>
  </si>
  <si>
    <t>158231683</t>
  </si>
  <si>
    <t>39280 - EXPEDIDOR PR</t>
  </si>
  <si>
    <t>801468549</t>
  </si>
  <si>
    <t>26076 - EXPEDIDOR MG</t>
  </si>
  <si>
    <t>908816435</t>
  </si>
  <si>
    <t>50117 - EXPEDIDOR SP</t>
  </si>
  <si>
    <t>938904388</t>
  </si>
  <si>
    <t>50895 - EXPEDIDOR GO</t>
  </si>
  <si>
    <t>494702687</t>
  </si>
  <si>
    <t>70828 - EXPEDIDOR SP</t>
  </si>
  <si>
    <t>312900438</t>
  </si>
  <si>
    <t>87547 - EXPEDIDOR MG</t>
  </si>
  <si>
    <t>238844901</t>
  </si>
  <si>
    <t>35297 - EXPEDIDOR SP</t>
  </si>
  <si>
    <t>810733717</t>
  </si>
  <si>
    <t>54942 - EXPEDIDOR PR</t>
  </si>
  <si>
    <t>344293334</t>
  </si>
  <si>
    <t>48812 - EXPEDIDOR MG</t>
  </si>
  <si>
    <t>889183059</t>
  </si>
  <si>
    <t>64379 - EXPEDIDOR PR</t>
  </si>
  <si>
    <t>225087936</t>
  </si>
  <si>
    <t>59170 - EXPEDIDOR MG</t>
  </si>
  <si>
    <t>635912109</t>
  </si>
  <si>
    <t>33042 - EXPEDIDOR PR</t>
  </si>
  <si>
    <t>320466630</t>
  </si>
  <si>
    <t>72360 - EXPEDIDOR MG</t>
  </si>
  <si>
    <t>111111158</t>
  </si>
  <si>
    <t>40096 - EXPEDIDOR MG</t>
  </si>
  <si>
    <t>691669988</t>
  </si>
  <si>
    <t>92239 - EXPEDIDOR GO</t>
  </si>
  <si>
    <t>985749817</t>
  </si>
  <si>
    <t>46872 - EXPEDIDOR SP</t>
  </si>
  <si>
    <t>396897141</t>
  </si>
  <si>
    <t>17020 - EXPEDIDOR PR</t>
  </si>
  <si>
    <t>538555134</t>
  </si>
  <si>
    <t>59711 - EXPEDIDOR SP</t>
  </si>
  <si>
    <t>355813195</t>
  </si>
  <si>
    <t>49405 - EXPEDIDOR SP</t>
  </si>
  <si>
    <t>909077818</t>
  </si>
  <si>
    <t>48004 - EXPEDIDOR SP</t>
  </si>
  <si>
    <t>693845123</t>
  </si>
  <si>
    <t>68703 - EXPEDIDOR GO</t>
  </si>
  <si>
    <t>520041964</t>
  </si>
  <si>
    <t>27234 - EXPEDIDOR SP</t>
  </si>
  <si>
    <t>960394268</t>
  </si>
  <si>
    <t>20811 - EXPEDIDOR PR</t>
  </si>
  <si>
    <t>205989280</t>
  </si>
  <si>
    <t>53145 - EXPEDIDOR PR</t>
  </si>
  <si>
    <t>679667476</t>
  </si>
  <si>
    <t>275597055</t>
  </si>
  <si>
    <t>79603 - EXPEDIDOR SP</t>
  </si>
  <si>
    <t>331418931</t>
  </si>
  <si>
    <t>18576 - EXPEDIDOR PR</t>
  </si>
  <si>
    <t>624625438</t>
  </si>
  <si>
    <t>76046 - EXPEDIDOR GO</t>
  </si>
  <si>
    <t>689550285</t>
  </si>
  <si>
    <t>99347 - EXPEDIDOR SP</t>
  </si>
  <si>
    <t>985720143</t>
  </si>
  <si>
    <t>83978 - EXPEDIDOR SP</t>
  </si>
  <si>
    <t>600752077</t>
  </si>
  <si>
    <t>79487 - EXPEDIDOR SP</t>
  </si>
  <si>
    <t>727451531</t>
  </si>
  <si>
    <t>55192 - EXPEDIDOR PR</t>
  </si>
  <si>
    <t>131032985</t>
  </si>
  <si>
    <t>Santos</t>
  </si>
  <si>
    <t>41201 - EXPEDIDOR SP</t>
  </si>
  <si>
    <t>Hub Santos</t>
  </si>
  <si>
    <t>363224536</t>
  </si>
  <si>
    <t>52709 - EXPEDIDOR SP</t>
  </si>
  <si>
    <t>386081529</t>
  </si>
  <si>
    <t>37448 - EXPEDIDOR PR</t>
  </si>
  <si>
    <t>626516881</t>
  </si>
  <si>
    <t>42205 - EXPEDIDOR GO</t>
  </si>
  <si>
    <t>708303460</t>
  </si>
  <si>
    <t>96312 - EXPEDIDOR PR</t>
  </si>
  <si>
    <t>220595688</t>
  </si>
  <si>
    <t>59788 - EXPEDIDOR PR</t>
  </si>
  <si>
    <t>468581465</t>
  </si>
  <si>
    <t>90747 - EXPEDIDOR GO</t>
  </si>
  <si>
    <t>399762413</t>
  </si>
  <si>
    <t>54099 - EXPEDIDOR SP</t>
  </si>
  <si>
    <t>789464632</t>
  </si>
  <si>
    <t>92373 - EXPEDIDOR PR</t>
  </si>
  <si>
    <t>745951740</t>
  </si>
  <si>
    <t>33693 - EXPEDIDOR GO</t>
  </si>
  <si>
    <t>802413704</t>
  </si>
  <si>
    <t>20547 - EXPEDIDOR SP</t>
  </si>
  <si>
    <t>953960556</t>
  </si>
  <si>
    <t>54463 - EXPEDIDOR SP</t>
  </si>
  <si>
    <t>953785263</t>
  </si>
  <si>
    <t>32589 - EXPEDIDOR PR</t>
  </si>
  <si>
    <t>671602448</t>
  </si>
  <si>
    <t>47833 - EXPEDIDOR PR</t>
  </si>
  <si>
    <t>236198153</t>
  </si>
  <si>
    <t>69832 - EXPEDIDOR SP</t>
  </si>
  <si>
    <t>343182627</t>
  </si>
  <si>
    <t>85040 - EXPEDIDOR GO</t>
  </si>
  <si>
    <t>795925865</t>
  </si>
  <si>
    <t>68802 - EXPEDIDOR SP</t>
  </si>
  <si>
    <t>474892498</t>
  </si>
  <si>
    <t>94406 - EXPEDIDOR SP</t>
  </si>
  <si>
    <t>317861279</t>
  </si>
  <si>
    <t>31195 - EXPEDIDOR PR</t>
  </si>
  <si>
    <t>709462393</t>
  </si>
  <si>
    <t>49206 - EXPEDIDOR GO</t>
  </si>
  <si>
    <t>607066101</t>
  </si>
  <si>
    <t>61953 - EXPEDIDOR PR</t>
  </si>
  <si>
    <t>987409276</t>
  </si>
  <si>
    <t>20776 - EXPEDIDOR PR</t>
  </si>
  <si>
    <t>125065882</t>
  </si>
  <si>
    <t>22804 - EXPEDIDOR SP</t>
  </si>
  <si>
    <t>871518126</t>
  </si>
  <si>
    <t>50279 - EXPEDIDOR PR</t>
  </si>
  <si>
    <t>737313753</t>
  </si>
  <si>
    <t>83308 - EXPEDIDOR PR</t>
  </si>
  <si>
    <t>810848789</t>
  </si>
  <si>
    <t>55122 - EXPEDIDOR GO</t>
  </si>
  <si>
    <t>632777519</t>
  </si>
  <si>
    <t>10564 - EXPEDIDOR MG</t>
  </si>
  <si>
    <t>186666568</t>
  </si>
  <si>
    <t>28860 - EXPEDIDOR SP</t>
  </si>
  <si>
    <t>Hub Sorocaba</t>
  </si>
  <si>
    <t>855652837</t>
  </si>
  <si>
    <t>13379 - EXPEDIDOR MG</t>
  </si>
  <si>
    <t>413025438</t>
  </si>
  <si>
    <t>36100 - EXPEDIDOR MG</t>
  </si>
  <si>
    <t>860960033</t>
  </si>
  <si>
    <t>10321 - EXPEDIDOR SP</t>
  </si>
  <si>
    <t>280127756</t>
  </si>
  <si>
    <t>47789 - EXPEDIDOR MG</t>
  </si>
  <si>
    <t>294745051</t>
  </si>
  <si>
    <t>98564 - EXPEDIDOR PR</t>
  </si>
  <si>
    <t>295596033</t>
  </si>
  <si>
    <t>Anápolis</t>
  </si>
  <si>
    <t>53484 - EXPEDIDOR GO</t>
  </si>
  <si>
    <t>VD Centro Anápolis</t>
  </si>
  <si>
    <t>140015553</t>
  </si>
  <si>
    <t>97499 - EXPEDIDOR PR</t>
  </si>
  <si>
    <t>696635116</t>
  </si>
  <si>
    <t>92605 - EXPEDIDOR MG</t>
  </si>
  <si>
    <t>824080447</t>
  </si>
  <si>
    <t>14165 - EXPEDIDOR MG</t>
  </si>
  <si>
    <t>267349883</t>
  </si>
  <si>
    <t>44910 - EXPEDIDOR GO</t>
  </si>
  <si>
    <t>Hub Anápolis</t>
  </si>
  <si>
    <t>804753770</t>
  </si>
  <si>
    <t>46339 - EXPEDIDOR GO</t>
  </si>
  <si>
    <t>239268434</t>
  </si>
  <si>
    <t>72229 - EXPEDIDOR PR</t>
  </si>
  <si>
    <t>517252316</t>
  </si>
  <si>
    <t>30943 - EXPEDIDOR GO</t>
  </si>
  <si>
    <t>810064238</t>
  </si>
  <si>
    <t>34219 - EXPEDIDOR MG</t>
  </si>
  <si>
    <t>439244209</t>
  </si>
  <si>
    <t>21140 - EXPEDIDOR MG</t>
  </si>
  <si>
    <t>786594781</t>
  </si>
  <si>
    <t>54352 - EXPEDIDOR MG</t>
  </si>
  <si>
    <t>225240521</t>
  </si>
  <si>
    <t>99208 - EXPEDIDOR PR</t>
  </si>
  <si>
    <t>257385300</t>
  </si>
  <si>
    <t>69995 - EXPEDIDOR SP</t>
  </si>
  <si>
    <t>929262411</t>
  </si>
  <si>
    <t>51518 - EXPEDIDOR SP</t>
  </si>
  <si>
    <t>777517636</t>
  </si>
  <si>
    <t>43597 - EXPEDIDOR SP</t>
  </si>
  <si>
    <t>355141233</t>
  </si>
  <si>
    <t>86602 - EXPEDIDOR SP</t>
  </si>
  <si>
    <t>393094363</t>
  </si>
  <si>
    <t>36219 - EXPEDIDOR MG</t>
  </si>
  <si>
    <t>915578525</t>
  </si>
  <si>
    <t>19506 - EXPEDIDOR MG</t>
  </si>
  <si>
    <t>372212094</t>
  </si>
  <si>
    <t>65706 - EXPEDIDOR PR</t>
  </si>
  <si>
    <t>702782325</t>
  </si>
  <si>
    <t>89652 - EXPEDIDOR MG</t>
  </si>
  <si>
    <t>642187169</t>
  </si>
  <si>
    <t>70735 - EXPEDIDOR PR</t>
  </si>
  <si>
    <t>263659448</t>
  </si>
  <si>
    <t>12802 - EXPEDIDOR MG</t>
  </si>
  <si>
    <t>578100478</t>
  </si>
  <si>
    <t>89643 - EXPEDIDOR MG</t>
  </si>
  <si>
    <t>203384276</t>
  </si>
  <si>
    <t>28158 - EXPEDIDOR MG</t>
  </si>
  <si>
    <t>750592708</t>
  </si>
  <si>
    <t>12623 - EXPEDIDOR MG</t>
  </si>
  <si>
    <t>964785213</t>
  </si>
  <si>
    <t>67669 - EXPEDIDOR MG</t>
  </si>
  <si>
    <t>580007707</t>
  </si>
  <si>
    <t>70962 - EXPEDIDOR MG</t>
  </si>
  <si>
    <t>580286126</t>
  </si>
  <si>
    <t>87104 - EXPEDIDOR MG</t>
  </si>
  <si>
    <t>936897654</t>
  </si>
  <si>
    <t>56020 - EXPEDIDOR MG</t>
  </si>
  <si>
    <t>955730185</t>
  </si>
  <si>
    <t>12952 - EXPEDIDOR PR</t>
  </si>
  <si>
    <t>567446635</t>
  </si>
  <si>
    <t>11396 - EXPEDIDOR MG</t>
  </si>
  <si>
    <t>871055409</t>
  </si>
  <si>
    <t>55397 - EXPEDIDOR GO</t>
  </si>
  <si>
    <t>255635200</t>
  </si>
  <si>
    <t>31736 - EXPEDIDOR MG</t>
  </si>
  <si>
    <t>268063254</t>
  </si>
  <si>
    <t>12745 - EXPEDIDOR MG</t>
  </si>
  <si>
    <t>490559653</t>
  </si>
  <si>
    <t>60019 - EXPEDIDOR GO</t>
  </si>
  <si>
    <t>847433304</t>
  </si>
  <si>
    <t>30315 - EXPEDIDOR PR</t>
  </si>
  <si>
    <t>693049226</t>
  </si>
  <si>
    <t>32769 - EXPEDIDOR GO</t>
  </si>
  <si>
    <t>889018960</t>
  </si>
  <si>
    <t>66399 - EXPEDIDOR MG</t>
  </si>
  <si>
    <t>789264094</t>
  </si>
  <si>
    <t>97689 - EXPEDIDOR GO</t>
  </si>
  <si>
    <t>556861283</t>
  </si>
  <si>
    <t>80154 - EXPEDIDOR MG</t>
  </si>
  <si>
    <t>626479546</t>
  </si>
  <si>
    <t>43813 - EXPEDIDOR MG</t>
  </si>
  <si>
    <t>698785123</t>
  </si>
  <si>
    <t>17039 - EXPEDIDOR SP</t>
  </si>
  <si>
    <t>552837354</t>
  </si>
  <si>
    <t>63169 - EXPEDIDOR PR</t>
  </si>
  <si>
    <t>762874873</t>
  </si>
  <si>
    <t>55890 - EXPEDIDOR MG</t>
  </si>
  <si>
    <t>779458728</t>
  </si>
  <si>
    <t>16724 - EXPEDIDOR MG</t>
  </si>
  <si>
    <t>504655304</t>
  </si>
  <si>
    <t>57295 - EXPEDIDOR MG</t>
  </si>
  <si>
    <t>900905691</t>
  </si>
  <si>
    <t>43566 - EXPEDIDOR GO</t>
  </si>
  <si>
    <t>733337714</t>
  </si>
  <si>
    <t>10973 - EXPEDIDOR MG</t>
  </si>
  <si>
    <t>736060618</t>
  </si>
  <si>
    <t>76632 - EXPEDIDOR MG</t>
  </si>
  <si>
    <t>811174642</t>
  </si>
  <si>
    <t>74152 - EXPEDIDOR MG</t>
  </si>
  <si>
    <t>899841177</t>
  </si>
  <si>
    <t>57932 - EXPEDIDOR MG</t>
  </si>
  <si>
    <t>934838457</t>
  </si>
  <si>
    <t>65879 - EXPEDIDOR PR</t>
  </si>
  <si>
    <t>781314271</t>
  </si>
  <si>
    <t>23214 - EXPEDIDOR GO</t>
  </si>
  <si>
    <t>121371783</t>
  </si>
  <si>
    <t>55560 - EXPEDIDOR SP</t>
  </si>
  <si>
    <t>660878855</t>
  </si>
  <si>
    <t>63064 - EXPEDIDOR MG</t>
  </si>
  <si>
    <t>610859920</t>
  </si>
  <si>
    <t>64851 - EXPEDIDOR MG</t>
  </si>
  <si>
    <t>995415291</t>
  </si>
  <si>
    <t>61338 - EXPEDIDOR GO</t>
  </si>
  <si>
    <t>183786054</t>
  </si>
  <si>
    <t>51859 - EXPEDIDOR GO</t>
  </si>
  <si>
    <t>871396522</t>
  </si>
  <si>
    <t>99239 - EXPEDIDOR SP</t>
  </si>
  <si>
    <t>450125352</t>
  </si>
  <si>
    <t>90583 - EXPEDIDOR GO</t>
  </si>
  <si>
    <t>167880899</t>
  </si>
  <si>
    <t>54552 - EXPEDIDOR MG</t>
  </si>
  <si>
    <t>Hub Uberlândia</t>
  </si>
  <si>
    <t>260355035</t>
  </si>
  <si>
    <t>23768 - EXPEDIDOR SP</t>
  </si>
  <si>
    <t>741727163</t>
  </si>
  <si>
    <t>19776 - EXPEDIDOR GO</t>
  </si>
  <si>
    <t>427934618</t>
  </si>
  <si>
    <t>26368 - EXPEDIDOR MG</t>
  </si>
  <si>
    <t>345082565</t>
  </si>
  <si>
    <t>38528 - EXPEDIDOR PR</t>
  </si>
  <si>
    <t>249879306</t>
  </si>
  <si>
    <t>62353 - EXPEDIDOR MG</t>
  </si>
  <si>
    <t>VD Centro Contagem</t>
  </si>
  <si>
    <t>735823961</t>
  </si>
  <si>
    <t>28601 - EXPEDIDOR MG</t>
  </si>
  <si>
    <t>692283919</t>
  </si>
  <si>
    <t>54725 - EXPEDIDOR GO</t>
  </si>
  <si>
    <t>667992503</t>
  </si>
  <si>
    <t>61715 - EXPEDIDOR SP</t>
  </si>
  <si>
    <t>573865512</t>
  </si>
  <si>
    <t>90939 - EXPEDIDOR MG</t>
  </si>
  <si>
    <t>320212486</t>
  </si>
  <si>
    <t>46559 - EXPEDIDOR MG</t>
  </si>
  <si>
    <t>278748747</t>
  </si>
  <si>
    <t>16574 - EXPEDIDOR MG</t>
  </si>
  <si>
    <t>630707299</t>
  </si>
  <si>
    <t>83371 - EXPEDIDOR MG</t>
  </si>
  <si>
    <t>620543565</t>
  </si>
  <si>
    <t>45653 - EXPEDIDOR MG</t>
  </si>
  <si>
    <t>526330496</t>
  </si>
  <si>
    <t>93256 - EXPEDIDOR PR</t>
  </si>
  <si>
    <t>Hub Londrina</t>
  </si>
  <si>
    <t>133599503</t>
  </si>
  <si>
    <t>13998 - EXPEDIDOR MG</t>
  </si>
  <si>
    <t>753173611</t>
  </si>
  <si>
    <t>56430 - EXPEDIDOR MG</t>
  </si>
  <si>
    <t>676890275</t>
  </si>
  <si>
    <t>60776 - EXPEDIDOR MG</t>
  </si>
  <si>
    <t>828877659</t>
  </si>
  <si>
    <t>84384 - EXPEDIDOR GO</t>
  </si>
  <si>
    <t>616739992</t>
  </si>
  <si>
    <t>91866 - EXPEDIDOR MG</t>
  </si>
  <si>
    <t>162648639</t>
  </si>
  <si>
    <t>77854 - EXPEDIDOR MG</t>
  </si>
  <si>
    <t>322887252</t>
  </si>
  <si>
    <t>49007 - EXPEDIDOR GO</t>
  </si>
  <si>
    <t>535082847</t>
  </si>
  <si>
    <t>23965 - EXPEDIDOR MG</t>
  </si>
  <si>
    <t>332184811</t>
  </si>
  <si>
    <t>48410 - EXPEDIDOR MG</t>
  </si>
  <si>
    <t>544558795</t>
  </si>
  <si>
    <t>75940 - EXPEDIDOR MG</t>
  </si>
  <si>
    <t>562404422</t>
  </si>
  <si>
    <t>93923 - EXPEDIDOR SP</t>
  </si>
  <si>
    <t>523069656</t>
  </si>
  <si>
    <t>92562 - EXPEDIDOR MG</t>
  </si>
  <si>
    <t>839574823</t>
  </si>
  <si>
    <t>32162 - EXPEDIDOR SP</t>
  </si>
  <si>
    <t>138793219</t>
  </si>
  <si>
    <t>87975 - EXPEDIDOR MG</t>
  </si>
  <si>
    <t>157873254</t>
  </si>
  <si>
    <t>67100 - EXPEDIDOR PR</t>
  </si>
  <si>
    <t>701864242</t>
  </si>
  <si>
    <t>85181 - EXPEDIDOR SP</t>
  </si>
  <si>
    <t>719007179</t>
  </si>
  <si>
    <t>72649 - EXPEDIDOR MG</t>
  </si>
  <si>
    <t>378900317</t>
  </si>
  <si>
    <t>28601 - EXPEDIDOR PR</t>
  </si>
  <si>
    <t>981840880</t>
  </si>
  <si>
    <t>77035 - EXPEDIDOR PR</t>
  </si>
  <si>
    <t>Hub Curitiba</t>
  </si>
  <si>
    <t>717548554</t>
  </si>
  <si>
    <t>57986 - EXPEDIDOR SP</t>
  </si>
  <si>
    <t>192046198</t>
  </si>
  <si>
    <t>79047 - EXPEDIDOR SP</t>
  </si>
  <si>
    <t>795430277</t>
  </si>
  <si>
    <t>11997 - EXPEDIDOR SP</t>
  </si>
  <si>
    <t>385943774</t>
  </si>
  <si>
    <t>61216 - EXPEDIDOR MG</t>
  </si>
  <si>
    <t>224119061</t>
  </si>
  <si>
    <t>67536 - EXPEDIDOR GO</t>
  </si>
  <si>
    <t>639710592</t>
  </si>
  <si>
    <t>87921 - EXPEDIDOR PR</t>
  </si>
  <si>
    <t>289323564</t>
  </si>
  <si>
    <t>80064 - EXPEDIDOR MG</t>
  </si>
  <si>
    <t>442195751</t>
  </si>
  <si>
    <t>82153 - EXPEDIDOR MG</t>
  </si>
  <si>
    <t>800949838</t>
  </si>
  <si>
    <t>88734 - EXPEDIDOR GO</t>
  </si>
  <si>
    <t>619726924</t>
  </si>
  <si>
    <t>28886 - EXPEDIDOR SP</t>
  </si>
  <si>
    <t>176108700</t>
  </si>
  <si>
    <t>92711 - EXPEDIDOR SP</t>
  </si>
  <si>
    <t>452616830</t>
  </si>
  <si>
    <t>60543 - EXPEDIDOR GO</t>
  </si>
  <si>
    <t>219057556</t>
  </si>
  <si>
    <t>98169 - EXPEDIDOR MG</t>
  </si>
  <si>
    <t>152434324</t>
  </si>
  <si>
    <t>33070 - EXPEDIDOR MG</t>
  </si>
  <si>
    <t>774631586</t>
  </si>
  <si>
    <t>86297 - EXPEDIDOR SP</t>
  </si>
  <si>
    <t>356610881</t>
  </si>
  <si>
    <t>21748 - EXPEDIDOR PR</t>
  </si>
  <si>
    <t>189023513</t>
  </si>
  <si>
    <t>48805 - EXPEDIDOR SP</t>
  </si>
  <si>
    <t>182874043</t>
  </si>
  <si>
    <t>82545 - EXPEDIDOR SP</t>
  </si>
  <si>
    <t>710107543</t>
  </si>
  <si>
    <t>36829 - EXPEDIDOR SP</t>
  </si>
  <si>
    <t>622968574</t>
  </si>
  <si>
    <t>11569 - EXPEDIDOR MG</t>
  </si>
  <si>
    <t>178595451</t>
  </si>
  <si>
    <t>43625 - EXPEDIDOR PR</t>
  </si>
  <si>
    <t>433309304</t>
  </si>
  <si>
    <t>68038 - EXPEDIDOR SP</t>
  </si>
  <si>
    <t>610511543</t>
  </si>
  <si>
    <t>81032 - EXPEDIDOR PR</t>
  </si>
  <si>
    <t>763227956</t>
  </si>
  <si>
    <t>13133 - EXPEDIDOR SP</t>
  </si>
  <si>
    <t>574668184</t>
  </si>
  <si>
    <t>76036 - EXPEDIDOR MG</t>
  </si>
  <si>
    <t>536622911</t>
  </si>
  <si>
    <t>44426 - EXPEDIDOR PR</t>
  </si>
  <si>
    <t>423964357</t>
  </si>
  <si>
    <t>49001 - EXPEDIDOR SP</t>
  </si>
  <si>
    <t>672353533</t>
  </si>
  <si>
    <t>96558 - EXPEDIDOR PR</t>
  </si>
  <si>
    <t>931147614</t>
  </si>
  <si>
    <t>28321 - EXPEDIDOR GO</t>
  </si>
  <si>
    <t>330567326</t>
  </si>
  <si>
    <t>62617 - EXPEDIDOR MG</t>
  </si>
  <si>
    <t>199580052</t>
  </si>
  <si>
    <t>78952 - EXPEDIDOR MG</t>
  </si>
  <si>
    <t>217498418</t>
  </si>
  <si>
    <t>90732 - EXPEDIDOR MG</t>
  </si>
  <si>
    <t>209789002</t>
  </si>
  <si>
    <t>59790 - EXPEDIDOR SP</t>
  </si>
  <si>
    <t>644315153</t>
  </si>
  <si>
    <t>41974 - EXPEDIDOR PR</t>
  </si>
  <si>
    <t>739947658</t>
  </si>
  <si>
    <t>41022 - EXPEDIDOR SP</t>
  </si>
  <si>
    <t>255870949</t>
  </si>
  <si>
    <t>90477 - EXPEDIDOR MG</t>
  </si>
  <si>
    <t>867948930</t>
  </si>
  <si>
    <t>67449 - EXPEDIDOR PR</t>
  </si>
  <si>
    <t>102860615</t>
  </si>
  <si>
    <t>22459 - EXPEDIDOR MG</t>
  </si>
  <si>
    <t>178161911</t>
  </si>
  <si>
    <t>49695 - EXPEDIDOR SP</t>
  </si>
  <si>
    <t>382487497</t>
  </si>
  <si>
    <t>38657 - EXPEDIDOR GO</t>
  </si>
  <si>
    <t>633419031</t>
  </si>
  <si>
    <t>77341 - EXPEDIDOR MG</t>
  </si>
  <si>
    <t>727592272</t>
  </si>
  <si>
    <t>23535 - EXPEDIDOR SP</t>
  </si>
  <si>
    <t>912341910</t>
  </si>
  <si>
    <t>36744 - EXPEDIDOR PR</t>
  </si>
  <si>
    <t>404282838</t>
  </si>
  <si>
    <t>48459 - EXPEDIDOR PR</t>
  </si>
  <si>
    <t>648690948</t>
  </si>
  <si>
    <t>16427 - EXPEDIDOR SP</t>
  </si>
  <si>
    <t>305088888</t>
  </si>
  <si>
    <t>92910 - EXPEDIDOR SP</t>
  </si>
  <si>
    <t>444807887</t>
  </si>
  <si>
    <t>70572 - EXPEDIDOR SP</t>
  </si>
  <si>
    <t>VD Centro Santos</t>
  </si>
  <si>
    <t>901462155</t>
  </si>
  <si>
    <t>84304 - EXPEDIDOR PR</t>
  </si>
  <si>
    <t>823503557</t>
  </si>
  <si>
    <t>42035 - EXPEDIDOR SP</t>
  </si>
  <si>
    <t>320614071</t>
  </si>
  <si>
    <t>93027 - EXPEDIDOR GO</t>
  </si>
  <si>
    <t>451004728</t>
  </si>
  <si>
    <t>61469 - EXPEDIDOR GO</t>
  </si>
  <si>
    <t>718351856</t>
  </si>
  <si>
    <t>57817 - EXPEDIDOR SP</t>
  </si>
  <si>
    <t>946358118</t>
  </si>
  <si>
    <t>34906 - EXPEDIDOR PR</t>
  </si>
  <si>
    <t>193409804</t>
  </si>
  <si>
    <t>21405 - EXPEDIDOR GO</t>
  </si>
  <si>
    <t>801951086</t>
  </si>
  <si>
    <t>15770 - EXPEDIDOR MG</t>
  </si>
  <si>
    <t>887830984</t>
  </si>
  <si>
    <t>24681 - EXPEDIDOR GO</t>
  </si>
  <si>
    <t>544663705</t>
  </si>
  <si>
    <t>84747 - EXPEDIDOR PR</t>
  </si>
  <si>
    <t>237799158</t>
  </si>
  <si>
    <t>33984 - EXPEDIDOR SP</t>
  </si>
  <si>
    <t>637259295</t>
  </si>
  <si>
    <t>28967 - EXPEDIDOR MG</t>
  </si>
  <si>
    <t>670999365</t>
  </si>
  <si>
    <t>88629 - EXPEDIDOR PR</t>
  </si>
  <si>
    <t>117967716</t>
  </si>
  <si>
    <t>79270 - EXPEDIDOR MG</t>
  </si>
  <si>
    <t>904314346</t>
  </si>
  <si>
    <t>28559 - EXPEDIDOR PR</t>
  </si>
  <si>
    <t>109479904</t>
  </si>
  <si>
    <t>31033 - EXPEDIDOR PR</t>
  </si>
  <si>
    <t>953105041</t>
  </si>
  <si>
    <t>91071 - EXPEDIDOR SP</t>
  </si>
  <si>
    <t>328459276</t>
  </si>
  <si>
    <t>86989 - EXPEDIDOR PR</t>
  </si>
  <si>
    <t>474408084</t>
  </si>
  <si>
    <t>89593 - EXPEDIDOR GO</t>
  </si>
  <si>
    <t>575150416</t>
  </si>
  <si>
    <t>94844 - EXPEDIDOR GO</t>
  </si>
  <si>
    <t>399806450</t>
  </si>
  <si>
    <t>58325 - EXPEDIDOR MG</t>
  </si>
  <si>
    <t>870713692</t>
  </si>
  <si>
    <t>65204 - EXPEDIDOR GO</t>
  </si>
  <si>
    <t>647063276</t>
  </si>
  <si>
    <t>64198 - EXPEDIDOR MG</t>
  </si>
  <si>
    <t>739388502</t>
  </si>
  <si>
    <t>41990 - EXPEDIDOR SP</t>
  </si>
  <si>
    <t>422266080</t>
  </si>
  <si>
    <t>50307 - EXPEDIDOR MG</t>
  </si>
  <si>
    <t>390709760</t>
  </si>
  <si>
    <t>61080 - EXPEDIDOR MG</t>
  </si>
  <si>
    <t>645254837</t>
  </si>
  <si>
    <t>55906 - EXPEDIDOR MG</t>
  </si>
  <si>
    <t>626460597</t>
  </si>
  <si>
    <t>67001 - EXPEDIDOR PR</t>
  </si>
  <si>
    <t>320206108</t>
  </si>
  <si>
    <t>93968 - EXPEDIDOR PR</t>
  </si>
  <si>
    <t>416221075</t>
  </si>
  <si>
    <t>60888 - EXPEDIDOR GO</t>
  </si>
  <si>
    <t>131758587</t>
  </si>
  <si>
    <t>44112 - EXPEDIDOR MG</t>
  </si>
  <si>
    <t>765250639</t>
  </si>
  <si>
    <t>60038 - EXPEDIDOR SP</t>
  </si>
  <si>
    <t>188264582</t>
  </si>
  <si>
    <t>70639 - EXPEDIDOR PR</t>
  </si>
  <si>
    <t>145164659</t>
  </si>
  <si>
    <t>84198 - EXPEDIDOR SP</t>
  </si>
  <si>
    <t>557408023</t>
  </si>
  <si>
    <t>25761 - EXPEDIDOR PR</t>
  </si>
  <si>
    <t>634726973</t>
  </si>
  <si>
    <t>55286 - EXPEDIDOR SP</t>
  </si>
  <si>
    <t>547593949</t>
  </si>
  <si>
    <t>55695 - EXPEDIDOR MG</t>
  </si>
  <si>
    <t>872415776</t>
  </si>
  <si>
    <t>712673546</t>
  </si>
  <si>
    <t>35768 - EXPEDIDOR SP</t>
  </si>
  <si>
    <t>992828020</t>
  </si>
  <si>
    <t>61475 - EXPEDIDOR GO</t>
  </si>
  <si>
    <t>683760016</t>
  </si>
  <si>
    <t>47626 - EXPEDIDOR PR</t>
  </si>
  <si>
    <t>732936685</t>
  </si>
  <si>
    <t>91177 - EXPEDIDOR GO</t>
  </si>
  <si>
    <t>535815351</t>
  </si>
  <si>
    <t>27758 - EXPEDIDOR SP</t>
  </si>
  <si>
    <t>894478949</t>
  </si>
  <si>
    <t>15588 - EXPEDIDOR MG</t>
  </si>
  <si>
    <t>689113249</t>
  </si>
  <si>
    <t>24131 - EXPEDIDOR MG</t>
  </si>
  <si>
    <t>699653142</t>
  </si>
  <si>
    <t>37171 - EXPEDIDOR PR</t>
  </si>
  <si>
    <t>470336444</t>
  </si>
  <si>
    <t>47909 - EXPEDIDOR MG</t>
  </si>
  <si>
    <t>908655381</t>
  </si>
  <si>
    <t>68684 - EXPEDIDOR SP</t>
  </si>
  <si>
    <t>112032569</t>
  </si>
  <si>
    <t>64722 - EXPEDIDOR SP</t>
  </si>
  <si>
    <t>430539064</t>
  </si>
  <si>
    <t>68614 - EXPEDIDOR SP</t>
  </si>
  <si>
    <t>956726368</t>
  </si>
  <si>
    <t>91648 - EXPEDIDOR MG</t>
  </si>
  <si>
    <t>505975963</t>
  </si>
  <si>
    <t>87337 - EXPEDIDOR SP</t>
  </si>
  <si>
    <t>824895623</t>
  </si>
  <si>
    <t>85953 - EXPEDIDOR GO</t>
  </si>
  <si>
    <t>880157475</t>
  </si>
  <si>
    <t>47723 - EXPEDIDOR SP</t>
  </si>
  <si>
    <t>223428217</t>
  </si>
  <si>
    <t>71405 - EXPEDIDOR PR</t>
  </si>
  <si>
    <t>369476325</t>
  </si>
  <si>
    <t>46332 - EXPEDIDOR MG</t>
  </si>
  <si>
    <t>959138139</t>
  </si>
  <si>
    <t>38902 - EXPEDIDOR PR</t>
  </si>
  <si>
    <t>727380030</t>
  </si>
  <si>
    <t>83025 - EXPEDIDOR PR</t>
  </si>
  <si>
    <t>222003129</t>
  </si>
  <si>
    <t>72724 - EXPEDIDOR MG</t>
  </si>
  <si>
    <t>557714592</t>
  </si>
  <si>
    <t>63989 - EXPEDIDOR GO</t>
  </si>
  <si>
    <t>515842404</t>
  </si>
  <si>
    <t>86647 - EXPEDIDOR SP</t>
  </si>
  <si>
    <t>493665219</t>
  </si>
  <si>
    <t>72799 - EXPEDIDOR PR</t>
  </si>
  <si>
    <t>471590841</t>
  </si>
  <si>
    <t>26458 - EXPEDIDOR PR</t>
  </si>
  <si>
    <t>440015439</t>
  </si>
  <si>
    <t>72051 - EXPEDIDOR MG</t>
  </si>
  <si>
    <t>795589142</t>
  </si>
  <si>
    <t>78312 - EXPEDIDOR GO</t>
  </si>
  <si>
    <t>567424482</t>
  </si>
  <si>
    <t>79023 - EXPEDIDOR PR</t>
  </si>
  <si>
    <t>608776780</t>
  </si>
  <si>
    <t>59435 - EXPEDIDOR PR</t>
  </si>
  <si>
    <t>333877569</t>
  </si>
  <si>
    <t>59801 - EXPEDIDOR MG</t>
  </si>
  <si>
    <t>754674478</t>
  </si>
  <si>
    <t>83144 - EXPEDIDOR GO</t>
  </si>
  <si>
    <t>909250835</t>
  </si>
  <si>
    <t>24983 - EXPEDIDOR MG</t>
  </si>
  <si>
    <t>900083302</t>
  </si>
  <si>
    <t>63327 - EXPEDIDOR GO</t>
  </si>
  <si>
    <t>684391400</t>
  </si>
  <si>
    <t>24164 - EXPEDIDOR MG</t>
  </si>
  <si>
    <t>181913087</t>
  </si>
  <si>
    <t>10288 - EXPEDIDOR PR</t>
  </si>
  <si>
    <t>485670881</t>
  </si>
  <si>
    <t>30037 - EXPEDIDOR GO</t>
  </si>
  <si>
    <t>476751467</t>
  </si>
  <si>
    <t>73191 - EXPEDIDOR MG</t>
  </si>
  <si>
    <t>995508242</t>
  </si>
  <si>
    <t>11653 - EXPEDIDOR MG</t>
  </si>
  <si>
    <t>253821426</t>
  </si>
  <si>
    <t>81090 - EXPEDIDOR MG</t>
  </si>
  <si>
    <t>835894525</t>
  </si>
  <si>
    <t>16745 - EXPEDIDOR MG</t>
  </si>
  <si>
    <t>623050554</t>
  </si>
  <si>
    <t>42758 - EXPEDIDOR MG</t>
  </si>
  <si>
    <t>202764488</t>
  </si>
  <si>
    <t>10102 - EXPEDIDOR PR</t>
  </si>
  <si>
    <t>482987754</t>
  </si>
  <si>
    <t>19705 - EXPEDIDOR SP</t>
  </si>
  <si>
    <t>949938966</t>
  </si>
  <si>
    <t>71112 - EXPEDIDOR SP</t>
  </si>
  <si>
    <t>545520315</t>
  </si>
  <si>
    <t>21650 - EXPEDIDOR GO</t>
  </si>
  <si>
    <t>259425223</t>
  </si>
  <si>
    <t>79051 - EXPEDIDOR GO</t>
  </si>
  <si>
    <t>606839105</t>
  </si>
  <si>
    <t>74461 - EXPEDIDOR MG</t>
  </si>
  <si>
    <t>905168340</t>
  </si>
  <si>
    <t>58198 - EXPEDIDOR MG</t>
  </si>
  <si>
    <t>199944998</t>
  </si>
  <si>
    <t>43270 - EXPEDIDOR GO</t>
  </si>
  <si>
    <t>206461169</t>
  </si>
  <si>
    <t>80112 - EXPEDIDOR GO</t>
  </si>
  <si>
    <t>236667887</t>
  </si>
  <si>
    <t>87809 - EXPEDIDOR PR</t>
  </si>
  <si>
    <t>228746425</t>
  </si>
  <si>
    <t>82882 - EXPEDIDOR GO</t>
  </si>
  <si>
    <t>394988397</t>
  </si>
  <si>
    <t>24114 - EXPEDIDOR MG</t>
  </si>
  <si>
    <t>329978526</t>
  </si>
  <si>
    <t>66331 - EXPEDIDOR GO</t>
  </si>
  <si>
    <t>400204301</t>
  </si>
  <si>
    <t>12825 - EXPEDIDOR MG</t>
  </si>
  <si>
    <t>225316602</t>
  </si>
  <si>
    <t>57703 - EXPEDIDOR PR</t>
  </si>
  <si>
    <t>404835867</t>
  </si>
  <si>
    <t>87104 - EXPEDIDOR SP</t>
  </si>
  <si>
    <t>172308947</t>
  </si>
  <si>
    <t>59870 - EXPEDIDOR MG</t>
  </si>
  <si>
    <t>817226389</t>
  </si>
  <si>
    <t>80450 - EXPEDIDOR MG</t>
  </si>
  <si>
    <t>418709768</t>
  </si>
  <si>
    <t>45014 - EXPEDIDOR SP</t>
  </si>
  <si>
    <t>680535528</t>
  </si>
  <si>
    <t>50373 - EXPEDIDOR MG</t>
  </si>
  <si>
    <t>295479300</t>
  </si>
  <si>
    <t>60208 - EXPEDIDOR SP</t>
  </si>
  <si>
    <t>975847056</t>
  </si>
  <si>
    <t>73957 - EXPEDIDOR SP</t>
  </si>
  <si>
    <t>430352424</t>
  </si>
  <si>
    <t>62285 - EXPEDIDOR SP</t>
  </si>
  <si>
    <t>445427324</t>
  </si>
  <si>
    <t>14964 - EXPEDIDOR SP</t>
  </si>
  <si>
    <t>129314512</t>
  </si>
  <si>
    <t>84722 - EXPEDIDOR GO</t>
  </si>
  <si>
    <t>548572208</t>
  </si>
  <si>
    <t>54058 - EXPEDIDOR PR</t>
  </si>
  <si>
    <t>634103533</t>
  </si>
  <si>
    <t>72243 - EXPEDIDOR SP</t>
  </si>
  <si>
    <t>202959447</t>
  </si>
  <si>
    <t>15556 - EXPEDIDOR SP</t>
  </si>
  <si>
    <t>646508667</t>
  </si>
  <si>
    <t>91494 - EXPEDIDOR SP</t>
  </si>
  <si>
    <t>913690287</t>
  </si>
  <si>
    <t>22311 - EXPEDIDOR SP</t>
  </si>
  <si>
    <t>783912628</t>
  </si>
  <si>
    <t>46168 - EXPEDIDOR SP</t>
  </si>
  <si>
    <t>436999320</t>
  </si>
  <si>
    <t>90590 - EXPEDIDOR SP</t>
  </si>
  <si>
    <t>424023253</t>
  </si>
  <si>
    <t>81169 - EXPEDIDOR SP</t>
  </si>
  <si>
    <t>642799199</t>
  </si>
  <si>
    <t>14210 - EXPEDIDOR SP</t>
  </si>
  <si>
    <t>741095376</t>
  </si>
  <si>
    <t>63504 - EXPEDIDOR PR</t>
  </si>
  <si>
    <t>423868370</t>
  </si>
  <si>
    <t>20035 - EXPEDIDOR PR</t>
  </si>
  <si>
    <t>888789167</t>
  </si>
  <si>
    <t>46559 - EXPEDIDOR GO</t>
  </si>
  <si>
    <t>712663932</t>
  </si>
  <si>
    <t>11767 - EXPEDIDOR GO</t>
  </si>
  <si>
    <t>568880565</t>
  </si>
  <si>
    <t>53422 - EXPEDIDOR PR</t>
  </si>
  <si>
    <t>402323060</t>
  </si>
  <si>
    <t>34019 - EXPEDIDOR GO</t>
  </si>
  <si>
    <t>189178681</t>
  </si>
  <si>
    <t>16882 - EXPEDIDOR SP</t>
  </si>
  <si>
    <t>336815337</t>
  </si>
  <si>
    <t>56591 - EXPEDIDOR GO</t>
  </si>
  <si>
    <t>955343591</t>
  </si>
  <si>
    <t>65944 - EXPEDIDOR MG</t>
  </si>
  <si>
    <t>661128307</t>
  </si>
  <si>
    <t>15294 - EXPEDIDOR SP</t>
  </si>
  <si>
    <t>468410404</t>
  </si>
  <si>
    <t>91013 - EXPEDIDOR GO</t>
  </si>
  <si>
    <t>511468925</t>
  </si>
  <si>
    <t>68050 - EXPEDIDOR SP</t>
  </si>
  <si>
    <t>532649204</t>
  </si>
  <si>
    <t>16766 - EXPEDIDOR GO</t>
  </si>
  <si>
    <t>560852879</t>
  </si>
  <si>
    <t>57107 - EXPEDIDOR MG</t>
  </si>
  <si>
    <t>328221806</t>
  </si>
  <si>
    <t>79073 - EXPEDIDOR SP</t>
  </si>
  <si>
    <t>965127987</t>
  </si>
  <si>
    <t>98703 - EXPEDIDOR SP</t>
  </si>
  <si>
    <t>433911818</t>
  </si>
  <si>
    <t>58564 - EXPEDIDOR SP</t>
  </si>
  <si>
    <t>151393760</t>
  </si>
  <si>
    <t>22028 - EXPEDIDOR MG</t>
  </si>
  <si>
    <t>855263469</t>
  </si>
  <si>
    <t>52101 - EXPEDIDOR PR</t>
  </si>
  <si>
    <t>473178388</t>
  </si>
  <si>
    <t>39909 - EXPEDIDOR SP</t>
  </si>
  <si>
    <t>211642042</t>
  </si>
  <si>
    <t>42628 - EXPEDIDOR PR</t>
  </si>
  <si>
    <t>643118361</t>
  </si>
  <si>
    <t>43464 - EXPEDIDOR SP</t>
  </si>
  <si>
    <t>418178034</t>
  </si>
  <si>
    <t>96208 - EXPEDIDOR GO</t>
  </si>
  <si>
    <t>704453788</t>
  </si>
  <si>
    <t>89194 - EXPEDIDOR GO</t>
  </si>
  <si>
    <t>590451836</t>
  </si>
  <si>
    <t>24748 - EXPEDIDOR SP</t>
  </si>
  <si>
    <t>413234872</t>
  </si>
  <si>
    <t>68120 - EXPEDIDOR PR</t>
  </si>
  <si>
    <t>565728933</t>
  </si>
  <si>
    <t>37062 - EXPEDIDOR MG</t>
  </si>
  <si>
    <t>936838267</t>
  </si>
  <si>
    <t>96660 - EXPEDIDOR MG</t>
  </si>
  <si>
    <t>196339723</t>
  </si>
  <si>
    <t>92397 - EXPEDIDOR SP</t>
  </si>
  <si>
    <t>357285908</t>
  </si>
  <si>
    <t>65947 - EXPEDIDOR GO</t>
  </si>
  <si>
    <t>908512440</t>
  </si>
  <si>
    <t>77086 - EXPEDIDOR MG</t>
  </si>
  <si>
    <t>109494030</t>
  </si>
  <si>
    <t>64150 - EXPEDIDOR MG</t>
  </si>
  <si>
    <t>467679243</t>
  </si>
  <si>
    <t>33306 - EXPEDIDOR SP</t>
  </si>
  <si>
    <t>682960180</t>
  </si>
  <si>
    <t>63700 - EXPEDIDOR SP</t>
  </si>
  <si>
    <t>212587454</t>
  </si>
  <si>
    <t>26390 - EXPEDIDOR GO</t>
  </si>
  <si>
    <t>514621364</t>
  </si>
  <si>
    <t>13592 - EXPEDIDOR MG</t>
  </si>
  <si>
    <t>517994558</t>
  </si>
  <si>
    <t>57259 - EXPEDIDOR MG</t>
  </si>
  <si>
    <t>356187602</t>
  </si>
  <si>
    <t>86262 - EXPEDIDOR SP</t>
  </si>
  <si>
    <t>607881015</t>
  </si>
  <si>
    <t>13228 - EXPEDIDOR MG</t>
  </si>
  <si>
    <t>274131472</t>
  </si>
  <si>
    <t>51202 - EXPEDIDOR SP</t>
  </si>
  <si>
    <t>713817533</t>
  </si>
  <si>
    <t>91570 - EXPEDIDOR SP</t>
  </si>
  <si>
    <t>239661486</t>
  </si>
  <si>
    <t>24190 - EXPEDIDOR MG</t>
  </si>
  <si>
    <t>787135931</t>
  </si>
  <si>
    <t>48928 - EXPEDIDOR GO</t>
  </si>
  <si>
    <t>710468001</t>
  </si>
  <si>
    <t>30901 - EXPEDIDOR SP</t>
  </si>
  <si>
    <t>266649828</t>
  </si>
  <si>
    <t>97542 - EXPEDIDOR MG</t>
  </si>
  <si>
    <t>462833810</t>
  </si>
  <si>
    <t>73941 - EXPEDIDOR GO</t>
  </si>
  <si>
    <t>191369508</t>
  </si>
  <si>
    <t>52790 - EXPEDIDOR GO</t>
  </si>
  <si>
    <t>278373011</t>
  </si>
  <si>
    <t>91225 - EXPEDIDOR SP</t>
  </si>
  <si>
    <t>745282025</t>
  </si>
  <si>
    <t>58823 - EXPEDIDOR SP</t>
  </si>
  <si>
    <t>362003126</t>
  </si>
  <si>
    <t>96235 - EXPEDIDOR GO</t>
  </si>
  <si>
    <t>537299256</t>
  </si>
  <si>
    <t>40783 - EXPEDIDOR PR</t>
  </si>
  <si>
    <t>658087319</t>
  </si>
  <si>
    <t>67419 - EXPEDIDOR PR</t>
  </si>
  <si>
    <t>236031802</t>
  </si>
  <si>
    <t>14423 - EXPEDIDOR SP</t>
  </si>
  <si>
    <t>566500395</t>
  </si>
  <si>
    <t>55895 - EXPEDIDOR SP</t>
  </si>
  <si>
    <t>440889858</t>
  </si>
  <si>
    <t>50850 - EXPEDIDOR SP</t>
  </si>
  <si>
    <t>429640359</t>
  </si>
  <si>
    <t>77854 - EXPEDIDOR GO</t>
  </si>
  <si>
    <t>844160801</t>
  </si>
  <si>
    <t>30117 - EXPEDIDOR GO</t>
  </si>
  <si>
    <t>860234145</t>
  </si>
  <si>
    <t>19427 - EXPEDIDOR SP</t>
  </si>
  <si>
    <t>460742523</t>
  </si>
  <si>
    <t>69674 - EXPEDIDOR MG</t>
  </si>
  <si>
    <t>186676226</t>
  </si>
  <si>
    <t>84664 - EXPEDIDOR SP</t>
  </si>
  <si>
    <t>228691999</t>
  </si>
  <si>
    <t>36691 - EXPEDIDOR PR</t>
  </si>
  <si>
    <t>228385453</t>
  </si>
  <si>
    <t>73772 - EXPEDIDOR MG</t>
  </si>
  <si>
    <t>807248280</t>
  </si>
  <si>
    <t>99426 - EXPEDIDOR PR</t>
  </si>
  <si>
    <t>272565078</t>
  </si>
  <si>
    <t>52569 - EXPEDIDOR MG</t>
  </si>
  <si>
    <t>957095301</t>
  </si>
  <si>
    <t>19520 - EXPEDIDOR SP</t>
  </si>
  <si>
    <t>438410481</t>
  </si>
  <si>
    <t>81336 - EXPEDIDOR SP</t>
  </si>
  <si>
    <t>556863730</t>
  </si>
  <si>
    <t>52414 - EXPEDIDOR PR</t>
  </si>
  <si>
    <t>513326215</t>
  </si>
  <si>
    <t>87356 - EXPEDIDOR GO</t>
  </si>
  <si>
    <t>875927146</t>
  </si>
  <si>
    <t>88638 - EXPEDIDOR MG</t>
  </si>
  <si>
    <t>848410003</t>
  </si>
  <si>
    <t>15831 - EXPEDIDOR MG</t>
  </si>
  <si>
    <t>453571156</t>
  </si>
  <si>
    <t>42275 - EXPEDIDOR GO</t>
  </si>
  <si>
    <t>702416320</t>
  </si>
  <si>
    <t>40069 - EXPEDIDOR MG</t>
  </si>
  <si>
    <t>906263431</t>
  </si>
  <si>
    <t>87586 - EXPEDIDOR MG</t>
  </si>
  <si>
    <t>126866034</t>
  </si>
  <si>
    <t>62427 - EXPEDIDOR MG</t>
  </si>
  <si>
    <t>108315861</t>
  </si>
  <si>
    <t>89713 - EXPEDIDOR SP</t>
  </si>
  <si>
    <t>291005193</t>
  </si>
  <si>
    <t>76388 - EXPEDIDOR SP</t>
  </si>
  <si>
    <t>784738554</t>
  </si>
  <si>
    <t>47986 - EXPEDIDOR PR</t>
  </si>
  <si>
    <t>864539620</t>
  </si>
  <si>
    <t>12392 - EXPEDIDOR MG</t>
  </si>
  <si>
    <t>184175252</t>
  </si>
  <si>
    <t>51609 - EXPEDIDOR PR</t>
  </si>
  <si>
    <t>293855451</t>
  </si>
  <si>
    <t>97049 - EXPEDIDOR GO</t>
  </si>
  <si>
    <t>299665071</t>
  </si>
  <si>
    <t>80719 - EXPEDIDOR SP</t>
  </si>
  <si>
    <t>795119651</t>
  </si>
  <si>
    <t>23249 - EXPEDIDOR SP</t>
  </si>
  <si>
    <t>366134760</t>
  </si>
  <si>
    <t>32941 - EXPEDIDOR SP</t>
  </si>
  <si>
    <t>844341001</t>
  </si>
  <si>
    <t>38764 - EXPEDIDOR SP</t>
  </si>
  <si>
    <t>370474025</t>
  </si>
  <si>
    <t>91181 - EXPEDIDOR PR</t>
  </si>
  <si>
    <t>846368719</t>
  </si>
  <si>
    <t>98934 - EXPEDIDOR MG</t>
  </si>
  <si>
    <t>643599961</t>
  </si>
  <si>
    <t>37030 - EXPEDIDOR MG</t>
  </si>
  <si>
    <t>231855382</t>
  </si>
  <si>
    <t>92074 - EXPEDIDOR MG</t>
  </si>
  <si>
    <t>827920512</t>
  </si>
  <si>
    <t>53065 - EXPEDIDOR PR</t>
  </si>
  <si>
    <t>248423976</t>
  </si>
  <si>
    <t>27419 - EXPEDIDOR MG</t>
  </si>
  <si>
    <t>679707082</t>
  </si>
  <si>
    <t>54440 - EXPEDIDOR SP</t>
  </si>
  <si>
    <t>114780319</t>
  </si>
  <si>
    <t>15526 - EXPEDIDOR MG</t>
  </si>
  <si>
    <t>370938942</t>
  </si>
  <si>
    <t>65076 - EXPEDIDOR SP</t>
  </si>
  <si>
    <t>139492458</t>
  </si>
  <si>
    <t>46331 - EXPEDIDOR SP</t>
  </si>
  <si>
    <t>168207610</t>
  </si>
  <si>
    <t>52637 - EXPEDIDOR MG</t>
  </si>
  <si>
    <t>751709671</t>
  </si>
  <si>
    <t>71566 - EXPEDIDOR GO</t>
  </si>
  <si>
    <t>564576992</t>
  </si>
  <si>
    <t>15055 - EXPEDIDOR SP</t>
  </si>
  <si>
    <t>783437631</t>
  </si>
  <si>
    <t>71939 - EXPEDIDOR SP</t>
  </si>
  <si>
    <t>230724758</t>
  </si>
  <si>
    <t>10431 - EXPEDIDOR PR</t>
  </si>
  <si>
    <t>110869165</t>
  </si>
  <si>
    <t>21711 - EXPEDIDOR SP</t>
  </si>
  <si>
    <t>269980212</t>
  </si>
  <si>
    <t>40689 - EXPEDIDOR SP</t>
  </si>
  <si>
    <t>113488921</t>
  </si>
  <si>
    <t>83947 - EXPEDIDOR SP</t>
  </si>
  <si>
    <t>251850688</t>
  </si>
  <si>
    <t>14292 - EXPEDIDOR SP</t>
  </si>
  <si>
    <t>474836594</t>
  </si>
  <si>
    <t>88817 - EXPEDIDOR PR</t>
  </si>
  <si>
    <t>740151561</t>
  </si>
  <si>
    <t>37388 - EXPEDIDOR SP</t>
  </si>
  <si>
    <t>154500960</t>
  </si>
  <si>
    <t>65699 - EXPEDIDOR SP</t>
  </si>
  <si>
    <t>201988537</t>
  </si>
  <si>
    <t>66323 - EXPEDIDOR PR</t>
  </si>
  <si>
    <t>282623795</t>
  </si>
  <si>
    <t>81939 - EXPEDIDOR SP</t>
  </si>
  <si>
    <t>189091812</t>
  </si>
  <si>
    <t>11764 - EXPEDIDOR MG</t>
  </si>
  <si>
    <t>205967044</t>
  </si>
  <si>
    <t>60409 - EXPEDIDOR SP</t>
  </si>
  <si>
    <t>527109634</t>
  </si>
  <si>
    <t>16484 - EXPEDIDOR PR</t>
  </si>
  <si>
    <t>492889666</t>
  </si>
  <si>
    <t>44037 - EXPEDIDOR MG</t>
  </si>
  <si>
    <t>949431734</t>
  </si>
  <si>
    <t>69744 - EXPEDIDOR PR</t>
  </si>
  <si>
    <t>188058913</t>
  </si>
  <si>
    <t>28830 - EXPEDIDOR MG</t>
  </si>
  <si>
    <t>537695409</t>
  </si>
  <si>
    <t>72109 - EXPEDIDOR PR</t>
  </si>
  <si>
    <t>630506922</t>
  </si>
  <si>
    <t>79873 - EXPEDIDOR SP</t>
  </si>
  <si>
    <t>379555266</t>
  </si>
  <si>
    <t>56300 - EXPEDIDOR SP</t>
  </si>
  <si>
    <t>544171759</t>
  </si>
  <si>
    <t>74125 - EXPEDIDOR MG</t>
  </si>
  <si>
    <t>185682052</t>
  </si>
  <si>
    <t>75952 - EXPEDIDOR MG</t>
  </si>
  <si>
    <t>373685016</t>
  </si>
  <si>
    <t>14971 - EXPEDIDOR SP</t>
  </si>
  <si>
    <t>666234095</t>
  </si>
  <si>
    <t>23006 - EXPEDIDOR MG</t>
  </si>
  <si>
    <t>435209489</t>
  </si>
  <si>
    <t>68607 - EXPEDIDOR SP</t>
  </si>
  <si>
    <t>439878108</t>
  </si>
  <si>
    <t>10523 - EXPEDIDOR PR</t>
  </si>
  <si>
    <t>664289859</t>
  </si>
  <si>
    <t>38107 - EXPEDIDOR SP</t>
  </si>
  <si>
    <t>834330776</t>
  </si>
  <si>
    <t>86074 - EXPEDIDOR SP</t>
  </si>
  <si>
    <t>889758321</t>
  </si>
  <si>
    <t>31083 - EXPEDIDOR MG</t>
  </si>
  <si>
    <t>284289657</t>
  </si>
  <si>
    <t>84985 - EXPEDIDOR MG</t>
  </si>
  <si>
    <t>138263321</t>
  </si>
  <si>
    <t>67662 - EXPEDIDOR SP</t>
  </si>
  <si>
    <t>456293129</t>
  </si>
  <si>
    <t>92954 - EXPEDIDOR MG</t>
  </si>
  <si>
    <t>221378681</t>
  </si>
  <si>
    <t>87199 - EXPEDIDOR PR</t>
  </si>
  <si>
    <t>333895553</t>
  </si>
  <si>
    <t>88525 - EXPEDIDOR MG</t>
  </si>
  <si>
    <t>203856628</t>
  </si>
  <si>
    <t>88808 - EXPEDIDOR SP</t>
  </si>
  <si>
    <t>695173359</t>
  </si>
  <si>
    <t>10994 - EXPEDIDOR PR</t>
  </si>
  <si>
    <t>747351951</t>
  </si>
  <si>
    <t>61468 - EXPEDIDOR PR</t>
  </si>
  <si>
    <t>130167746</t>
  </si>
  <si>
    <t>67815 - EXPEDIDOR MG</t>
  </si>
  <si>
    <t>305351969</t>
  </si>
  <si>
    <t>26385 - EXPEDIDOR PR</t>
  </si>
  <si>
    <t>374813750</t>
  </si>
  <si>
    <t>17972 - EXPEDIDOR MG</t>
  </si>
  <si>
    <t>606540015</t>
  </si>
  <si>
    <t>88036 - EXPEDIDOR SP</t>
  </si>
  <si>
    <t>807726451</t>
  </si>
  <si>
    <t>71812 - EXPEDIDOR MG</t>
  </si>
  <si>
    <t>799578447</t>
  </si>
  <si>
    <t>91065 - EXPEDIDOR SP</t>
  </si>
  <si>
    <t>483284866</t>
  </si>
  <si>
    <t>85718 - EXPEDIDOR MG</t>
  </si>
  <si>
    <t>666382460</t>
  </si>
  <si>
    <t>28053 - EXPEDIDOR GO</t>
  </si>
  <si>
    <t>502149630</t>
  </si>
  <si>
    <t>51283 - EXPEDIDOR MG</t>
  </si>
  <si>
    <t>995145605</t>
  </si>
  <si>
    <t>28949 - EXPEDIDOR SP</t>
  </si>
  <si>
    <t>140201108</t>
  </si>
  <si>
    <t>83815 - EXPEDIDOR PR</t>
  </si>
  <si>
    <t>280887690</t>
  </si>
  <si>
    <t>77340 - EXPEDIDOR PR</t>
  </si>
  <si>
    <t>430933570</t>
  </si>
  <si>
    <t>89739 - EXPEDIDOR PR</t>
  </si>
  <si>
    <t>666973254</t>
  </si>
  <si>
    <t>40170 - EXPEDIDOR SP</t>
  </si>
  <si>
    <t>689047828</t>
  </si>
  <si>
    <t>97220 - EXPEDIDOR GO</t>
  </si>
  <si>
    <t>673206159</t>
  </si>
  <si>
    <t>27367 - EXPEDIDOR SP</t>
  </si>
  <si>
    <t>568804528</t>
  </si>
  <si>
    <t>71625 - EXPEDIDOR MG</t>
  </si>
  <si>
    <t>816363186</t>
  </si>
  <si>
    <t>34563 - EXPEDIDOR PR</t>
  </si>
  <si>
    <t>775883591</t>
  </si>
  <si>
    <t>33161 - EXPEDIDOR GO</t>
  </si>
  <si>
    <t>820232201</t>
  </si>
  <si>
    <t>37879 - EXPEDIDOR MG</t>
  </si>
  <si>
    <t>239747611</t>
  </si>
  <si>
    <t>80168 - EXPEDIDOR SP</t>
  </si>
  <si>
    <t>848685552</t>
  </si>
  <si>
    <t>20576 - EXPEDIDOR SP</t>
  </si>
  <si>
    <t>911312785</t>
  </si>
  <si>
    <t>86176 - EXPEDIDOR MG</t>
  </si>
  <si>
    <t>912867974</t>
  </si>
  <si>
    <t>42759 - EXPEDIDOR PR</t>
  </si>
  <si>
    <t>958971578</t>
  </si>
  <si>
    <t>35356 - EXPEDIDOR MG</t>
  </si>
  <si>
    <t>216348901</t>
  </si>
  <si>
    <t>44959 - EXPEDIDOR PR</t>
  </si>
  <si>
    <t>837065413</t>
  </si>
  <si>
    <t>59820 - EXPEDIDOR MG</t>
  </si>
  <si>
    <t>274438808</t>
  </si>
  <si>
    <t>54699 - EXPEDIDOR SP</t>
  </si>
  <si>
    <t>593450340</t>
  </si>
  <si>
    <t>26711 - EXPEDIDOR MG</t>
  </si>
  <si>
    <t>873910585</t>
  </si>
  <si>
    <t>85722 - EXPEDIDOR PR</t>
  </si>
  <si>
    <t>461130338</t>
  </si>
  <si>
    <t>90331 - EXPEDIDOR SP</t>
  </si>
  <si>
    <t>199027683</t>
  </si>
  <si>
    <t>24398 - EXPEDIDOR MG</t>
  </si>
  <si>
    <t>979159583</t>
  </si>
  <si>
    <t>70638 - EXPEDIDOR MG</t>
  </si>
  <si>
    <t>122645474</t>
  </si>
  <si>
    <t>93188 - EXPEDIDOR GO</t>
  </si>
  <si>
    <t>320856004</t>
  </si>
  <si>
    <t>11889 - EXPEDIDOR PR</t>
  </si>
  <si>
    <t>342307752</t>
  </si>
  <si>
    <t>10276 - EXPEDIDOR SP</t>
  </si>
  <si>
    <t>311460198</t>
  </si>
  <si>
    <t>21574 - EXPEDIDOR PR</t>
  </si>
  <si>
    <t>199918493</t>
  </si>
  <si>
    <t>47264 - EXPEDIDOR MG</t>
  </si>
  <si>
    <t>981684981</t>
  </si>
  <si>
    <t>34781 - EXPEDIDOR SP</t>
  </si>
  <si>
    <t>180903753</t>
  </si>
  <si>
    <t>40319 - EXPEDIDOR PR</t>
  </si>
  <si>
    <t>150378811</t>
  </si>
  <si>
    <t>63384 - EXPEDIDOR PR</t>
  </si>
  <si>
    <t>871224330</t>
  </si>
  <si>
    <t>90199 - EXPEDIDOR SP</t>
  </si>
  <si>
    <t>969037016</t>
  </si>
  <si>
    <t>76395 - EXPEDIDOR SP</t>
  </si>
  <si>
    <t>298012500</t>
  </si>
  <si>
    <t>59336 - EXPEDIDOR MG</t>
  </si>
  <si>
    <t>210748625</t>
  </si>
  <si>
    <t>15640 - EXPEDIDOR PR</t>
  </si>
  <si>
    <t>258784286</t>
  </si>
  <si>
    <t>87176 - EXPEDIDOR PR</t>
  </si>
  <si>
    <t>374337792</t>
  </si>
  <si>
    <t>23113 - EXPEDIDOR PR</t>
  </si>
  <si>
    <t>155073075</t>
  </si>
  <si>
    <t>11114 - EXPEDIDOR PR</t>
  </si>
  <si>
    <t>152782002</t>
  </si>
  <si>
    <t>65156 - EXPEDIDOR SP</t>
  </si>
  <si>
    <t>568921448</t>
  </si>
  <si>
    <t>99375 - EXPEDIDOR GO</t>
  </si>
  <si>
    <t>649722617</t>
  </si>
  <si>
    <t>40968 - EXPEDIDOR GO</t>
  </si>
  <si>
    <t>768751266</t>
  </si>
  <si>
    <t>82268 - EXPEDIDOR GO</t>
  </si>
  <si>
    <t>682740854</t>
  </si>
  <si>
    <t>84160 - EXPEDIDOR PR</t>
  </si>
  <si>
    <t>516726201</t>
  </si>
  <si>
    <t>91331 - EXPEDIDOR MG</t>
  </si>
  <si>
    <t>316521289</t>
  </si>
  <si>
    <t>37054 - EXPEDIDOR SP</t>
  </si>
  <si>
    <t>354560774</t>
  </si>
  <si>
    <t>25269 - EXPEDIDOR GO</t>
  </si>
  <si>
    <t>124094255</t>
  </si>
  <si>
    <t>71206 - EXPEDIDOR PR</t>
  </si>
  <si>
    <t>637542947</t>
  </si>
  <si>
    <t>90791 - EXPEDIDOR MG</t>
  </si>
  <si>
    <t>447361751</t>
  </si>
  <si>
    <t>51036 - EXPEDIDOR MG</t>
  </si>
  <si>
    <t>202490104</t>
  </si>
  <si>
    <t>22474 - EXPEDIDOR MG</t>
  </si>
  <si>
    <t>195273610</t>
  </si>
  <si>
    <t>51747 - EXPEDIDOR GO</t>
  </si>
  <si>
    <t>713959059</t>
  </si>
  <si>
    <t>85319 - EXPEDIDOR GO</t>
  </si>
  <si>
    <t>652828664</t>
  </si>
  <si>
    <t>91346 - EXPEDIDOR GO</t>
  </si>
  <si>
    <t>503303322</t>
  </si>
  <si>
    <t>76568 - EXPEDIDOR PR</t>
  </si>
  <si>
    <t>778483565</t>
  </si>
  <si>
    <t>69604 - EXPEDIDOR PR</t>
  </si>
  <si>
    <t>599602948</t>
  </si>
  <si>
    <t>63743 - EXPEDIDOR PR</t>
  </si>
  <si>
    <t>122473115</t>
  </si>
  <si>
    <t>80495 - EXPEDIDOR MG</t>
  </si>
  <si>
    <t>134774253</t>
  </si>
  <si>
    <t>98969 - EXPEDIDOR MG</t>
  </si>
  <si>
    <t>103943992</t>
  </si>
  <si>
    <t>23730 - EXPEDIDOR PR</t>
  </si>
  <si>
    <t>451837181</t>
  </si>
  <si>
    <t>49646 - EXPEDIDOR MG</t>
  </si>
  <si>
    <t>349699140</t>
  </si>
  <si>
    <t>61897 - EXPEDIDOR SP</t>
  </si>
  <si>
    <t>544085107</t>
  </si>
  <si>
    <t>34834 - EXPEDIDOR GO</t>
  </si>
  <si>
    <t>198208200</t>
  </si>
  <si>
    <t>86549 - EXPEDIDOR MG</t>
  </si>
  <si>
    <t>259900845</t>
  </si>
  <si>
    <t>80002 - EXPEDIDOR PR</t>
  </si>
  <si>
    <t>535482524</t>
  </si>
  <si>
    <t>17579 - EXPEDIDOR MG</t>
  </si>
  <si>
    <t>105231075</t>
  </si>
  <si>
    <t>25582 - EXPEDIDOR PR</t>
  </si>
  <si>
    <t>724450972</t>
  </si>
  <si>
    <t>90538 - EXPEDIDOR SP</t>
  </si>
  <si>
    <t>631786919</t>
  </si>
  <si>
    <t>33562 - EXPEDIDOR MG</t>
  </si>
  <si>
    <t>891636355</t>
  </si>
  <si>
    <t>34547 - EXPEDIDOR PR</t>
  </si>
  <si>
    <t>667847605</t>
  </si>
  <si>
    <t>81782 - EXPEDIDOR MG</t>
  </si>
  <si>
    <t>443034559</t>
  </si>
  <si>
    <t>16522 - EXPEDIDOR SP</t>
  </si>
  <si>
    <t>509444567</t>
  </si>
  <si>
    <t>55417 - EXPEDIDOR GO</t>
  </si>
  <si>
    <t>661967686</t>
  </si>
  <si>
    <t>72113 - EXPEDIDOR PR</t>
  </si>
  <si>
    <t>154436348</t>
  </si>
  <si>
    <t>57904 - EXPEDIDOR GO</t>
  </si>
  <si>
    <t>932498872</t>
  </si>
  <si>
    <t>13978 - EXPEDIDOR SP</t>
  </si>
  <si>
    <t>568286782</t>
  </si>
  <si>
    <t>58229 - EXPEDIDOR PR</t>
  </si>
  <si>
    <t>675491260</t>
  </si>
  <si>
    <t>62534 - EXPEDIDOR PR</t>
  </si>
  <si>
    <t>899902557</t>
  </si>
  <si>
    <t>57160 - EXPEDIDOR PR</t>
  </si>
  <si>
    <t>370106524</t>
  </si>
  <si>
    <t>12393 - EXPEDIDOR SP</t>
  </si>
  <si>
    <t>703120815</t>
  </si>
  <si>
    <t>25381 - EXPEDIDOR MG</t>
  </si>
  <si>
    <t>366517231</t>
  </si>
  <si>
    <t>92464 - EXPEDIDOR PR</t>
  </si>
  <si>
    <t>317067149</t>
  </si>
  <si>
    <t>50821 - EXPEDIDOR SP</t>
  </si>
  <si>
    <t>862335761</t>
  </si>
  <si>
    <t>63214 - EXPEDIDOR PR</t>
  </si>
  <si>
    <t>747004588</t>
  </si>
  <si>
    <t>65106 - EXPEDIDOR PR</t>
  </si>
  <si>
    <t>344455796</t>
  </si>
  <si>
    <t>68818 - EXPEDIDOR SP</t>
  </si>
  <si>
    <t>980148316</t>
  </si>
  <si>
    <t>14026 - EXPEDIDOR SP</t>
  </si>
  <si>
    <t>837381326</t>
  </si>
  <si>
    <t>80837 - EXPEDIDOR MG</t>
  </si>
  <si>
    <t>132402615</t>
  </si>
  <si>
    <t>82014 - EXPEDIDOR SP</t>
  </si>
  <si>
    <t>256726518</t>
  </si>
  <si>
    <t>25349 - EXPEDIDOR GO</t>
  </si>
  <si>
    <t>427248907</t>
  </si>
  <si>
    <t>38772 - EXPEDIDOR MG</t>
  </si>
  <si>
    <t>183054635</t>
  </si>
  <si>
    <t>63307 - EXPEDIDOR MG</t>
  </si>
  <si>
    <t>865745434</t>
  </si>
  <si>
    <t>56461 - EXPEDIDOR MG</t>
  </si>
  <si>
    <t>155274117</t>
  </si>
  <si>
    <t>80106 - EXPEDIDOR MG</t>
  </si>
  <si>
    <t>757549929</t>
  </si>
  <si>
    <t>29766 - EXPEDIDOR MG</t>
  </si>
  <si>
    <t>387496948</t>
  </si>
  <si>
    <t>59989 - EXPEDIDOR MG</t>
  </si>
  <si>
    <t>596876819</t>
  </si>
  <si>
    <t>10078 - EXPEDIDOR MG</t>
  </si>
  <si>
    <t>198515604</t>
  </si>
  <si>
    <t>98442 - EXPEDIDOR MG</t>
  </si>
  <si>
    <t>728849638</t>
  </si>
  <si>
    <t>45577 - EXPEDIDOR MG</t>
  </si>
  <si>
    <t>896965704</t>
  </si>
  <si>
    <t>89802 - EXPEDIDOR MG</t>
  </si>
  <si>
    <t>373394876</t>
  </si>
  <si>
    <t>99103 - EXPEDIDOR MG</t>
  </si>
  <si>
    <t>721083259</t>
  </si>
  <si>
    <t>70913 - EXPEDIDOR MG</t>
  </si>
  <si>
    <t>739399519</t>
  </si>
  <si>
    <t>38315 - EXPEDIDOR MG</t>
  </si>
  <si>
    <t>615614468</t>
  </si>
  <si>
    <t>62538 - EXPEDIDOR MG</t>
  </si>
  <si>
    <t>866071334</t>
  </si>
  <si>
    <t>50369 - EXPEDIDOR MG</t>
  </si>
  <si>
    <t>140269722</t>
  </si>
  <si>
    <t>86913 - EXPEDIDOR MG</t>
  </si>
  <si>
    <t>679697449</t>
  </si>
  <si>
    <t>58366 - EXPEDIDOR PR</t>
  </si>
  <si>
    <t>376280966</t>
  </si>
  <si>
    <t>37411 - EXPEDIDOR GO</t>
  </si>
  <si>
    <t>876110850</t>
  </si>
  <si>
    <t>55454 - EXPEDIDOR MG</t>
  </si>
  <si>
    <t>196612587</t>
  </si>
  <si>
    <t>91405 - EXPEDIDOR MG</t>
  </si>
  <si>
    <t>286108012</t>
  </si>
  <si>
    <t>29682 - EXPEDIDOR MG</t>
  </si>
  <si>
    <t>321807779</t>
  </si>
  <si>
    <t>59785 - EXPEDIDOR MG</t>
  </si>
  <si>
    <t>220296379</t>
  </si>
  <si>
    <t>39113 - EXPEDIDOR GO</t>
  </si>
  <si>
    <t>126191436</t>
  </si>
  <si>
    <t>40102 - EXPEDIDOR GO</t>
  </si>
  <si>
    <t>203610585</t>
  </si>
  <si>
    <t>31845 - EXPEDIDOR MG</t>
  </si>
  <si>
    <t>384297209</t>
  </si>
  <si>
    <t>75232 - EXPEDIDOR GO</t>
  </si>
  <si>
    <t>472313960</t>
  </si>
  <si>
    <t>98580 - EXPEDIDOR MG</t>
  </si>
  <si>
    <t>487181391</t>
  </si>
  <si>
    <t>28304 - EXPEDIDOR MG</t>
  </si>
  <si>
    <t>978493101</t>
  </si>
  <si>
    <t>64944 - EXPEDIDOR MG</t>
  </si>
  <si>
    <t>926334400</t>
  </si>
  <si>
    <t>65089 - EXPEDIDOR MG</t>
  </si>
  <si>
    <t>291384617</t>
  </si>
  <si>
    <t>71559 - EXPEDIDOR GO</t>
  </si>
  <si>
    <t>849296830</t>
  </si>
  <si>
    <t>53935 - EXPEDIDOR MG</t>
  </si>
  <si>
    <t>655817346</t>
  </si>
  <si>
    <t>14484 - EXPEDIDOR MG</t>
  </si>
  <si>
    <t>699692964</t>
  </si>
  <si>
    <t>81882 - EXPEDIDOR MG</t>
  </si>
  <si>
    <t>853249957</t>
  </si>
  <si>
    <t>91901 - EXPEDIDOR MG</t>
  </si>
  <si>
    <t>886006798</t>
  </si>
  <si>
    <t>15324 - EXPEDIDOR GO</t>
  </si>
  <si>
    <t>167575740</t>
  </si>
  <si>
    <t>68920 - EXPEDIDOR MG</t>
  </si>
  <si>
    <t>861237919</t>
  </si>
  <si>
    <t>43720 - EXPEDIDOR MG</t>
  </si>
  <si>
    <t>569809880</t>
  </si>
  <si>
    <t>62778 - EXPEDIDOR MG</t>
  </si>
  <si>
    <t>906411623</t>
  </si>
  <si>
    <t>75664 - EXPEDIDOR GO</t>
  </si>
  <si>
    <t>238713413</t>
  </si>
  <si>
    <t>13921 - EXPEDIDOR MG</t>
  </si>
  <si>
    <t>207309655</t>
  </si>
  <si>
    <t>16451 - EXPEDIDOR MG</t>
  </si>
  <si>
    <t>393656389</t>
  </si>
  <si>
    <t>19055 - EXPEDIDOR MG</t>
  </si>
  <si>
    <t>166337583</t>
  </si>
  <si>
    <t>12536 - EXPEDIDOR MG</t>
  </si>
  <si>
    <t>331194485</t>
  </si>
  <si>
    <t>14408 - EXPEDIDOR MG</t>
  </si>
  <si>
    <t>807615621</t>
  </si>
  <si>
    <t>13630 - EXPEDIDOR GO</t>
  </si>
  <si>
    <t>644230366</t>
  </si>
  <si>
    <t>35900 - EXPEDIDOR MG</t>
  </si>
  <si>
    <t>742312378</t>
  </si>
  <si>
    <t>95532 - EXPEDIDOR MG</t>
  </si>
  <si>
    <t>651886855</t>
  </si>
  <si>
    <t>53382 - EXPEDIDOR GO</t>
  </si>
  <si>
    <t>177859089</t>
  </si>
  <si>
    <t>73876 - EXPEDIDOR MG</t>
  </si>
  <si>
    <t>218722407</t>
  </si>
  <si>
    <t>24143 - EXPEDIDOR MG</t>
  </si>
  <si>
    <t>271652832</t>
  </si>
  <si>
    <t>87816 - EXPEDIDOR MG</t>
  </si>
  <si>
    <t>770553069</t>
  </si>
  <si>
    <t>60549 - EXPEDIDOR SP</t>
  </si>
  <si>
    <t>816037750</t>
  </si>
  <si>
    <t>57230 - EXPEDIDOR GO</t>
  </si>
  <si>
    <t>518657145</t>
  </si>
  <si>
    <t>89818 - EXPEDIDOR MG</t>
  </si>
  <si>
    <t>720107616</t>
  </si>
  <si>
    <t>82832 - EXPEDIDOR MG</t>
  </si>
  <si>
    <t>229136040</t>
  </si>
  <si>
    <t>78728 - EXPEDIDOR MG</t>
  </si>
  <si>
    <t>943112212</t>
  </si>
  <si>
    <t>61559 - EXPEDIDOR MG</t>
  </si>
  <si>
    <t>733756868</t>
  </si>
  <si>
    <t>22826 - EXPEDIDOR MG</t>
  </si>
  <si>
    <t>823336684</t>
  </si>
  <si>
    <t>85395 - EXPEDIDOR MG</t>
  </si>
  <si>
    <t>981976799</t>
  </si>
  <si>
    <t>85817 - EXPEDIDOR MG</t>
  </si>
  <si>
    <t>170072719</t>
  </si>
  <si>
    <t>94184 - EXPEDIDOR MG</t>
  </si>
  <si>
    <t>601742672</t>
  </si>
  <si>
    <t>48986 - EXPEDIDOR PR</t>
  </si>
  <si>
    <t>860623391</t>
  </si>
  <si>
    <t>56897 - EXPEDIDOR MG</t>
  </si>
  <si>
    <t>764252773</t>
  </si>
  <si>
    <t>83970 - EXPEDIDOR PR</t>
  </si>
  <si>
    <t>259138743</t>
  </si>
  <si>
    <t>36197 - EXPEDIDOR PR</t>
  </si>
  <si>
    <t>682689658</t>
  </si>
  <si>
    <t>51291 - EXPEDIDOR PR</t>
  </si>
  <si>
    <t>267169111</t>
  </si>
  <si>
    <t>91399 - EXPEDIDOR PR</t>
  </si>
  <si>
    <t>905893815</t>
  </si>
  <si>
    <t>59187 - EXPEDIDOR PR</t>
  </si>
  <si>
    <t>516332706</t>
  </si>
  <si>
    <t>19364 - EXPEDIDOR GO</t>
  </si>
  <si>
    <t>495438913</t>
  </si>
  <si>
    <t>98503 - EXPEDIDOR MG</t>
  </si>
  <si>
    <t>839671623</t>
  </si>
  <si>
    <t>80583 - EXPEDIDOR GO</t>
  </si>
  <si>
    <t>650951943</t>
  </si>
  <si>
    <t>57257 - EXPEDIDOR MG</t>
  </si>
  <si>
    <t>657862517</t>
  </si>
  <si>
    <t>89999 - EXPEDIDOR MG</t>
  </si>
  <si>
    <t>280155421</t>
  </si>
  <si>
    <t>21257 - EXPEDIDOR PR</t>
  </si>
  <si>
    <t>536091069</t>
  </si>
  <si>
    <t>50411 - EXPEDIDOR PR</t>
  </si>
  <si>
    <t>776485320</t>
  </si>
  <si>
    <t>78940 - EXPEDIDOR PR</t>
  </si>
  <si>
    <t>608035852</t>
  </si>
  <si>
    <t>95878 - EXPEDIDOR PR</t>
  </si>
  <si>
    <t>228418825</t>
  </si>
  <si>
    <t>23586 - EXPEDIDOR SP</t>
  </si>
  <si>
    <t>879306245</t>
  </si>
  <si>
    <t>19403 - EXPEDIDOR PR</t>
  </si>
  <si>
    <t>653229652</t>
  </si>
  <si>
    <t>33877 - EXPEDIDOR GO</t>
  </si>
  <si>
    <t>235988499</t>
  </si>
  <si>
    <t>98296 - EXPEDIDOR MG</t>
  </si>
  <si>
    <t>712438087</t>
  </si>
  <si>
    <t>77835 - EXPEDIDOR GO</t>
  </si>
  <si>
    <t>491234630</t>
  </si>
  <si>
    <t>56943 - EXPEDIDOR MG</t>
  </si>
  <si>
    <t>974829437</t>
  </si>
  <si>
    <t>22697 - EXPEDIDOR MG</t>
  </si>
  <si>
    <t>197120895</t>
  </si>
  <si>
    <t>84895 - EXPEDIDOR PR</t>
  </si>
  <si>
    <t>541461907</t>
  </si>
  <si>
    <t>27675 - EXPEDIDOR PR</t>
  </si>
  <si>
    <t>869613537</t>
  </si>
  <si>
    <t>64956 - EXPEDIDOR MG</t>
  </si>
  <si>
    <t>517676815</t>
  </si>
  <si>
    <t>58737 - EXPEDIDOR PR</t>
  </si>
  <si>
    <t>386868446</t>
  </si>
  <si>
    <t>43915 - EXPEDIDOR MG</t>
  </si>
  <si>
    <t>189316701</t>
  </si>
  <si>
    <t>22221 - EXPEDIDOR PR</t>
  </si>
  <si>
    <t>697804601</t>
  </si>
  <si>
    <t>60709 - EXPEDIDOR PR</t>
  </si>
  <si>
    <t>137133008</t>
  </si>
  <si>
    <t>87565 - EXPEDIDOR GO</t>
  </si>
  <si>
    <t>650580509</t>
  </si>
  <si>
    <t>86418 - EXPEDIDOR PR</t>
  </si>
  <si>
    <t>263963047</t>
  </si>
  <si>
    <t>12881 - EXPEDIDOR PR</t>
  </si>
  <si>
    <t>239491628</t>
  </si>
  <si>
    <t>52636 - EXPEDIDOR PR</t>
  </si>
  <si>
    <t>888179594</t>
  </si>
  <si>
    <t>24722 - EXPEDIDOR PR</t>
  </si>
  <si>
    <t>345752909</t>
  </si>
  <si>
    <t>61309 - EXPEDIDOR SP</t>
  </si>
  <si>
    <t>107156695</t>
  </si>
  <si>
    <t>76298 - EXPEDIDOR PR</t>
  </si>
  <si>
    <t>117757180</t>
  </si>
  <si>
    <t>97144 - EXPEDIDOR PR</t>
  </si>
  <si>
    <t>557647614</t>
  </si>
  <si>
    <t>35900 - EXPEDIDOR PR</t>
  </si>
  <si>
    <t>208980245</t>
  </si>
  <si>
    <t>13412 - EXPEDIDOR GO</t>
  </si>
  <si>
    <t>866388499</t>
  </si>
  <si>
    <t>22471 - EXPEDIDOR PR</t>
  </si>
  <si>
    <t>533644488</t>
  </si>
  <si>
    <t>38613 - EXPEDIDOR SP</t>
  </si>
  <si>
    <t>664051958</t>
  </si>
  <si>
    <t>55220 - EXPEDIDOR GO</t>
  </si>
  <si>
    <t>590632804</t>
  </si>
  <si>
    <t>46667 - EXPEDIDOR MG</t>
  </si>
  <si>
    <t>456655091</t>
  </si>
  <si>
    <t>52241 - EXPEDIDOR PR</t>
  </si>
  <si>
    <t>908278693</t>
  </si>
  <si>
    <t>32378 - EXPEDIDOR PR</t>
  </si>
  <si>
    <t>136962401</t>
  </si>
  <si>
    <t>49921 - EXPEDIDOR PR</t>
  </si>
  <si>
    <t>629232679</t>
  </si>
  <si>
    <t>790473169</t>
  </si>
  <si>
    <t>20150 - EXPEDIDOR PR</t>
  </si>
  <si>
    <t>568988426</t>
  </si>
  <si>
    <t>95044 - EXPEDIDOR GO</t>
  </si>
  <si>
    <t>437428466</t>
  </si>
  <si>
    <t>15767 - EXPEDIDOR MG</t>
  </si>
  <si>
    <t>114975040</t>
  </si>
  <si>
    <t>70288 - EXPEDIDOR SP</t>
  </si>
  <si>
    <t>655676208</t>
  </si>
  <si>
    <t>18044 - EXPEDIDOR PR</t>
  </si>
  <si>
    <t>640335509</t>
  </si>
  <si>
    <t>10002 - EXPEDIDOR SP</t>
  </si>
  <si>
    <t>377938847</t>
  </si>
  <si>
    <t>39034 - EXPEDIDOR PR</t>
  </si>
  <si>
    <t>656572565</t>
  </si>
  <si>
    <t>16933 - EXPEDIDOR PR</t>
  </si>
  <si>
    <t>319282571</t>
  </si>
  <si>
    <t>54338 - EXPEDIDOR GO</t>
  </si>
  <si>
    <t>858042426</t>
  </si>
  <si>
    <t>79981 - EXPEDIDOR PR</t>
  </si>
  <si>
    <t>885896849</t>
  </si>
  <si>
    <t>16428 - EXPEDIDOR SP</t>
  </si>
  <si>
    <t>829493197</t>
  </si>
  <si>
    <t>75814 - EXPEDIDOR PR</t>
  </si>
  <si>
    <t>396267387</t>
  </si>
  <si>
    <t>39879 - EXPEDIDOR PR</t>
  </si>
  <si>
    <t>643475118</t>
  </si>
  <si>
    <t>71787 - EXPEDIDOR GO</t>
  </si>
  <si>
    <t>239746711</t>
  </si>
  <si>
    <t>86532 - EXPEDIDOR PR</t>
  </si>
  <si>
    <t>895177122</t>
  </si>
  <si>
    <t>26428 - EXPEDIDOR GO</t>
  </si>
  <si>
    <t>711940225</t>
  </si>
  <si>
    <t>79027 - EXPEDIDOR PR</t>
  </si>
  <si>
    <t>586364333</t>
  </si>
  <si>
    <t>85233 - EXPEDIDOR SP</t>
  </si>
  <si>
    <t>985348785</t>
  </si>
  <si>
    <t>95463 - EXPEDIDOR PR</t>
  </si>
  <si>
    <t>499088846</t>
  </si>
  <si>
    <t>72811 - EXPEDIDOR MG</t>
  </si>
  <si>
    <t>107457538</t>
  </si>
  <si>
    <t>47389 - EXPEDIDOR GO</t>
  </si>
  <si>
    <t>610252068</t>
  </si>
  <si>
    <t>27189 - EXPEDIDOR SP</t>
  </si>
  <si>
    <t>640909604</t>
  </si>
  <si>
    <t>20680 - EXPEDIDOR MG</t>
  </si>
  <si>
    <t>253660918</t>
  </si>
  <si>
    <t>26514 - EXPEDIDOR MG</t>
  </si>
  <si>
    <t>355989909</t>
  </si>
  <si>
    <t>87523 - EXPEDIDOR PR</t>
  </si>
  <si>
    <t>710253349</t>
  </si>
  <si>
    <t>55634 - EXPEDIDOR GO</t>
  </si>
  <si>
    <t>960427130</t>
  </si>
  <si>
    <t>49546 - EXPEDIDOR GO</t>
  </si>
  <si>
    <t>191053115</t>
  </si>
  <si>
    <t>32632 - EXPEDIDOR SP</t>
  </si>
  <si>
    <t>602267825</t>
  </si>
  <si>
    <t>76773 - EXPEDIDOR GO</t>
  </si>
  <si>
    <t>195371332</t>
  </si>
  <si>
    <t>52603 - EXPEDIDOR SP</t>
  </si>
  <si>
    <t>171841914</t>
  </si>
  <si>
    <t>69388 - EXPEDIDOR PR</t>
  </si>
  <si>
    <t>201339458</t>
  </si>
  <si>
    <t>37663 - EXPEDIDOR SP</t>
  </si>
  <si>
    <t>168922802</t>
  </si>
  <si>
    <t>96973 - EXPEDIDOR MG</t>
  </si>
  <si>
    <t>756401122</t>
  </si>
  <si>
    <t>21566 - EXPEDIDOR SP</t>
  </si>
  <si>
    <t>190671839</t>
  </si>
  <si>
    <t>18692 - EXPEDIDOR MG</t>
  </si>
  <si>
    <t>707383046</t>
  </si>
  <si>
    <t>61504 - EXPEDIDOR SP</t>
  </si>
  <si>
    <t>564815830</t>
  </si>
  <si>
    <t>74381 - EXPEDIDOR PR</t>
  </si>
  <si>
    <t>646670822</t>
  </si>
  <si>
    <t>69532 - EXPEDIDOR PR</t>
  </si>
  <si>
    <t>667475960</t>
  </si>
  <si>
    <t>71283 - EXPEDIDOR GO</t>
  </si>
  <si>
    <t>307237221</t>
  </si>
  <si>
    <t>21293 - EXPEDIDOR PR</t>
  </si>
  <si>
    <t>627118322</t>
  </si>
  <si>
    <t>71930 - EXPEDIDOR MG</t>
  </si>
  <si>
    <t>509218771</t>
  </si>
  <si>
    <t>17838 - EXPEDIDOR MG</t>
  </si>
  <si>
    <t>162109700</t>
  </si>
  <si>
    <t>67850 - EXPEDIDOR MG</t>
  </si>
  <si>
    <t>838586007</t>
  </si>
  <si>
    <t>82570 - EXPEDIDOR GO</t>
  </si>
  <si>
    <t>110557980</t>
  </si>
  <si>
    <t>58148 - EXPEDIDOR MG</t>
  </si>
  <si>
    <t>463473206</t>
  </si>
  <si>
    <t>20332 - EXPEDIDOR MG</t>
  </si>
  <si>
    <t>951687463</t>
  </si>
  <si>
    <t>55279 - EXPEDIDOR GO</t>
  </si>
  <si>
    <t>775484392</t>
  </si>
  <si>
    <t>51444 - EXPEDIDOR MG</t>
  </si>
  <si>
    <t>154297960</t>
  </si>
  <si>
    <t>38158 - EXPEDIDOR GO</t>
  </si>
  <si>
    <t>619351395</t>
  </si>
  <si>
    <t>75566 - EXPEDIDOR GO</t>
  </si>
  <si>
    <t>483012147</t>
  </si>
  <si>
    <t>84076 - EXPEDIDOR PR</t>
  </si>
  <si>
    <t>198531829</t>
  </si>
  <si>
    <t>33648 - EXPEDIDOR PR</t>
  </si>
  <si>
    <t>449963265</t>
  </si>
  <si>
    <t>19854 - EXPEDIDOR SP</t>
  </si>
  <si>
    <t>101587272</t>
  </si>
  <si>
    <t>40245 - EXPEDIDOR SP</t>
  </si>
  <si>
    <t>134953047</t>
  </si>
  <si>
    <t>91132 - EXPEDIDOR GO</t>
  </si>
  <si>
    <t>381179178</t>
  </si>
  <si>
    <t>72548 - EXPEDIDOR SP</t>
  </si>
  <si>
    <t>427015150</t>
  </si>
  <si>
    <t>47091 - EXPEDIDOR SP</t>
  </si>
  <si>
    <t>453825358</t>
  </si>
  <si>
    <t>78762 - EXPEDIDOR MG</t>
  </si>
  <si>
    <t>907145867</t>
  </si>
  <si>
    <t>44902 - EXPEDIDOR PR</t>
  </si>
  <si>
    <t>560425756</t>
  </si>
  <si>
    <t>39431 - EXPEDIDOR SP</t>
  </si>
  <si>
    <t>662536600</t>
  </si>
  <si>
    <t>21701 - EXPEDIDOR PR</t>
  </si>
  <si>
    <t>479518012</t>
  </si>
  <si>
    <t>76971 - EXPEDIDOR GO</t>
  </si>
  <si>
    <t>485423564</t>
  </si>
  <si>
    <t>22741 - EXPEDIDOR GO</t>
  </si>
  <si>
    <t>359943400</t>
  </si>
  <si>
    <t>77287 - EXPEDIDOR MG</t>
  </si>
  <si>
    <t>972546110</t>
  </si>
  <si>
    <t>48183 - EXPEDIDOR PR</t>
  </si>
  <si>
    <t>111745586</t>
  </si>
  <si>
    <t>15097 - EXPEDIDOR PR</t>
  </si>
  <si>
    <t>527423488</t>
  </si>
  <si>
    <t>91256 - EXPEDIDOR GO</t>
  </si>
  <si>
    <t>223197176</t>
  </si>
  <si>
    <t>24702 - EXPEDIDOR SP</t>
  </si>
  <si>
    <t>861729408</t>
  </si>
  <si>
    <t>43983 - EXPEDIDOR GO</t>
  </si>
  <si>
    <t>438896396</t>
  </si>
  <si>
    <t>64448 - EXPEDIDOR MG</t>
  </si>
  <si>
    <t>451945988</t>
  </si>
  <si>
    <t>98842 - EXPEDIDOR GO</t>
  </si>
  <si>
    <t>898177738</t>
  </si>
  <si>
    <t>91383 - EXPEDIDOR GO</t>
  </si>
  <si>
    <t>270309645</t>
  </si>
  <si>
    <t>68604 - EXPEDIDOR SP</t>
  </si>
  <si>
    <t>136366710</t>
  </si>
  <si>
    <t>31461 - EXPEDIDOR GO</t>
  </si>
  <si>
    <t>408459940</t>
  </si>
  <si>
    <t>14685 - EXPEDIDOR SP</t>
  </si>
  <si>
    <t>692531261</t>
  </si>
  <si>
    <t>54876 - EXPEDIDOR PR</t>
  </si>
  <si>
    <t>758539212</t>
  </si>
  <si>
    <t>69648 - EXPEDIDOR GO</t>
  </si>
  <si>
    <t>482887744</t>
  </si>
  <si>
    <t>42989 - EXPEDIDOR PR</t>
  </si>
  <si>
    <t>466253793</t>
  </si>
  <si>
    <t>51148 - EXPEDIDOR GO</t>
  </si>
  <si>
    <t>129233500</t>
  </si>
  <si>
    <t>75807 - EXPEDIDOR PR</t>
  </si>
  <si>
    <t>733207180</t>
  </si>
  <si>
    <t>64290 - EXPEDIDOR GO</t>
  </si>
  <si>
    <t>806311306</t>
  </si>
  <si>
    <t>15028 - EXPEDIDOR MG</t>
  </si>
  <si>
    <t>842044098</t>
  </si>
  <si>
    <t>57852 - EXPEDIDOR MG</t>
  </si>
  <si>
    <t>882247145</t>
  </si>
  <si>
    <t>85306 - EXPEDIDOR PR</t>
  </si>
  <si>
    <t>102700525</t>
  </si>
  <si>
    <t>17254 - EXPEDIDOR MG</t>
  </si>
  <si>
    <t>644590327</t>
  </si>
  <si>
    <t>42925 - EXPEDIDOR SP</t>
  </si>
  <si>
    <t>299903709</t>
  </si>
  <si>
    <t>50716 - EXPEDIDOR MG</t>
  </si>
  <si>
    <t>917046312</t>
  </si>
  <si>
    <t>11169 - EXPEDIDOR SP</t>
  </si>
  <si>
    <t>391669837</t>
  </si>
  <si>
    <t>29355 - EXPEDIDOR PR</t>
  </si>
  <si>
    <t>164060079</t>
  </si>
  <si>
    <t>34915 - EXPEDIDOR PR</t>
  </si>
  <si>
    <t>233561096</t>
  </si>
  <si>
    <t>90358 - EXPEDIDOR MG</t>
  </si>
  <si>
    <t>453598700</t>
  </si>
  <si>
    <t>90372 - EXPEDIDOR GO</t>
  </si>
  <si>
    <t>176936917</t>
  </si>
  <si>
    <t>82252 - EXPEDIDOR SP</t>
  </si>
  <si>
    <t>149742945</t>
  </si>
  <si>
    <t>74494 - EXPEDIDOR PR</t>
  </si>
  <si>
    <t>811253296</t>
  </si>
  <si>
    <t>14473 - EXPEDIDOR SP</t>
  </si>
  <si>
    <t>654575977</t>
  </si>
  <si>
    <t>31772 - EXPEDIDOR GO</t>
  </si>
  <si>
    <t>931764756</t>
  </si>
  <si>
    <t>46876 - EXPEDIDOR GO</t>
  </si>
  <si>
    <t>456483638</t>
  </si>
  <si>
    <t>38781 - EXPEDIDOR SP</t>
  </si>
  <si>
    <t>322659182</t>
  </si>
  <si>
    <t>67618 - EXPEDIDOR SP</t>
  </si>
  <si>
    <t>643609412</t>
  </si>
  <si>
    <t>60167 - EXPEDIDOR SP</t>
  </si>
  <si>
    <t>717959192</t>
  </si>
  <si>
    <t>31036 - EXPEDIDOR MG</t>
  </si>
  <si>
    <t>898889392</t>
  </si>
  <si>
    <t>16762 - EXPEDIDOR MG</t>
  </si>
  <si>
    <t>220305094</t>
  </si>
  <si>
    <t>72665 - EXPEDIDOR MG</t>
  </si>
  <si>
    <t>483858474</t>
  </si>
  <si>
    <t>96239 - EXPEDIDOR PR</t>
  </si>
  <si>
    <t>308014156</t>
  </si>
  <si>
    <t>65873 - EXPEDIDOR SP</t>
  </si>
  <si>
    <t>344490365</t>
  </si>
  <si>
    <t>54614 - EXPEDIDOR PR</t>
  </si>
  <si>
    <t>812747909</t>
  </si>
  <si>
    <t>56649 - EXPEDIDOR GO</t>
  </si>
  <si>
    <t>925671674</t>
  </si>
  <si>
    <t>28793 - EXPEDIDOR SP</t>
  </si>
  <si>
    <t>468102484</t>
  </si>
  <si>
    <t>95881 - EXPEDIDOR SP</t>
  </si>
  <si>
    <t>468208064</t>
  </si>
  <si>
    <t>21032 - EXPEDIDOR SP</t>
  </si>
  <si>
    <t>442523495</t>
  </si>
  <si>
    <t>12113 - EXPEDIDOR MG</t>
  </si>
  <si>
    <t>395950242</t>
  </si>
  <si>
    <t>78410 - EXPEDIDOR GO</t>
  </si>
  <si>
    <t>864321357</t>
  </si>
  <si>
    <t>31542 - EXPEDIDOR SP</t>
  </si>
  <si>
    <t>420409680</t>
  </si>
  <si>
    <t>13544 - EXPEDIDOR SP</t>
  </si>
  <si>
    <t>682581566</t>
  </si>
  <si>
    <t>25288 - EXPEDIDOR MG</t>
  </si>
  <si>
    <t>885639649</t>
  </si>
  <si>
    <t>12458 - EXPEDIDOR GO</t>
  </si>
  <si>
    <t>485496111</t>
  </si>
  <si>
    <t>60534 - EXPEDIDOR PR</t>
  </si>
  <si>
    <t>504775830</t>
  </si>
  <si>
    <t>20868 - EXPEDIDOR MG</t>
  </si>
  <si>
    <t>572995984</t>
  </si>
  <si>
    <t>38494 - EXPEDIDOR SP</t>
  </si>
  <si>
    <t>719060475</t>
  </si>
  <si>
    <t>80447 - EXPEDIDOR SP</t>
  </si>
  <si>
    <t>885191064</t>
  </si>
  <si>
    <t>13076 - EXPEDIDOR GO</t>
  </si>
  <si>
    <t>337086667</t>
  </si>
  <si>
    <t>88917 - EXPEDIDOR SP</t>
  </si>
  <si>
    <t>980043414</t>
  </si>
  <si>
    <t>66517 - EXPEDIDOR PR</t>
  </si>
  <si>
    <t>652583549</t>
  </si>
  <si>
    <t>15434 - EXPEDIDOR SP</t>
  </si>
  <si>
    <t>606065084</t>
  </si>
  <si>
    <t>42279 - EXPEDIDOR MG</t>
  </si>
  <si>
    <t>551188602</t>
  </si>
  <si>
    <t>84297 - EXPEDIDOR PR</t>
  </si>
  <si>
    <t>486563380</t>
  </si>
  <si>
    <t>10069 - EXPEDIDOR GO</t>
  </si>
  <si>
    <t>904774809</t>
  </si>
  <si>
    <t>96351 - EXPEDIDOR SP</t>
  </si>
  <si>
    <t>522151026</t>
  </si>
  <si>
    <t>95536 - EXPEDIDOR MG</t>
  </si>
  <si>
    <t>261959257</t>
  </si>
  <si>
    <t>89646 - EXPEDIDOR MG</t>
  </si>
  <si>
    <t>963181248</t>
  </si>
  <si>
    <t>87668 - EXPEDIDOR PR</t>
  </si>
  <si>
    <t>892305898</t>
  </si>
  <si>
    <t>34761 - EXPEDIDOR SP</t>
  </si>
  <si>
    <t>651632117</t>
  </si>
  <si>
    <t>24948 - EXPEDIDOR GO</t>
  </si>
  <si>
    <t>492609360</t>
  </si>
  <si>
    <t>51791 - EXPEDIDOR GO</t>
  </si>
  <si>
    <t>222132671</t>
  </si>
  <si>
    <t>14708 - EXPEDIDOR PR</t>
  </si>
  <si>
    <t>479234283</t>
  </si>
  <si>
    <t>76073 - EXPEDIDOR SP</t>
  </si>
  <si>
    <t>107868212</t>
  </si>
  <si>
    <t>21607 - EXPEDIDOR MG</t>
  </si>
  <si>
    <t>566253040</t>
  </si>
  <si>
    <t>94016 - EXPEDIDOR GO</t>
  </si>
  <si>
    <t>220799284</t>
  </si>
  <si>
    <t>31950 - EXPEDIDOR PR</t>
  </si>
  <si>
    <t>515217360</t>
  </si>
  <si>
    <t>74380 - EXPEDIDOR MG</t>
  </si>
  <si>
    <t>248944777</t>
  </si>
  <si>
    <t>19969 - EXPEDIDOR MG</t>
  </si>
  <si>
    <t>363875508</t>
  </si>
  <si>
    <t>98523 - EXPEDIDOR GO</t>
  </si>
  <si>
    <t>986830192</t>
  </si>
  <si>
    <t>68438 - EXPEDIDOR SP</t>
  </si>
  <si>
    <t>640107621</t>
  </si>
  <si>
    <t>77510 - EXPEDIDOR MG</t>
  </si>
  <si>
    <t>316964463</t>
  </si>
  <si>
    <t>25795 - EXPEDIDOR SP</t>
  </si>
  <si>
    <t>803846634</t>
  </si>
  <si>
    <t>43486 - EXPEDIDOR PR</t>
  </si>
  <si>
    <t>626541711</t>
  </si>
  <si>
    <t>42956 - EXPEDIDOR MG</t>
  </si>
  <si>
    <t>306568587</t>
  </si>
  <si>
    <t>43388 - EXPEDIDOR PR</t>
  </si>
  <si>
    <t>301527010</t>
  </si>
  <si>
    <t>20793 - EXPEDIDOR GO</t>
  </si>
  <si>
    <t>373373831</t>
  </si>
  <si>
    <t>55186 - EXPEDIDOR GO</t>
  </si>
  <si>
    <t>377109931</t>
  </si>
  <si>
    <t>94423 - EXPEDIDOR MG</t>
  </si>
  <si>
    <t>458302511</t>
  </si>
  <si>
    <t>72810 - EXPEDIDOR GO</t>
  </si>
  <si>
    <t>151226146</t>
  </si>
  <si>
    <t>91857 - EXPEDIDOR PR</t>
  </si>
  <si>
    <t>573012693</t>
  </si>
  <si>
    <t>83275 - EXPEDIDOR MG</t>
  </si>
  <si>
    <t>838360245</t>
  </si>
  <si>
    <t>73973 - EXPEDIDOR MG</t>
  </si>
  <si>
    <t>427427152</t>
  </si>
  <si>
    <t>46633 - EXPEDIDOR SP</t>
  </si>
  <si>
    <t>290484820</t>
  </si>
  <si>
    <t>99626 - EXPEDIDOR MG</t>
  </si>
  <si>
    <t>854973443</t>
  </si>
  <si>
    <t>18112 - EXPEDIDOR MG</t>
  </si>
  <si>
    <t>696163848</t>
  </si>
  <si>
    <t>58232 - EXPEDIDOR GO</t>
  </si>
  <si>
    <t>453972375</t>
  </si>
  <si>
    <t>85985 - EXPEDIDOR PR</t>
  </si>
  <si>
    <t>725224635</t>
  </si>
  <si>
    <t>76798 - EXPEDIDOR GO</t>
  </si>
  <si>
    <t>334768709</t>
  </si>
  <si>
    <t>69446 - EXPEDIDOR MG</t>
  </si>
  <si>
    <t>389973012</t>
  </si>
  <si>
    <t>47473 - EXPEDIDOR PR</t>
  </si>
  <si>
    <t>923813141</t>
  </si>
  <si>
    <t>34855 - EXPEDIDOR MG</t>
  </si>
  <si>
    <t>980586605</t>
  </si>
  <si>
    <t>69456 - EXPEDIDOR MG</t>
  </si>
  <si>
    <t>884629132</t>
  </si>
  <si>
    <t>72896 - EXPEDIDOR GO</t>
  </si>
  <si>
    <t>670928846</t>
  </si>
  <si>
    <t>71654 - EXPEDIDOR SP</t>
  </si>
  <si>
    <t>139465833</t>
  </si>
  <si>
    <t>80546 - EXPEDIDOR PR</t>
  </si>
  <si>
    <t>542687558</t>
  </si>
  <si>
    <t>55848 - EXPEDIDOR SP</t>
  </si>
  <si>
    <t>984582027</t>
  </si>
  <si>
    <t>51235 - EXPEDIDOR SP</t>
  </si>
  <si>
    <t>534214333</t>
  </si>
  <si>
    <t>87635 - EXPEDIDOR MG</t>
  </si>
  <si>
    <t>730067648</t>
  </si>
  <si>
    <t>44735 - EXPEDIDOR MG</t>
  </si>
  <si>
    <t>147129188</t>
  </si>
  <si>
    <t>98219 - EXPEDIDOR SP</t>
  </si>
  <si>
    <t>427605814</t>
  </si>
  <si>
    <t>25828 - EXPEDIDOR MG</t>
  </si>
  <si>
    <t>329337648</t>
  </si>
  <si>
    <t>38500 - EXPEDIDOR PR</t>
  </si>
  <si>
    <t>347140950</t>
  </si>
  <si>
    <t>52523 - EXPEDIDOR GO</t>
  </si>
  <si>
    <t>922840863</t>
  </si>
  <si>
    <t>33235 - EXPEDIDOR GO</t>
  </si>
  <si>
    <t>401234698</t>
  </si>
  <si>
    <t>49878 - EXPEDIDOR MG</t>
  </si>
  <si>
    <t>506270879</t>
  </si>
  <si>
    <t>52479 - EXPEDIDOR PR</t>
  </si>
  <si>
    <t>731673764</t>
  </si>
  <si>
    <t>91390 - EXPEDIDOR SP</t>
  </si>
  <si>
    <t>878268319</t>
  </si>
  <si>
    <t>38975 - EXPEDIDOR PR</t>
  </si>
  <si>
    <t>630864530</t>
  </si>
  <si>
    <t>16281 - EXPEDIDOR GO</t>
  </si>
  <si>
    <t>494864334</t>
  </si>
  <si>
    <t>70985 - EXPEDIDOR MG</t>
  </si>
  <si>
    <t>565661090</t>
  </si>
  <si>
    <t>13363 - EXPEDIDOR PR</t>
  </si>
  <si>
    <t>973686660-1</t>
  </si>
  <si>
    <t>99474 - EXPEDIDOR SP</t>
  </si>
  <si>
    <t>107082692-1</t>
  </si>
  <si>
    <t>93752 - EXPEDIDOR MG</t>
  </si>
  <si>
    <t>519930484-1</t>
  </si>
  <si>
    <t>57447 - EXPEDIDOR MG</t>
  </si>
  <si>
    <t>503582743-1</t>
  </si>
  <si>
    <t>11102 - EXPEDIDOR GO</t>
  </si>
  <si>
    <t>200226485-1</t>
  </si>
  <si>
    <t>76044 - EXPEDIDOR MG</t>
  </si>
  <si>
    <t>353580140-1</t>
  </si>
  <si>
    <t>71315 - EXPEDIDOR SP</t>
  </si>
  <si>
    <t>791806877-1</t>
  </si>
  <si>
    <t>85908 - EXPEDIDOR MG</t>
  </si>
  <si>
    <t>112541215-1</t>
  </si>
  <si>
    <t>47545 - EXPEDIDOR MG</t>
  </si>
  <si>
    <t>300393697-1</t>
  </si>
  <si>
    <t>56791 - EXPEDIDOR MG</t>
  </si>
  <si>
    <t>327171016-1</t>
  </si>
  <si>
    <t>15759 - EXPEDIDOR MG</t>
  </si>
  <si>
    <t>193274613-1</t>
  </si>
  <si>
    <t>76578 - EXPEDIDOR MG</t>
  </si>
  <si>
    <t>997622849-1</t>
  </si>
  <si>
    <t>33978 - EXPEDIDOR PR</t>
  </si>
  <si>
    <t>990270787-1</t>
  </si>
  <si>
    <t>21683 - EXPEDIDOR GO</t>
  </si>
  <si>
    <t>934113206-1</t>
  </si>
  <si>
    <t>76612 - EXPEDIDOR MG</t>
  </si>
  <si>
    <t>291889010-1</t>
  </si>
  <si>
    <t>15799 - EXPEDIDOR MG</t>
  </si>
  <si>
    <t>687386328-1</t>
  </si>
  <si>
    <t>89688 - EXPEDIDOR MG</t>
  </si>
  <si>
    <t>730324262-1</t>
  </si>
  <si>
    <t>76974 - EXPEDIDOR MG</t>
  </si>
  <si>
    <t>100819655-1</t>
  </si>
  <si>
    <t>78382 - EXPEDIDOR GO</t>
  </si>
  <si>
    <t>220304218-1</t>
  </si>
  <si>
    <t>68531 - EXPEDIDOR MG</t>
  </si>
  <si>
    <t>336363646-1</t>
  </si>
  <si>
    <t>82607 - EXPEDIDOR PR</t>
  </si>
  <si>
    <t>520919164-1</t>
  </si>
  <si>
    <t>71917 - EXPEDIDOR GO</t>
  </si>
  <si>
    <t>584865734-1</t>
  </si>
  <si>
    <t>33143 - EXPEDIDOR SP</t>
  </si>
  <si>
    <t>262617680</t>
  </si>
  <si>
    <t>24021 - EXPEDIDOR SP</t>
  </si>
  <si>
    <t>611733268</t>
  </si>
  <si>
    <t>37877 - EXPEDIDOR MG</t>
  </si>
  <si>
    <t>819876740</t>
  </si>
  <si>
    <t>69166 - EXPEDIDOR MG</t>
  </si>
  <si>
    <t>786039542</t>
  </si>
  <si>
    <t>75332 - EXPEDIDOR MG</t>
  </si>
  <si>
    <t>781188993</t>
  </si>
  <si>
    <t>84670 - EXPEDIDOR GO</t>
  </si>
  <si>
    <t>932394163</t>
  </si>
  <si>
    <t>89696 - EXPEDIDOR MG</t>
  </si>
  <si>
    <t>658181849</t>
  </si>
  <si>
    <t>27005 - EXPEDIDOR PR</t>
  </si>
  <si>
    <t>508290754</t>
  </si>
  <si>
    <t>36208 - EXPEDIDOR PR</t>
  </si>
  <si>
    <t>446847581</t>
  </si>
  <si>
    <t>31160 - EXPEDIDOR PR</t>
  </si>
  <si>
    <t>970204662</t>
  </si>
  <si>
    <t>61893 - EXPEDIDOR PR</t>
  </si>
  <si>
    <t>147138190</t>
  </si>
  <si>
    <t>92079 - EXPEDIDOR PR</t>
  </si>
  <si>
    <t>827722105</t>
  </si>
  <si>
    <t>56393 - EXPEDIDOR PR</t>
  </si>
  <si>
    <t>454211941</t>
  </si>
  <si>
    <t>35266 - EXPEDIDOR GO</t>
  </si>
  <si>
    <t>475486396</t>
  </si>
  <si>
    <t>84685 - EXPEDIDOR SP</t>
  </si>
  <si>
    <t>625922994</t>
  </si>
  <si>
    <t>24884 - EXPEDIDOR SP</t>
  </si>
  <si>
    <t>835256289</t>
  </si>
  <si>
    <t>25584 - EXPEDIDOR MG</t>
  </si>
  <si>
    <t>313043823</t>
  </si>
  <si>
    <t>46083 - EXPEDIDOR MG</t>
  </si>
  <si>
    <t>936726813</t>
  </si>
  <si>
    <t>52444 - EXPEDIDOR MG</t>
  </si>
  <si>
    <t>159848498</t>
  </si>
  <si>
    <t>85992 - EXPEDIDOR PR</t>
  </si>
  <si>
    <t>548676312</t>
  </si>
  <si>
    <t>96993 - EXPEDIDOR SP</t>
  </si>
  <si>
    <t>486898294</t>
  </si>
  <si>
    <t>26307 - EXPEDIDOR SP</t>
  </si>
  <si>
    <t>609455524</t>
  </si>
  <si>
    <t>51407 - EXPEDIDOR SP</t>
  </si>
  <si>
    <t>510750751</t>
  </si>
  <si>
    <t>79320 - EXPEDIDOR PR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</si>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</sst>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Mangal Pro"/>
    </font>
    <font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4" fontId="0" fillId="0" borderId="0" xfId="0" applyNumberFormat="1"/>
    <xf numFmtId="0" fontId="4" fillId="2" borderId="0" xfId="0" applyFont="1" applyFill="1"/>
    <xf numFmtId="0" fontId="4" fillId="0" borderId="0" xfId="0" applyFont="1"/>
    <xf numFmtId="0" fontId="5" fillId="2" borderId="0" xfId="0" applyFont="1" applyFill="1"/>
    <xf numFmtId="14" fontId="5" fillId="2" borderId="0" xfId="0" applyNumberFormat="1" applyFont="1" applyFill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6" fillId="0" borderId="0" xfId="0" applyFont="1"/>
    <xf numFmtId="0" fontId="6" fillId="2" borderId="0" xfId="0" applyFont="1" applyFill="1" applyAlignment="1">
      <alignment horizontal="right"/>
    </xf>
    <xf numFmtId="1" fontId="6" fillId="2" borderId="0" xfId="0" applyNumberFormat="1" applyFont="1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681"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ont>
        <sz val="16"/>
      </font>
      <fill>
        <patternFill>
          <bgColor theme="0"/>
        </patternFill>
      </fill>
    </dxf>
    <dxf>
      <fill>
        <patternFill>
          <bgColor theme="2" tint="-0.24994659260841701"/>
        </patternFill>
      </fill>
    </dxf>
    <dxf>
      <fill>
        <patternFill patternType="none">
          <bgColor auto="1"/>
        </patternFill>
      </fill>
    </dxf>
  </dxfs>
  <tableStyles count="6" defaultTableStyle="TableStyleMedium2" defaultPivotStyle="PivotStyleLight16">
    <tableStyle name="Estilo de Segmentação de Dados 1" pivot="0" table="0" count="1" xr9:uid="{D0A7433A-E049-455F-8C6C-6A04CEDC4B4C}">
      <tableStyleElement type="wholeTable" dxfId="2680"/>
    </tableStyle>
    <tableStyle name="Estilo de Segmentação de Dados 2" pivot="0" table="0" count="1" xr9:uid="{8F6BE5DA-733E-4A3C-A498-DF8A6591E791}">
      <tableStyleElement type="wholeTable" dxfId="2679"/>
    </tableStyle>
    <tableStyle name="Estilo de Segmentação de Dados 3" pivot="0" table="0" count="9" xr9:uid="{A6F57EFD-EF8F-4362-A75E-396FDC0556FF}">
      <tableStyleElement type="wholeTable" dxfId="2678"/>
    </tableStyle>
    <tableStyle name="Estilo de Segmentação de Dados 4" pivot="0" table="0" count="0" xr9:uid="{58005AF1-8F18-42E4-B764-C04D28FEBB13}"/>
    <tableStyle name="Estilo de Tabela Dinâmica 1" table="0" count="1" xr9:uid="{C04449D6-B169-4D6E-B3C2-FD1F7F58A679}">
      <tableStyleElement type="wholeTable" dxfId="2677"/>
    </tableStyle>
    <tableStyle name="Estilo de Tabela Dinâmica 2" table="0" count="1" xr9:uid="{406BCB40-97AF-4D36-9310-69089B3018D3}">
      <tableStyleElement type="wholeTable" dxfId="2676"/>
    </tableStyle>
  </tableStyles>
  <colors>
    <mruColors>
      <color rgb="FF960B04"/>
      <color rgb="FF53ACB5"/>
      <color rgb="FF192021"/>
      <color rgb="FF123948"/>
      <color rgb="FF47AAD1"/>
      <color rgb="FFB3D037"/>
      <color rgb="FFFA544C"/>
      <color rgb="FFEC1106"/>
      <color rgb="FF006682"/>
      <color rgb="FFF0591C"/>
    </mruColors>
  </colors>
  <extLst>
    <ext xmlns:x14="http://schemas.microsoft.com/office/spreadsheetml/2009/9/main" uri="{46F421CA-312F-682f-3DD2-61675219B42D}">
      <x14:dxfs count="8">
        <dxf>
          <font>
            <sz val="16"/>
            <name val="Calibri"/>
            <family val="2"/>
            <scheme val="minor"/>
          </font>
          <fill>
            <patternFill>
              <bgColor theme="4" tint="-0.24994659260841701"/>
            </patternFill>
          </fill>
        </dxf>
        <dxf>
          <fill>
            <patternFill>
              <bgColor theme="8" tint="0.39994506668294322"/>
            </patternFill>
          </fill>
        </dxf>
        <dxf>
          <font>
            <sz val="16"/>
            <name val="Calibri"/>
            <family val="2"/>
            <scheme val="minor"/>
          </font>
          <fill>
            <patternFill>
              <bgColor theme="4" tint="-0.24994659260841701"/>
            </patternFill>
          </fill>
        </dxf>
        <dxf>
          <fill>
            <patternFill>
              <bgColor theme="8" tint="0.59996337778862885"/>
            </patternFill>
          </fill>
        </dxf>
        <dxf>
          <font>
            <b/>
            <i val="0"/>
            <sz val="16"/>
            <color theme="0"/>
            <name val="Calibri"/>
            <family val="2"/>
            <scheme val="minor"/>
          </font>
          <fill>
            <patternFill patternType="solid">
              <bgColor rgb="FF006682"/>
            </patternFill>
          </fill>
        </dxf>
        <dxf>
          <font>
            <b val="0"/>
            <i val="0"/>
            <sz val="16"/>
            <color theme="0"/>
            <name val="Calibri"/>
            <family val="2"/>
            <scheme val="minor"/>
          </font>
          <fill>
            <patternFill>
              <bgColor rgb="FF123948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 tint="-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ção de Dados 3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Estilo de Segmentação de Dados 4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microsoft.com/office/2007/relationships/slicerCache" Target="slicerCaches/slicerCache5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microsoft.com/office/2007/relationships/slicerCache" Target="slicerCaches/slicerCache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5" Type="http://schemas.microsoft.com/office/2007/relationships/slicerCache" Target="slicerCaches/slicerCache2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6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microsoft.com/office/2007/relationships/slicerCache" Target="slicerCaches/slicerCache1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Visão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5">
                  <a:lumMod val="67000"/>
                </a:schemeClr>
              </a:gs>
              <a:gs pos="48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16200000" scaled="1"/>
            <a:tileRect/>
          </a:gradFill>
          <a:ln cmpd="dbl">
            <a:solidFill>
              <a:schemeClr val="accen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5">
                  <a:lumMod val="67000"/>
                </a:schemeClr>
              </a:gs>
              <a:gs pos="48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16200000" scaled="1"/>
            <a:tileRect/>
          </a:gradFill>
          <a:ln cmpd="dbl">
            <a:solidFill>
              <a:schemeClr val="accen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</a:sp3d>
        </c:spPr>
      </c:pivotFmt>
    </c:pivotFmts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978090528"/>
        <c:axId val="978091968"/>
      </c:barChart>
      <c:catAx>
        <c:axId val="978090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091968"/>
        <c:crosses val="autoZero"/>
        <c:auto val="1"/>
        <c:lblAlgn val="ctr"/>
        <c:lblOffset val="100"/>
        <c:noMultiLvlLbl val="0"/>
      </c:catAx>
      <c:valAx>
        <c:axId val="978091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809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softEdge rad="58420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[daily_order_monitoring_dashboard.xlsx]dinâmica!status total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/>
              <a:t>Visão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1574984286084"/>
          <c:y val="0.16730664793192698"/>
          <c:w val="0.83553283937581213"/>
          <c:h val="0.783074232972597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dinâmica!$B$3:$B$4</c:f>
              <c:strCache>
                <c:ptCount val="1"/>
                <c:pt idx="0">
                  <c:v>Atenção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dinâmica!$B$5</c:f>
              <c:numCache>
                <c:formatCode>General</c:formatCode>
                <c:ptCount val="1"/>
                <c:pt idx="0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3-4165-99B9-55F1313BF4D9}"/>
            </c:ext>
          </c:extLst>
        </c:ser>
        <c:ser>
          <c:idx val="1"/>
          <c:order val="1"/>
          <c:tx>
            <c:strRef>
              <c:f>dinâmica!$C$3:$C$4</c:f>
              <c:strCache>
                <c:ptCount val="1"/>
                <c:pt idx="0">
                  <c:v>Crítico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dinâmica!$C$5</c:f>
              <c:numCache>
                <c:formatCode>General</c:formatCode>
                <c:ptCount val="1"/>
                <c:pt idx="0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4-4E49-9677-9481D6FD7479}"/>
            </c:ext>
          </c:extLst>
        </c:ser>
        <c:ser>
          <c:idx val="2"/>
          <c:order val="2"/>
          <c:tx>
            <c:strRef>
              <c:f>dinâmica!$D$3:$D$4</c:f>
              <c:strCache>
                <c:ptCount val="1"/>
                <c:pt idx="0">
                  <c:v>Fora do prazo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dinâmica!$D$5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4-4E49-9677-9481D6FD7479}"/>
            </c:ext>
          </c:extLst>
        </c:ser>
        <c:ser>
          <c:idx val="3"/>
          <c:order val="3"/>
          <c:tx>
            <c:strRef>
              <c:f>dinâmica!$E$3:$E$4</c:f>
              <c:strCache>
                <c:ptCount val="1"/>
                <c:pt idx="0">
                  <c:v>No prazo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dinâmica!$E$5</c:f>
              <c:numCache>
                <c:formatCode>General</c:formatCode>
                <c:ptCount val="1"/>
                <c:pt idx="0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A4-4E49-9677-9481D6FD74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8734576"/>
        <c:axId val="948734936"/>
      </c:barChart>
      <c:catAx>
        <c:axId val="948734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948734936"/>
        <c:crosses val="autoZero"/>
        <c:auto val="1"/>
        <c:lblAlgn val="ctr"/>
        <c:lblOffset val="100"/>
        <c:noMultiLvlLbl val="0"/>
      </c:catAx>
      <c:valAx>
        <c:axId val="948734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87345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[daily_order_monitoring_dashboard.xlsx]dinâmica!status praça</c:name>
    <c:fmtId val="21"/>
  </c:pivotSource>
  <c:chart>
    <c:title>
      <c:tx>
        <c:rich>
          <a:bodyPr rot="0" vert="horz"/>
          <a:lstStyle/>
          <a:p>
            <a:pPr>
              <a:defRPr/>
            </a:pPr>
            <a:r>
              <a:rPr lang="pt-BR"/>
              <a:t>Título do Gráfico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dinâmica!$H$3:$H$4</c:f>
              <c:strCache>
                <c:ptCount val="1"/>
                <c:pt idx="0">
                  <c:v>Atenção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dinâmica!$G$5:$G$13</c:f>
              <c:strCache>
                <c:ptCount val="8"/>
                <c:pt idx="0">
                  <c:v>GO - CAPITAL</c:v>
                </c:pt>
                <c:pt idx="1">
                  <c:v>GO - INTERIOR</c:v>
                </c:pt>
                <c:pt idx="2">
                  <c:v>MG - CAPITAL</c:v>
                </c:pt>
                <c:pt idx="3">
                  <c:v>MG - INTERIOR</c:v>
                </c:pt>
                <c:pt idx="4">
                  <c:v>PR - CAPITAL</c:v>
                </c:pt>
                <c:pt idx="5">
                  <c:v>PR - INTERIOR</c:v>
                </c:pt>
                <c:pt idx="6">
                  <c:v>SP - CAPITAL</c:v>
                </c:pt>
                <c:pt idx="7">
                  <c:v>SP - INTERIOR</c:v>
                </c:pt>
              </c:strCache>
            </c:strRef>
          </c:cat>
          <c:val>
            <c:numRef>
              <c:f>dinâmica!$H$5:$H$13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31</c:v>
                </c:pt>
                <c:pt idx="3">
                  <c:v>33</c:v>
                </c:pt>
                <c:pt idx="4">
                  <c:v>22</c:v>
                </c:pt>
                <c:pt idx="5">
                  <c:v>23</c:v>
                </c:pt>
                <c:pt idx="6">
                  <c:v>27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8-4563-8FD8-0DA059DC98CB}"/>
            </c:ext>
          </c:extLst>
        </c:ser>
        <c:ser>
          <c:idx val="1"/>
          <c:order val="1"/>
          <c:tx>
            <c:strRef>
              <c:f>dinâmica!$I$3:$I$4</c:f>
              <c:strCache>
                <c:ptCount val="1"/>
                <c:pt idx="0">
                  <c:v>Crítico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dinâmica!$G$5:$G$13</c:f>
              <c:strCache>
                <c:ptCount val="8"/>
                <c:pt idx="0">
                  <c:v>GO - CAPITAL</c:v>
                </c:pt>
                <c:pt idx="1">
                  <c:v>GO - INTERIOR</c:v>
                </c:pt>
                <c:pt idx="2">
                  <c:v>MG - CAPITAL</c:v>
                </c:pt>
                <c:pt idx="3">
                  <c:v>MG - INTERIOR</c:v>
                </c:pt>
                <c:pt idx="4">
                  <c:v>PR - CAPITAL</c:v>
                </c:pt>
                <c:pt idx="5">
                  <c:v>PR - INTERIOR</c:v>
                </c:pt>
                <c:pt idx="6">
                  <c:v>SP - CAPITAL</c:v>
                </c:pt>
                <c:pt idx="7">
                  <c:v>SP - INTERIOR</c:v>
                </c:pt>
              </c:strCache>
            </c:strRef>
          </c:cat>
          <c:val>
            <c:numRef>
              <c:f>dinâmica!$I$5:$I$13</c:f>
              <c:numCache>
                <c:formatCode>General</c:formatCode>
                <c:ptCount val="8"/>
                <c:pt idx="0">
                  <c:v>17</c:v>
                </c:pt>
                <c:pt idx="1">
                  <c:v>16</c:v>
                </c:pt>
                <c:pt idx="2">
                  <c:v>31</c:v>
                </c:pt>
                <c:pt idx="3">
                  <c:v>42</c:v>
                </c:pt>
                <c:pt idx="4">
                  <c:v>17</c:v>
                </c:pt>
                <c:pt idx="5">
                  <c:v>16</c:v>
                </c:pt>
                <c:pt idx="6">
                  <c:v>28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8-42EB-BE3B-EAC07BBAAC8D}"/>
            </c:ext>
          </c:extLst>
        </c:ser>
        <c:ser>
          <c:idx val="2"/>
          <c:order val="2"/>
          <c:tx>
            <c:strRef>
              <c:f>dinâmica!$J$3:$J$4</c:f>
              <c:strCache>
                <c:ptCount val="1"/>
                <c:pt idx="0">
                  <c:v>Fora do prazo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dinâmica!$G$5:$G$13</c:f>
              <c:strCache>
                <c:ptCount val="8"/>
                <c:pt idx="0">
                  <c:v>GO - CAPITAL</c:v>
                </c:pt>
                <c:pt idx="1">
                  <c:v>GO - INTERIOR</c:v>
                </c:pt>
                <c:pt idx="2">
                  <c:v>MG - CAPITAL</c:v>
                </c:pt>
                <c:pt idx="3">
                  <c:v>MG - INTERIOR</c:v>
                </c:pt>
                <c:pt idx="4">
                  <c:v>PR - CAPITAL</c:v>
                </c:pt>
                <c:pt idx="5">
                  <c:v>PR - INTERIOR</c:v>
                </c:pt>
                <c:pt idx="6">
                  <c:v>SP - CAPITAL</c:v>
                </c:pt>
                <c:pt idx="7">
                  <c:v>SP - INTERIOR</c:v>
                </c:pt>
              </c:strCache>
            </c:strRef>
          </c:cat>
          <c:val>
            <c:numRef>
              <c:f>dinâmica!$J$5:$J$13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8-42EB-BE3B-EAC07BBAAC8D}"/>
            </c:ext>
          </c:extLst>
        </c:ser>
        <c:ser>
          <c:idx val="3"/>
          <c:order val="3"/>
          <c:tx>
            <c:strRef>
              <c:f>dinâmica!$K$3:$K$4</c:f>
              <c:strCache>
                <c:ptCount val="1"/>
                <c:pt idx="0">
                  <c:v>No prazo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dinâmica!$G$5:$G$13</c:f>
              <c:strCache>
                <c:ptCount val="8"/>
                <c:pt idx="0">
                  <c:v>GO - CAPITAL</c:v>
                </c:pt>
                <c:pt idx="1">
                  <c:v>GO - INTERIOR</c:v>
                </c:pt>
                <c:pt idx="2">
                  <c:v>MG - CAPITAL</c:v>
                </c:pt>
                <c:pt idx="3">
                  <c:v>MG - INTERIOR</c:v>
                </c:pt>
                <c:pt idx="4">
                  <c:v>PR - CAPITAL</c:v>
                </c:pt>
                <c:pt idx="5">
                  <c:v>PR - INTERIOR</c:v>
                </c:pt>
                <c:pt idx="6">
                  <c:v>SP - CAPITAL</c:v>
                </c:pt>
                <c:pt idx="7">
                  <c:v>SP - INTERIOR</c:v>
                </c:pt>
              </c:strCache>
            </c:strRef>
          </c:cat>
          <c:val>
            <c:numRef>
              <c:f>dinâmica!$K$5:$K$13</c:f>
              <c:numCache>
                <c:formatCode>General</c:formatCode>
                <c:ptCount val="8"/>
                <c:pt idx="0">
                  <c:v>57</c:v>
                </c:pt>
                <c:pt idx="1">
                  <c:v>50</c:v>
                </c:pt>
                <c:pt idx="2">
                  <c:v>122</c:v>
                </c:pt>
                <c:pt idx="3">
                  <c:v>105</c:v>
                </c:pt>
                <c:pt idx="4">
                  <c:v>65</c:v>
                </c:pt>
                <c:pt idx="5">
                  <c:v>77</c:v>
                </c:pt>
                <c:pt idx="6">
                  <c:v>63</c:v>
                </c:pt>
                <c:pt idx="7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78-42EB-BE3B-EAC07BBAA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6557215"/>
        <c:axId val="486557935"/>
      </c:barChart>
      <c:catAx>
        <c:axId val="48655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486557935"/>
        <c:crosses val="autoZero"/>
        <c:auto val="1"/>
        <c:lblAlgn val="ctr"/>
        <c:lblOffset val="100"/>
        <c:noMultiLvlLbl val="0"/>
      </c:catAx>
      <c:valAx>
        <c:axId val="486557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557215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[daily_order_monitoring_dashboard.xlsx]dinâmica!Tabela dinâmica3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Insucessos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/>
      <c:pieChart>
        <c:varyColors val="1"/>
        <c:ser>
          <c:idx val="0"/>
          <c:order val="0"/>
          <c:tx>
            <c:strRef>
              <c:f>dinâmica!$O$22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dinâmica!$N$23:$N$28</c:f>
              <c:strCache>
                <c:ptCount val="5"/>
                <c:pt idx="0">
                  <c:v>Carga recusada pelo destinatario</c:v>
                </c:pt>
                <c:pt idx="1">
                  <c:v>Destinatario ausente</c:v>
                </c:pt>
                <c:pt idx="2">
                  <c:v>Endereco nao localizado</c:v>
                </c:pt>
                <c:pt idx="3">
                  <c:v>Estabelecimento fechado</c:v>
                </c:pt>
                <c:pt idx="4">
                  <c:v>Nao visitado</c:v>
                </c:pt>
              </c:strCache>
            </c:strRef>
          </c:cat>
          <c:val>
            <c:numRef>
              <c:f>dinâmica!$O$23:$O$28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7E-45E5-A59F-55ADB8CB9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[daily_order_monitoring_dashboard.xlsx]dinâmica!status praça</c:name>
    <c:fmtId val="31"/>
  </c:pivotSource>
  <c:chart>
    <c:title>
      <c:tx>
        <c:rich>
          <a:bodyPr rot="0" vert="horz"/>
          <a:lstStyle/>
          <a:p>
            <a:pPr>
              <a:defRPr sz="2800"/>
            </a:pPr>
            <a:r>
              <a:rPr lang="pt-BR" sz="2800"/>
              <a:t>Visão por praça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flip="none" rotWithShape="1">
            <a:gsLst>
              <a:gs pos="0">
                <a:srgbClr val="960B04"/>
              </a:gs>
              <a:gs pos="48000">
                <a:srgbClr val="EC1106"/>
              </a:gs>
              <a:gs pos="100000">
                <a:srgbClr val="FA544C"/>
              </a:gs>
            </a:gsLst>
            <a:lin ang="16200000" scaled="1"/>
            <a:tileRect/>
          </a:gra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192021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tx1"/>
          </a:solidFill>
        </c:spPr>
      </c:pivotFmt>
    </c:pivotFmts>
    <c:plotArea>
      <c:layout>
        <c:manualLayout>
          <c:layoutTarget val="inner"/>
          <c:xMode val="edge"/>
          <c:yMode val="edge"/>
          <c:x val="1.618856890038016E-2"/>
          <c:y val="0.15118196053637592"/>
          <c:w val="0.96762286219923965"/>
          <c:h val="0.686088668176204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dinâmica!$H$3:$H$4</c:f>
              <c:strCache>
                <c:ptCount val="1"/>
                <c:pt idx="0">
                  <c:v>Atenção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7000"/>
                  </a:schemeClr>
                </a:gs>
                <a:gs pos="48000">
                  <a:schemeClr val="accent2">
                    <a:lumMod val="97000"/>
                    <a:lumOff val="3000"/>
                  </a:schemeClr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dinâmica!$G$5:$G$13</c:f>
              <c:strCache>
                <c:ptCount val="8"/>
                <c:pt idx="0">
                  <c:v>GO - CAPITAL</c:v>
                </c:pt>
                <c:pt idx="1">
                  <c:v>GO - INTERIOR</c:v>
                </c:pt>
                <c:pt idx="2">
                  <c:v>MG - CAPITAL</c:v>
                </c:pt>
                <c:pt idx="3">
                  <c:v>MG - INTERIOR</c:v>
                </c:pt>
                <c:pt idx="4">
                  <c:v>PR - CAPITAL</c:v>
                </c:pt>
                <c:pt idx="5">
                  <c:v>PR - INTERIOR</c:v>
                </c:pt>
                <c:pt idx="6">
                  <c:v>SP - CAPITAL</c:v>
                </c:pt>
                <c:pt idx="7">
                  <c:v>SP - INTERIOR</c:v>
                </c:pt>
              </c:strCache>
            </c:strRef>
          </c:cat>
          <c:val>
            <c:numRef>
              <c:f>dinâmica!$H$5:$H$13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31</c:v>
                </c:pt>
                <c:pt idx="3">
                  <c:v>33</c:v>
                </c:pt>
                <c:pt idx="4">
                  <c:v>22</c:v>
                </c:pt>
                <c:pt idx="5">
                  <c:v>23</c:v>
                </c:pt>
                <c:pt idx="6">
                  <c:v>27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1-4C91-BA84-95903ABA0325}"/>
            </c:ext>
          </c:extLst>
        </c:ser>
        <c:ser>
          <c:idx val="1"/>
          <c:order val="1"/>
          <c:tx>
            <c:strRef>
              <c:f>dinâmica!$I$3:$I$4</c:f>
              <c:strCache>
                <c:ptCount val="1"/>
                <c:pt idx="0">
                  <c:v>Crítico</c:v>
                </c:pt>
              </c:strCache>
            </c:strRef>
          </c:tx>
          <c:spPr>
            <a:gradFill flip="none" rotWithShape="1">
              <a:gsLst>
                <a:gs pos="0">
                  <a:srgbClr val="960B04"/>
                </a:gs>
                <a:gs pos="48000">
                  <a:srgbClr val="EC1106"/>
                </a:gs>
                <a:gs pos="100000">
                  <a:srgbClr val="FA544C"/>
                </a:gs>
              </a:gsLst>
              <a:lin ang="16200000" scaled="1"/>
              <a:tileRect/>
            </a:gra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dinâmica!$G$5:$G$13</c:f>
              <c:strCache>
                <c:ptCount val="8"/>
                <c:pt idx="0">
                  <c:v>GO - CAPITAL</c:v>
                </c:pt>
                <c:pt idx="1">
                  <c:v>GO - INTERIOR</c:v>
                </c:pt>
                <c:pt idx="2">
                  <c:v>MG - CAPITAL</c:v>
                </c:pt>
                <c:pt idx="3">
                  <c:v>MG - INTERIOR</c:v>
                </c:pt>
                <c:pt idx="4">
                  <c:v>PR - CAPITAL</c:v>
                </c:pt>
                <c:pt idx="5">
                  <c:v>PR - INTERIOR</c:v>
                </c:pt>
                <c:pt idx="6">
                  <c:v>SP - CAPITAL</c:v>
                </c:pt>
                <c:pt idx="7">
                  <c:v>SP - INTERIOR</c:v>
                </c:pt>
              </c:strCache>
            </c:strRef>
          </c:cat>
          <c:val>
            <c:numRef>
              <c:f>dinâmica!$I$5:$I$13</c:f>
              <c:numCache>
                <c:formatCode>General</c:formatCode>
                <c:ptCount val="8"/>
                <c:pt idx="0">
                  <c:v>17</c:v>
                </c:pt>
                <c:pt idx="1">
                  <c:v>16</c:v>
                </c:pt>
                <c:pt idx="2">
                  <c:v>31</c:v>
                </c:pt>
                <c:pt idx="3">
                  <c:v>42</c:v>
                </c:pt>
                <c:pt idx="4">
                  <c:v>17</c:v>
                </c:pt>
                <c:pt idx="5">
                  <c:v>16</c:v>
                </c:pt>
                <c:pt idx="6">
                  <c:v>28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90-42B9-8BC4-ECA4765F4EF5}"/>
            </c:ext>
          </c:extLst>
        </c:ser>
        <c:ser>
          <c:idx val="2"/>
          <c:order val="2"/>
          <c:tx>
            <c:strRef>
              <c:f>dinâmica!$J$3:$J$4</c:f>
              <c:strCache>
                <c:ptCount val="1"/>
                <c:pt idx="0">
                  <c:v>Fora do prazo</c:v>
                </c:pt>
              </c:strCache>
            </c:strRef>
          </c:tx>
          <c:spPr>
            <a:solidFill>
              <a:srgbClr val="19202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dinâmica!$G$5:$G$13</c:f>
              <c:strCache>
                <c:ptCount val="8"/>
                <c:pt idx="0">
                  <c:v>GO - CAPITAL</c:v>
                </c:pt>
                <c:pt idx="1">
                  <c:v>GO - INTERIOR</c:v>
                </c:pt>
                <c:pt idx="2">
                  <c:v>MG - CAPITAL</c:v>
                </c:pt>
                <c:pt idx="3">
                  <c:v>MG - INTERIOR</c:v>
                </c:pt>
                <c:pt idx="4">
                  <c:v>PR - CAPITAL</c:v>
                </c:pt>
                <c:pt idx="5">
                  <c:v>PR - INTERIOR</c:v>
                </c:pt>
                <c:pt idx="6">
                  <c:v>SP - CAPITAL</c:v>
                </c:pt>
                <c:pt idx="7">
                  <c:v>SP - INTERIOR</c:v>
                </c:pt>
              </c:strCache>
            </c:strRef>
          </c:cat>
          <c:val>
            <c:numRef>
              <c:f>dinâmica!$J$5:$J$13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90-42B9-8BC4-ECA4765F4EF5}"/>
            </c:ext>
          </c:extLst>
        </c:ser>
        <c:ser>
          <c:idx val="3"/>
          <c:order val="3"/>
          <c:tx>
            <c:strRef>
              <c:f>dinâmica!$K$3:$K$4</c:f>
              <c:strCache>
                <c:ptCount val="1"/>
                <c:pt idx="0">
                  <c:v>No prazo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7000"/>
                  </a:schemeClr>
                </a:gs>
                <a:gs pos="48000">
                  <a:schemeClr val="accent6">
                    <a:lumMod val="97000"/>
                    <a:lumOff val="3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dinâmica!$G$5:$G$13</c:f>
              <c:strCache>
                <c:ptCount val="8"/>
                <c:pt idx="0">
                  <c:v>GO - CAPITAL</c:v>
                </c:pt>
                <c:pt idx="1">
                  <c:v>GO - INTERIOR</c:v>
                </c:pt>
                <c:pt idx="2">
                  <c:v>MG - CAPITAL</c:v>
                </c:pt>
                <c:pt idx="3">
                  <c:v>MG - INTERIOR</c:v>
                </c:pt>
                <c:pt idx="4">
                  <c:v>PR - CAPITAL</c:v>
                </c:pt>
                <c:pt idx="5">
                  <c:v>PR - INTERIOR</c:v>
                </c:pt>
                <c:pt idx="6">
                  <c:v>SP - CAPITAL</c:v>
                </c:pt>
                <c:pt idx="7">
                  <c:v>SP - INTERIOR</c:v>
                </c:pt>
              </c:strCache>
            </c:strRef>
          </c:cat>
          <c:val>
            <c:numRef>
              <c:f>dinâmica!$K$5:$K$13</c:f>
              <c:numCache>
                <c:formatCode>General</c:formatCode>
                <c:ptCount val="8"/>
                <c:pt idx="0">
                  <c:v>57</c:v>
                </c:pt>
                <c:pt idx="1">
                  <c:v>50</c:v>
                </c:pt>
                <c:pt idx="2">
                  <c:v>122</c:v>
                </c:pt>
                <c:pt idx="3">
                  <c:v>105</c:v>
                </c:pt>
                <c:pt idx="4">
                  <c:v>65</c:v>
                </c:pt>
                <c:pt idx="5">
                  <c:v>77</c:v>
                </c:pt>
                <c:pt idx="6">
                  <c:v>63</c:v>
                </c:pt>
                <c:pt idx="7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90-42B9-8BC4-ECA4765F4E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86557215"/>
        <c:axId val="486557935"/>
      </c:barChart>
      <c:catAx>
        <c:axId val="48655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486557935"/>
        <c:crosses val="autoZero"/>
        <c:auto val="1"/>
        <c:lblAlgn val="ctr"/>
        <c:lblOffset val="100"/>
        <c:noMultiLvlLbl val="0"/>
      </c:catAx>
      <c:valAx>
        <c:axId val="486557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557215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1800" b="0"/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600"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[daily_order_monitoring_dashboard.xlsx]dinâmica!status total</c:name>
    <c:fmtId val="36"/>
  </c:pivotSource>
  <c:chart>
    <c:title>
      <c:tx>
        <c:rich>
          <a:bodyPr rot="0" vert="horz"/>
          <a:lstStyle/>
          <a:p>
            <a:pPr>
              <a:defRPr sz="2800"/>
            </a:pPr>
            <a:r>
              <a:rPr lang="pt-BR"/>
              <a:t>Visão por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flip="none" rotWithShape="1">
            <a:gsLst>
              <a:gs pos="0">
                <a:srgbClr val="960B04"/>
              </a:gs>
              <a:gs pos="48000">
                <a:srgbClr val="EC1106"/>
              </a:gs>
              <a:gs pos="100000">
                <a:srgbClr val="FA544C"/>
              </a:gs>
            </a:gsLst>
            <a:lin ang="16200000" scaled="1"/>
            <a:tileRect/>
          </a:gra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rgbClr val="960B04"/>
              </a:gs>
              <a:gs pos="48000">
                <a:srgbClr val="EC1106"/>
              </a:gs>
              <a:gs pos="100000">
                <a:srgbClr val="FA544C"/>
              </a:gs>
            </a:gsLst>
            <a:lin ang="16200000" scaled="1"/>
            <a:tileRect/>
          </a:gra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ysClr val="windowText" lastClr="00000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18856890038016E-2"/>
          <c:y val="0.22490447401306829"/>
          <c:w val="0.96762286219923965"/>
          <c:h val="0.769536412970916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dinâmica!$B$3:$B$4</c:f>
              <c:strCache>
                <c:ptCount val="1"/>
                <c:pt idx="0">
                  <c:v>Atenção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7000"/>
                  </a:schemeClr>
                </a:gs>
                <a:gs pos="48000">
                  <a:schemeClr val="accent2">
                    <a:lumMod val="97000"/>
                    <a:lumOff val="3000"/>
                  </a:schemeClr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dinâmica!$B$5</c:f>
              <c:numCache>
                <c:formatCode>General</c:formatCode>
                <c:ptCount val="1"/>
                <c:pt idx="0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4-4872-9B62-76B8A80838FB}"/>
            </c:ext>
          </c:extLst>
        </c:ser>
        <c:ser>
          <c:idx val="1"/>
          <c:order val="1"/>
          <c:tx>
            <c:strRef>
              <c:f>dinâmica!$C$3:$C$4</c:f>
              <c:strCache>
                <c:ptCount val="1"/>
                <c:pt idx="0">
                  <c:v>Crítico</c:v>
                </c:pt>
              </c:strCache>
            </c:strRef>
          </c:tx>
          <c:spPr>
            <a:gradFill flip="none" rotWithShape="1">
              <a:gsLst>
                <a:gs pos="0">
                  <a:srgbClr val="960B04"/>
                </a:gs>
                <a:gs pos="48000">
                  <a:srgbClr val="EC1106"/>
                </a:gs>
                <a:gs pos="100000">
                  <a:srgbClr val="FA544C"/>
                </a:gs>
              </a:gsLst>
              <a:lin ang="16200000" scaled="1"/>
              <a:tileRect/>
            </a:gra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dinâmica!$C$5</c:f>
              <c:numCache>
                <c:formatCode>General</c:formatCode>
                <c:ptCount val="1"/>
                <c:pt idx="0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75-4044-A529-DAE619499A46}"/>
            </c:ext>
          </c:extLst>
        </c:ser>
        <c:ser>
          <c:idx val="2"/>
          <c:order val="2"/>
          <c:tx>
            <c:strRef>
              <c:f>dinâmica!$D$3:$D$4</c:f>
              <c:strCache>
                <c:ptCount val="1"/>
                <c:pt idx="0">
                  <c:v>Fora do prazo</c:v>
                </c:pt>
              </c:strCache>
            </c:strRef>
          </c:tx>
          <c:spPr>
            <a:solidFill>
              <a:sysClr val="windowText" lastClr="0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dinâmica!$D$5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75-4044-A529-DAE619499A46}"/>
            </c:ext>
          </c:extLst>
        </c:ser>
        <c:ser>
          <c:idx val="3"/>
          <c:order val="3"/>
          <c:tx>
            <c:strRef>
              <c:f>dinâmica!$E$3:$E$4</c:f>
              <c:strCache>
                <c:ptCount val="1"/>
                <c:pt idx="0">
                  <c:v>No prazo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7000"/>
                  </a:schemeClr>
                </a:gs>
                <a:gs pos="48000">
                  <a:schemeClr val="accent6">
                    <a:lumMod val="97000"/>
                    <a:lumOff val="3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dinâmica!$E$5</c:f>
              <c:numCache>
                <c:formatCode>General</c:formatCode>
                <c:ptCount val="1"/>
                <c:pt idx="0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75-4044-A529-DAE619499A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86557215"/>
        <c:axId val="486557935"/>
      </c:barChart>
      <c:catAx>
        <c:axId val="4865572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557935"/>
        <c:crosses val="autoZero"/>
        <c:auto val="1"/>
        <c:lblAlgn val="ctr"/>
        <c:lblOffset val="100"/>
        <c:noMultiLvlLbl val="0"/>
      </c:catAx>
      <c:valAx>
        <c:axId val="486557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557215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1800" b="0"/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600"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[daily_order_monitoring_dashboard.xlsx]dinâmica!Tabela dinâmica3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r>
              <a:rPr lang="en-US" b="1"/>
              <a:t>Insucessos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ysClr val="windowText" lastClr="000000"/>
              </a:solidFill>
              <a:latin typeface="+mj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cap="rnd"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cap="rnd"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cap="rnd"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53ACB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123948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19202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123948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47AAD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19202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53ACB5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dinâmica!$O$22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3ACB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71-4E36-8DFF-85FB3DC5FD60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71-4E36-8DFF-85FB3DC5FD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71-4E36-8DFF-85FB3DC5FD60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71-4E36-8DFF-85FB3DC5FD60}"/>
              </c:ext>
            </c:extLst>
          </c:dPt>
          <c:dPt>
            <c:idx val="4"/>
            <c:bubble3D val="0"/>
            <c:spPr>
              <a:solidFill>
                <a:srgbClr val="19202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871-4E36-8DFF-85FB3DC5FD60}"/>
              </c:ext>
            </c:extLst>
          </c:dPt>
          <c:dLbls>
            <c:spPr>
              <a:noFill/>
              <a:ln cap="rnd"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dinâmica!$N$23:$N$28</c:f>
              <c:strCache>
                <c:ptCount val="5"/>
                <c:pt idx="0">
                  <c:v>Carga recusada pelo destinatario</c:v>
                </c:pt>
                <c:pt idx="1">
                  <c:v>Destinatario ausente</c:v>
                </c:pt>
                <c:pt idx="2">
                  <c:v>Endereco nao localizado</c:v>
                </c:pt>
                <c:pt idx="3">
                  <c:v>Estabelecimento fechado</c:v>
                </c:pt>
                <c:pt idx="4">
                  <c:v>Nao visitado</c:v>
                </c:pt>
              </c:strCache>
            </c:strRef>
          </c:cat>
          <c:val>
            <c:numRef>
              <c:f>dinâmica!$O$23:$O$28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CD1-4C86-8721-9E11948E5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ysClr val="windowText" lastClr="000000"/>
          </a:solidFill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186690</xdr:colOff>
      <xdr:row>9</xdr:row>
      <xdr:rowOff>47489</xdr:rowOff>
    </xdr:from>
    <xdr:to>
      <xdr:col>3</xdr:col>
      <xdr:colOff>1221105</xdr:colOff>
      <xdr:row>24</xdr:row>
      <xdr:rowOff>164647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8097CC-15C2-532F-F09E-1E156CD8D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583746</xdr:colOff>
      <xdr:row>8</xdr:row>
      <xdr:rowOff>4435</xdr:rowOff>
    </xdr:from>
    <xdr:to>
      <xdr:col>4</xdr:col>
      <xdr:colOff>652669</xdr:colOff>
      <xdr:row>23</xdr:row>
      <xdr:rowOff>84717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33450B1-E670-E41B-2826-6D7388443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847839</xdr:colOff>
      <xdr:row>16</xdr:row>
      <xdr:rowOff>22413</xdr:rowOff>
    </xdr:from>
    <xdr:to>
      <xdr:col>11</xdr:col>
      <xdr:colOff>663388</xdr:colOff>
      <xdr:row>31</xdr:row>
      <xdr:rowOff>80683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1D3AAB7-D53B-47CC-A06C-1BD2DC493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555811</xdr:colOff>
      <xdr:row>29</xdr:row>
      <xdr:rowOff>62754</xdr:rowOff>
    </xdr:from>
    <xdr:to>
      <xdr:col>16</xdr:col>
      <xdr:colOff>479612</xdr:colOff>
      <xdr:row>44</xdr:row>
      <xdr:rowOff>116542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4598F93-DE22-D19D-E836-2D336156B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1743560</xdr:colOff>
      <xdr:row>5</xdr:row>
      <xdr:rowOff>63558</xdr:rowOff>
    </xdr:to>
    <xdr:sp macro="" textlink="">
      <xdr:nvSpPr>
        <xdr:cNvPr id="2" name="Retângulo: Cantos Diagonais Recortados 1">
          <a:extLst>
            <a:ext uri="{FF2B5EF4-FFF2-40B4-BE49-F238E27FC236}">
              <a16:creationId xmlns:a16="http://schemas.microsoft.com/office/drawing/2014/main" id="{F8332A68-473E-485E-9C67-C6B1B97D08BC}"/>
            </a:ext>
          </a:extLst>
        </xdr:cNvPr>
        <xdr:cNvSpPr/>
      </xdr:nvSpPr>
      <xdr:spPr>
        <a:xfrm>
          <a:off x="0" y="0"/>
          <a:ext cx="29462924" cy="951482"/>
        </a:xfrm>
        <a:prstGeom prst="snip2DiagRect">
          <a:avLst/>
        </a:prstGeom>
        <a:solidFill>
          <a:srgbClr val="123948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800">
              <a:latin typeface="Mangal Pro" panose="020B0502040204020203" pitchFamily="2" charset="0"/>
              <a:cs typeface="Mangal Pro" panose="020B0502040204020203" pitchFamily="2" charset="0"/>
            </a:rPr>
            <a:t>					</a:t>
          </a:r>
          <a:r>
            <a:rPr lang="pt-BR" sz="2400">
              <a:latin typeface="Mangal Pro" panose="020B0502040204020203" pitchFamily="2" charset="0"/>
              <a:cs typeface="Mangal Pro" panose="020B0502040204020203" pitchFamily="2" charset="0"/>
            </a:rPr>
            <a:t>Performance</a:t>
          </a:r>
          <a:r>
            <a:rPr lang="pt-BR" sz="2400" baseline="0">
              <a:latin typeface="Mangal Pro" panose="020B0502040204020203" pitchFamily="2" charset="0"/>
              <a:cs typeface="Mangal Pro" panose="020B0502040204020203" pitchFamily="2" charset="0"/>
            </a:rPr>
            <a:t> Last Mile e Monitoramento </a:t>
          </a:r>
          <a:endParaRPr lang="pt-BR" sz="2800">
            <a:latin typeface="Mangal Pro" panose="020B0502040204020203" pitchFamily="2" charset="0"/>
            <a:cs typeface="Mangal Pro" panose="020B0502040204020203" pitchFamily="2" charset="0"/>
          </a:endParaRPr>
        </a:p>
      </xdr:txBody>
    </xdr:sp>
    <xdr:clientData/>
  </xdr:twoCellAnchor>
  <xdr:twoCellAnchor>
    <xdr:from>
      <xdr:col>0</xdr:col>
      <xdr:colOff>284786</xdr:colOff>
      <xdr:row>6</xdr:row>
      <xdr:rowOff>59749</xdr:rowOff>
    </xdr:from>
    <xdr:to>
      <xdr:col>1</xdr:col>
      <xdr:colOff>3339660</xdr:colOff>
      <xdr:row>11</xdr:row>
      <xdr:rowOff>96114</xdr:rowOff>
    </xdr:to>
    <xdr:grpSp>
      <xdr:nvGrpSpPr>
        <xdr:cNvPr id="75" name="Agrupar 74">
          <a:extLst>
            <a:ext uri="{FF2B5EF4-FFF2-40B4-BE49-F238E27FC236}">
              <a16:creationId xmlns:a16="http://schemas.microsoft.com/office/drawing/2014/main" id="{8E5EC65E-72A4-8F47-DB0A-8EBB0611980D}"/>
            </a:ext>
          </a:extLst>
        </xdr:cNvPr>
        <xdr:cNvGrpSpPr/>
      </xdr:nvGrpSpPr>
      <xdr:grpSpPr>
        <a:xfrm>
          <a:off x="288596" y="1121447"/>
          <a:ext cx="3370135" cy="1231026"/>
          <a:chOff x="284786" y="1125257"/>
          <a:chExt cx="3377755" cy="1231026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0B46C270-9960-B44D-F413-81ECC2972F94}"/>
              </a:ext>
            </a:extLst>
          </xdr:cNvPr>
          <xdr:cNvSpPr/>
        </xdr:nvSpPr>
        <xdr:spPr>
          <a:xfrm>
            <a:off x="288596" y="1121447"/>
            <a:ext cx="3370135" cy="1231026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v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8" name="UF 2">
                <a:extLst>
                  <a:ext uri="{FF2B5EF4-FFF2-40B4-BE49-F238E27FC236}">
                    <a16:creationId xmlns:a16="http://schemas.microsoft.com/office/drawing/2014/main" id="{485528CA-0FF4-2B94-2C7C-3D01FCED0D99}"/>
                  </a:ext>
                </a:extLst>
              </xdr:cNvPr>
              <xdr:cNvGraphicFramePr/>
            </xdr:nvGraphicFramePr>
            <xdr:xfrm>
              <a:off x="387169" y="1202038"/>
              <a:ext cx="3161980" cy="1075428"/>
            </xdr:xfrm>
            <a:graphic>
              <a:graphicData uri="http://schemas.microsoft.com/office/drawing/2010/slicer">
                <sle:slicer xmlns:sle="http://schemas.microsoft.com/office/drawing/2010/slicer" name="UF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90748" y="1198228"/>
                <a:ext cx="3154847" cy="107542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absolute">
    <xdr:from>
      <xdr:col>1</xdr:col>
      <xdr:colOff>3698253</xdr:colOff>
      <xdr:row>6</xdr:row>
      <xdr:rowOff>55630</xdr:rowOff>
    </xdr:from>
    <xdr:to>
      <xdr:col>12</xdr:col>
      <xdr:colOff>1276032</xdr:colOff>
      <xdr:row>10</xdr:row>
      <xdr:rowOff>91963</xdr:rowOff>
    </xdr:to>
    <xdr:grpSp>
      <xdr:nvGrpSpPr>
        <xdr:cNvPr id="74" name="Agrupar 73">
          <a:extLst>
            <a:ext uri="{FF2B5EF4-FFF2-40B4-BE49-F238E27FC236}">
              <a16:creationId xmlns:a16="http://schemas.microsoft.com/office/drawing/2014/main" id="{8B60C4A8-510A-9CF9-2C4A-43B9ED60867A}"/>
            </a:ext>
          </a:extLst>
        </xdr:cNvPr>
        <xdr:cNvGrpSpPr/>
      </xdr:nvGrpSpPr>
      <xdr:grpSpPr>
        <a:xfrm>
          <a:off x="4021134" y="1124948"/>
          <a:ext cx="25349386" cy="1053410"/>
          <a:chOff x="4021134" y="1124948"/>
          <a:chExt cx="24539854" cy="1053410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62F1999A-B902-4314-40FF-A15E039C1682}"/>
              </a:ext>
            </a:extLst>
          </xdr:cNvPr>
          <xdr:cNvSpPr/>
        </xdr:nvSpPr>
        <xdr:spPr>
          <a:xfrm>
            <a:off x="4021134" y="1121138"/>
            <a:ext cx="24536044" cy="1053410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v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1" name="Praça 2">
                <a:extLst>
                  <a:ext uri="{FF2B5EF4-FFF2-40B4-BE49-F238E27FC236}">
                    <a16:creationId xmlns:a16="http://schemas.microsoft.com/office/drawing/2014/main" id="{1368473B-BC8D-4D1C-3046-FF04A702DBFA}"/>
                  </a:ext>
                </a:extLst>
              </xdr:cNvPr>
              <xdr:cNvGraphicFramePr/>
            </xdr:nvGraphicFramePr>
            <xdr:xfrm>
              <a:off x="4150038" y="1167949"/>
              <a:ext cx="24229163" cy="970754"/>
            </xdr:xfrm>
            <a:graphic>
              <a:graphicData uri="http://schemas.microsoft.com/office/drawing/2010/slicer">
                <sle:slicer xmlns:sle="http://schemas.microsoft.com/office/drawing/2010/slicer" name="Praça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154706" y="1167949"/>
                <a:ext cx="25106514" cy="97075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0</xdr:col>
      <xdr:colOff>282751</xdr:colOff>
      <xdr:row>12</xdr:row>
      <xdr:rowOff>115870</xdr:rowOff>
    </xdr:from>
    <xdr:to>
      <xdr:col>1</xdr:col>
      <xdr:colOff>3331702</xdr:colOff>
      <xdr:row>23</xdr:row>
      <xdr:rowOff>171523</xdr:rowOff>
    </xdr:to>
    <xdr:grpSp>
      <xdr:nvGrpSpPr>
        <xdr:cNvPr id="76" name="Agrupar 75">
          <a:extLst>
            <a:ext uri="{FF2B5EF4-FFF2-40B4-BE49-F238E27FC236}">
              <a16:creationId xmlns:a16="http://schemas.microsoft.com/office/drawing/2014/main" id="{215C4663-B7D8-91FD-EB4E-6673F706D9CF}"/>
            </a:ext>
          </a:extLst>
        </xdr:cNvPr>
        <xdr:cNvGrpSpPr/>
      </xdr:nvGrpSpPr>
      <xdr:grpSpPr>
        <a:xfrm>
          <a:off x="286561" y="2553624"/>
          <a:ext cx="3371832" cy="2199004"/>
          <a:chOff x="286554" y="2553624"/>
          <a:chExt cx="3371832" cy="2096477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7A9DA193-D907-B43F-BC62-F0BA85A56589}"/>
              </a:ext>
            </a:extLst>
          </xdr:cNvPr>
          <xdr:cNvSpPr/>
        </xdr:nvSpPr>
        <xdr:spPr>
          <a:xfrm>
            <a:off x="286554" y="2553624"/>
            <a:ext cx="3371832" cy="2096477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v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4" name="modelo_pedido 1">
                <a:extLst>
                  <a:ext uri="{FF2B5EF4-FFF2-40B4-BE49-F238E27FC236}">
                    <a16:creationId xmlns:a16="http://schemas.microsoft.com/office/drawing/2014/main" id="{C51D293D-BD1E-059C-F46C-0F8022E29131}"/>
                  </a:ext>
                </a:extLst>
              </xdr:cNvPr>
              <xdr:cNvGraphicFramePr/>
            </xdr:nvGraphicFramePr>
            <xdr:xfrm>
              <a:off x="398108" y="2788669"/>
              <a:ext cx="3151028" cy="1689366"/>
            </xdr:xfrm>
            <a:graphic>
              <a:graphicData uri="http://schemas.microsoft.com/office/drawing/2010/slicer">
                <sle:slicer xmlns:sle="http://schemas.microsoft.com/office/drawing/2010/slicer" name="modelo_pedid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98115" y="2789304"/>
                <a:ext cx="3151028" cy="169392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0</xdr:col>
      <xdr:colOff>230886</xdr:colOff>
      <xdr:row>25</xdr:row>
      <xdr:rowOff>20716</xdr:rowOff>
    </xdr:from>
    <xdr:to>
      <xdr:col>1</xdr:col>
      <xdr:colOff>3407624</xdr:colOff>
      <xdr:row>38</xdr:row>
      <xdr:rowOff>44823</xdr:rowOff>
    </xdr:to>
    <xdr:grpSp>
      <xdr:nvGrpSpPr>
        <xdr:cNvPr id="77" name="Agrupar 76">
          <a:extLst>
            <a:ext uri="{FF2B5EF4-FFF2-40B4-BE49-F238E27FC236}">
              <a16:creationId xmlns:a16="http://schemas.microsoft.com/office/drawing/2014/main" id="{9591B460-B1E5-71D2-7C37-184EBEB031A1}"/>
            </a:ext>
          </a:extLst>
        </xdr:cNvPr>
        <xdr:cNvGrpSpPr/>
      </xdr:nvGrpSpPr>
      <xdr:grpSpPr>
        <a:xfrm>
          <a:off x="230886" y="4956991"/>
          <a:ext cx="3503429" cy="2338423"/>
          <a:chOff x="230886" y="4863936"/>
          <a:chExt cx="3499619" cy="1852327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127CAD61-6926-ABCF-98DE-BA046C272B36}"/>
              </a:ext>
            </a:extLst>
          </xdr:cNvPr>
          <xdr:cNvSpPr/>
        </xdr:nvSpPr>
        <xdr:spPr>
          <a:xfrm>
            <a:off x="230886" y="4860126"/>
            <a:ext cx="3503429" cy="1852327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v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7" name="Loja 2">
                <a:extLst>
                  <a:ext uri="{FF2B5EF4-FFF2-40B4-BE49-F238E27FC236}">
                    <a16:creationId xmlns:a16="http://schemas.microsoft.com/office/drawing/2014/main" id="{45094359-8BC1-AEA7-9C7D-C3CD4ACD5B14}"/>
                  </a:ext>
                </a:extLst>
              </xdr:cNvPr>
              <xdr:cNvGraphicFramePr/>
            </xdr:nvGraphicFramePr>
            <xdr:xfrm>
              <a:off x="341949" y="5028792"/>
              <a:ext cx="3249262" cy="1471094"/>
            </xdr:xfrm>
            <a:graphic>
              <a:graphicData uri="http://schemas.microsoft.com/office/drawing/2010/slicer">
                <sle:slicer xmlns:sle="http://schemas.microsoft.com/office/drawing/2010/slicer" name="Loja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41993" y="5141668"/>
                <a:ext cx="3250538" cy="186040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2</xdr:col>
      <xdr:colOff>286635</xdr:colOff>
      <xdr:row>16</xdr:row>
      <xdr:rowOff>113220</xdr:rowOff>
    </xdr:from>
    <xdr:to>
      <xdr:col>6</xdr:col>
      <xdr:colOff>904068</xdr:colOff>
      <xdr:row>49</xdr:row>
      <xdr:rowOff>100875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69DCCA83-7FB8-189B-5CB6-AF69E96A8F0B}"/>
            </a:ext>
          </a:extLst>
        </xdr:cNvPr>
        <xdr:cNvGrpSpPr/>
      </xdr:nvGrpSpPr>
      <xdr:grpSpPr>
        <a:xfrm>
          <a:off x="4334986" y="3455042"/>
          <a:ext cx="9288702" cy="6021726"/>
          <a:chOff x="4202876" y="3869534"/>
          <a:chExt cx="9097488" cy="5813755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822910A9-EE8A-49E0-933C-3F1C6A7D6C16}"/>
              </a:ext>
            </a:extLst>
          </xdr:cNvPr>
          <xdr:cNvSpPr/>
        </xdr:nvSpPr>
        <xdr:spPr>
          <a:xfrm>
            <a:off x="4202876" y="3869534"/>
            <a:ext cx="9097488" cy="5813755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v</a:t>
            </a:r>
          </a:p>
        </xdr:txBody>
      </xdr:sp>
      <xdr:graphicFrame macro="">
        <xdr:nvGraphicFramePr>
          <xdr:cNvPr id="28" name="Gráfico 27">
            <a:extLst>
              <a:ext uri="{FF2B5EF4-FFF2-40B4-BE49-F238E27FC236}">
                <a16:creationId xmlns:a16="http://schemas.microsoft.com/office/drawing/2014/main" id="{2E20238C-92DB-4E0C-9803-ED47C0D0BD09}"/>
              </a:ext>
            </a:extLst>
          </xdr:cNvPr>
          <xdr:cNvGraphicFramePr>
            <a:graphicFrameLocks/>
          </xdr:cNvGraphicFramePr>
        </xdr:nvGraphicFramePr>
        <xdr:xfrm>
          <a:off x="4456133" y="4069382"/>
          <a:ext cx="8646914" cy="544558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6</xdr:col>
      <xdr:colOff>1187873</xdr:colOff>
      <xdr:row>16</xdr:row>
      <xdr:rowOff>117244</xdr:rowOff>
    </xdr:from>
    <xdr:to>
      <xdr:col>9</xdr:col>
      <xdr:colOff>2326651</xdr:colOff>
      <xdr:row>49</xdr:row>
      <xdr:rowOff>100564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97609997-66CF-04CE-C152-BD6CF09131AC}"/>
            </a:ext>
          </a:extLst>
        </xdr:cNvPr>
        <xdr:cNvGrpSpPr/>
      </xdr:nvGrpSpPr>
      <xdr:grpSpPr>
        <a:xfrm>
          <a:off x="13911303" y="3459066"/>
          <a:ext cx="8950602" cy="6017391"/>
          <a:chOff x="13413109" y="3869748"/>
          <a:chExt cx="8929232" cy="5811635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E955E608-AD6D-685F-8631-DFEACA4DF39A}"/>
              </a:ext>
            </a:extLst>
          </xdr:cNvPr>
          <xdr:cNvSpPr/>
        </xdr:nvSpPr>
        <xdr:spPr>
          <a:xfrm>
            <a:off x="13413109" y="3869748"/>
            <a:ext cx="8929232" cy="5811635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v</a:t>
            </a:r>
          </a:p>
        </xdr:txBody>
      </xdr:sp>
      <xdr:graphicFrame macro="">
        <xdr:nvGraphicFramePr>
          <xdr:cNvPr id="29" name="Gráfico 28">
            <a:extLst>
              <a:ext uri="{FF2B5EF4-FFF2-40B4-BE49-F238E27FC236}">
                <a16:creationId xmlns:a16="http://schemas.microsoft.com/office/drawing/2014/main" id="{FE3DCC0A-9D00-4ED4-A842-D076ECEC4025}"/>
              </a:ext>
            </a:extLst>
          </xdr:cNvPr>
          <xdr:cNvGraphicFramePr>
            <a:graphicFrameLocks/>
          </xdr:cNvGraphicFramePr>
        </xdr:nvGraphicFramePr>
        <xdr:xfrm>
          <a:off x="13662760" y="4205402"/>
          <a:ext cx="8564935" cy="4995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151699</xdr:colOff>
      <xdr:row>39</xdr:row>
      <xdr:rowOff>133474</xdr:rowOff>
    </xdr:from>
    <xdr:to>
      <xdr:col>1</xdr:col>
      <xdr:colOff>3522616</xdr:colOff>
      <xdr:row>49</xdr:row>
      <xdr:rowOff>44823</xdr:rowOff>
    </xdr:to>
    <xdr:grpSp>
      <xdr:nvGrpSpPr>
        <xdr:cNvPr id="78" name="Agrupar 77">
          <a:extLst>
            <a:ext uri="{FF2B5EF4-FFF2-40B4-BE49-F238E27FC236}">
              <a16:creationId xmlns:a16="http://schemas.microsoft.com/office/drawing/2014/main" id="{1A4F223E-871F-D149-95FC-88DA112A9ECF}"/>
            </a:ext>
          </a:extLst>
        </xdr:cNvPr>
        <xdr:cNvGrpSpPr/>
      </xdr:nvGrpSpPr>
      <xdr:grpSpPr>
        <a:xfrm>
          <a:off x="151699" y="7555935"/>
          <a:ext cx="3697608" cy="1870496"/>
          <a:chOff x="151699" y="6991843"/>
          <a:chExt cx="3697608" cy="2329876"/>
        </a:xfrm>
      </xdr:grpSpPr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28660452-C4B6-E146-B987-84E72555ED88}"/>
              </a:ext>
            </a:extLst>
          </xdr:cNvPr>
          <xdr:cNvSpPr/>
        </xdr:nvSpPr>
        <xdr:spPr>
          <a:xfrm>
            <a:off x="151699" y="6995653"/>
            <a:ext cx="3693798" cy="2326066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v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5" name="Status monitoramento">
                <a:extLst>
                  <a:ext uri="{FF2B5EF4-FFF2-40B4-BE49-F238E27FC236}">
                    <a16:creationId xmlns:a16="http://schemas.microsoft.com/office/drawing/2014/main" id="{DEF12806-2508-4ED5-A34C-909E61C8D104}"/>
                  </a:ext>
                </a:extLst>
              </xdr:cNvPr>
              <xdr:cNvGraphicFramePr/>
            </xdr:nvGraphicFramePr>
            <xdr:xfrm>
              <a:off x="312518" y="7187452"/>
              <a:ext cx="3379400" cy="2009395"/>
            </xdr:xfrm>
            <a:graphic>
              <a:graphicData uri="http://schemas.microsoft.com/office/drawing/2010/slicer">
                <sle:slicer xmlns:sle="http://schemas.microsoft.com/office/drawing/2010/slicer" name="Status monitorament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12412" y="7701328"/>
                <a:ext cx="3377174" cy="162942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9</xdr:col>
      <xdr:colOff>2625515</xdr:colOff>
      <xdr:row>11</xdr:row>
      <xdr:rowOff>59576</xdr:rowOff>
    </xdr:from>
    <xdr:to>
      <xdr:col>12</xdr:col>
      <xdr:colOff>1589269</xdr:colOff>
      <xdr:row>49</xdr:row>
      <xdr:rowOff>190500</xdr:rowOff>
    </xdr:to>
    <xdr:grpSp>
      <xdr:nvGrpSpPr>
        <xdr:cNvPr id="79" name="Agrupar 78">
          <a:extLst>
            <a:ext uri="{FF2B5EF4-FFF2-40B4-BE49-F238E27FC236}">
              <a16:creationId xmlns:a16="http://schemas.microsoft.com/office/drawing/2014/main" id="{25894486-40A0-90FB-F02C-DAC294F008B6}"/>
            </a:ext>
          </a:extLst>
        </xdr:cNvPr>
        <xdr:cNvGrpSpPr/>
      </xdr:nvGrpSpPr>
      <xdr:grpSpPr>
        <a:xfrm>
          <a:off x="23160769" y="2315935"/>
          <a:ext cx="6517273" cy="7254268"/>
          <a:chOff x="23778054" y="2315935"/>
          <a:chExt cx="5209603" cy="7773359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CECE886C-EB85-6066-1069-C17255B56438}"/>
              </a:ext>
            </a:extLst>
          </xdr:cNvPr>
          <xdr:cNvSpPr/>
        </xdr:nvSpPr>
        <xdr:spPr>
          <a:xfrm>
            <a:off x="23774244" y="2319745"/>
            <a:ext cx="5211508" cy="7765739"/>
          </a:xfrm>
          <a:prstGeom prst="roundRect">
            <a:avLst/>
          </a:prstGeom>
          <a:solidFill>
            <a:schemeClr val="bg1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v</a:t>
            </a:r>
          </a:p>
        </xdr:txBody>
      </xdr:sp>
      <xdr:graphicFrame macro="">
        <xdr:nvGraphicFramePr>
          <xdr:cNvPr id="42" name="Gráfico 41">
            <a:extLst>
              <a:ext uri="{FF2B5EF4-FFF2-40B4-BE49-F238E27FC236}">
                <a16:creationId xmlns:a16="http://schemas.microsoft.com/office/drawing/2014/main" id="{D64A3C82-DECB-4790-8E66-6A891B489A6F}"/>
              </a:ext>
            </a:extLst>
          </xdr:cNvPr>
          <xdr:cNvGraphicFramePr>
            <a:graphicFrameLocks/>
          </xdr:cNvGraphicFramePr>
        </xdr:nvGraphicFramePr>
        <xdr:xfrm>
          <a:off x="24040588" y="2672417"/>
          <a:ext cx="4718858" cy="70388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absolute">
    <xdr:from>
      <xdr:col>2</xdr:col>
      <xdr:colOff>249057</xdr:colOff>
      <xdr:row>11</xdr:row>
      <xdr:rowOff>55630</xdr:rowOff>
    </xdr:from>
    <xdr:to>
      <xdr:col>2</xdr:col>
      <xdr:colOff>1088001</xdr:colOff>
      <xdr:row>15</xdr:row>
      <xdr:rowOff>151671</xdr:rowOff>
    </xdr:to>
    <xdr:sp macro="" textlink="">
      <xdr:nvSpPr>
        <xdr:cNvPr id="46" name="Forma Livre: Forma 45">
          <a:extLst>
            <a:ext uri="{FF2B5EF4-FFF2-40B4-BE49-F238E27FC236}">
              <a16:creationId xmlns:a16="http://schemas.microsoft.com/office/drawing/2014/main" id="{D24C794C-73EC-CC0F-4730-D0E49458066C}"/>
            </a:ext>
          </a:extLst>
        </xdr:cNvPr>
        <xdr:cNvSpPr/>
      </xdr:nvSpPr>
      <xdr:spPr>
        <a:xfrm>
          <a:off x="4281249" y="2341110"/>
          <a:ext cx="859899" cy="886270"/>
        </a:xfrm>
        <a:custGeom>
          <a:avLst/>
          <a:gdLst>
            <a:gd name="csX0" fmla="*/ 846235 w 858573"/>
            <a:gd name="csY0" fmla="*/ 779496 h 883028"/>
            <a:gd name="csX1" fmla="*/ 758176 w 858573"/>
            <a:gd name="csY1" fmla="*/ 870103 h 883028"/>
            <a:gd name="csX2" fmla="*/ 371584 w 858573"/>
            <a:gd name="csY2" fmla="*/ 870103 h 883028"/>
            <a:gd name="csX3" fmla="*/ 359473 w 858573"/>
            <a:gd name="csY3" fmla="*/ 857642 h 883028"/>
            <a:gd name="csX4" fmla="*/ 371584 w 858573"/>
            <a:gd name="csY4" fmla="*/ 845218 h 883028"/>
            <a:gd name="csX5" fmla="*/ 758176 w 858573"/>
            <a:gd name="csY5" fmla="*/ 845218 h 883028"/>
            <a:gd name="csX6" fmla="*/ 822087 w 858573"/>
            <a:gd name="csY6" fmla="*/ 779497 h 883028"/>
            <a:gd name="csX7" fmla="*/ 758176 w 858573"/>
            <a:gd name="csY7" fmla="*/ 713775 h 883028"/>
            <a:gd name="csX8" fmla="*/ 547474 w 858573"/>
            <a:gd name="csY8" fmla="*/ 713775 h 883028"/>
            <a:gd name="csX9" fmla="*/ 485427 w 858573"/>
            <a:gd name="csY9" fmla="*/ 649933 h 883028"/>
            <a:gd name="csX10" fmla="*/ 547474 w 858573"/>
            <a:gd name="csY10" fmla="*/ 586090 h 883028"/>
            <a:gd name="csX11" fmla="*/ 658187 w 858573"/>
            <a:gd name="csY11" fmla="*/ 586090 h 883028"/>
            <a:gd name="csX12" fmla="*/ 701377 w 858573"/>
            <a:gd name="csY12" fmla="*/ 541650 h 883028"/>
            <a:gd name="csX13" fmla="*/ 701377 w 858573"/>
            <a:gd name="csY13" fmla="*/ 503765 h 883028"/>
            <a:gd name="csX14" fmla="*/ 713451 w 858573"/>
            <a:gd name="csY14" fmla="*/ 491342 h 883028"/>
            <a:gd name="csX15" fmla="*/ 725562 w 858573"/>
            <a:gd name="csY15" fmla="*/ 503765 h 883028"/>
            <a:gd name="csX16" fmla="*/ 725562 w 858573"/>
            <a:gd name="csY16" fmla="*/ 541650 h 883028"/>
            <a:gd name="csX17" fmla="*/ 658186 w 858573"/>
            <a:gd name="csY17" fmla="*/ 610976 h 883028"/>
            <a:gd name="csX18" fmla="*/ 547473 w 858573"/>
            <a:gd name="csY18" fmla="*/ 610976 h 883028"/>
            <a:gd name="csX19" fmla="*/ 509611 w 858573"/>
            <a:gd name="csY19" fmla="*/ 649934 h 883028"/>
            <a:gd name="csX20" fmla="*/ 547473 w 858573"/>
            <a:gd name="csY20" fmla="*/ 688892 h 883028"/>
            <a:gd name="csX21" fmla="*/ 758175 w 858573"/>
            <a:gd name="csY21" fmla="*/ 688892 h 883028"/>
            <a:gd name="csX22" fmla="*/ 846234 w 858573"/>
            <a:gd name="csY22" fmla="*/ 779499 h 883028"/>
            <a:gd name="csX23" fmla="*/ 432655 w 858573"/>
            <a:gd name="csY23" fmla="*/ 820293 h 883028"/>
            <a:gd name="csX24" fmla="*/ 441859 w 858573"/>
            <a:gd name="csY24" fmla="*/ 824664 h 883028"/>
            <a:gd name="csX25" fmla="*/ 449686 w 858573"/>
            <a:gd name="csY25" fmla="*/ 821712 h 883028"/>
            <a:gd name="csX26" fmla="*/ 486988 w 858573"/>
            <a:gd name="csY26" fmla="*/ 788966 h 883028"/>
            <a:gd name="csX27" fmla="*/ 491237 w 858573"/>
            <a:gd name="csY27" fmla="*/ 779496 h 883028"/>
            <a:gd name="csX28" fmla="*/ 486988 w 858573"/>
            <a:gd name="csY28" fmla="*/ 770024 h 883028"/>
            <a:gd name="csX29" fmla="*/ 449686 w 858573"/>
            <a:gd name="csY29" fmla="*/ 737279 h 883028"/>
            <a:gd name="csX30" fmla="*/ 432654 w 858573"/>
            <a:gd name="csY30" fmla="*/ 738660 h 883028"/>
            <a:gd name="csX31" fmla="*/ 433996 w 858573"/>
            <a:gd name="csY31" fmla="*/ 756184 h 883028"/>
            <a:gd name="csX32" fmla="*/ 460529 w 858573"/>
            <a:gd name="csY32" fmla="*/ 779420 h 883028"/>
            <a:gd name="csX33" fmla="*/ 433996 w 858573"/>
            <a:gd name="csY33" fmla="*/ 802695 h 883028"/>
            <a:gd name="csX34" fmla="*/ 432654 w 858573"/>
            <a:gd name="csY34" fmla="*/ 820219 h 883028"/>
            <a:gd name="csX35" fmla="*/ 577769 w 858573"/>
            <a:gd name="csY35" fmla="*/ 820293 h 883028"/>
            <a:gd name="csX36" fmla="*/ 586973 w 858573"/>
            <a:gd name="csY36" fmla="*/ 824664 h 883028"/>
            <a:gd name="csX37" fmla="*/ 594800 w 858573"/>
            <a:gd name="csY37" fmla="*/ 821712 h 883028"/>
            <a:gd name="csX38" fmla="*/ 632102 w 858573"/>
            <a:gd name="csY38" fmla="*/ 788966 h 883028"/>
            <a:gd name="csX39" fmla="*/ 636351 w 858573"/>
            <a:gd name="csY39" fmla="*/ 779496 h 883028"/>
            <a:gd name="csX40" fmla="*/ 632102 w 858573"/>
            <a:gd name="csY40" fmla="*/ 770024 h 883028"/>
            <a:gd name="csX41" fmla="*/ 594800 w 858573"/>
            <a:gd name="csY41" fmla="*/ 737279 h 883028"/>
            <a:gd name="csX42" fmla="*/ 577769 w 858573"/>
            <a:gd name="csY42" fmla="*/ 738660 h 883028"/>
            <a:gd name="csX43" fmla="*/ 579147 w 858573"/>
            <a:gd name="csY43" fmla="*/ 756184 h 883028"/>
            <a:gd name="csX44" fmla="*/ 605643 w 858573"/>
            <a:gd name="csY44" fmla="*/ 779420 h 883028"/>
            <a:gd name="csX45" fmla="*/ 579147 w 858573"/>
            <a:gd name="csY45" fmla="*/ 802695 h 883028"/>
            <a:gd name="csX46" fmla="*/ 577769 w 858573"/>
            <a:gd name="csY46" fmla="*/ 820219 h 883028"/>
            <a:gd name="csX47" fmla="*/ 505212 w 858573"/>
            <a:gd name="csY47" fmla="*/ 820293 h 883028"/>
            <a:gd name="csX48" fmla="*/ 514416 w 858573"/>
            <a:gd name="csY48" fmla="*/ 824664 h 883028"/>
            <a:gd name="csX49" fmla="*/ 522242 w 858573"/>
            <a:gd name="csY49" fmla="*/ 821712 h 883028"/>
            <a:gd name="csX50" fmla="*/ 559546 w 858573"/>
            <a:gd name="csY50" fmla="*/ 788966 h 883028"/>
            <a:gd name="csX51" fmla="*/ 563794 w 858573"/>
            <a:gd name="csY51" fmla="*/ 779496 h 883028"/>
            <a:gd name="csX52" fmla="*/ 559546 w 858573"/>
            <a:gd name="csY52" fmla="*/ 770024 h 883028"/>
            <a:gd name="csX53" fmla="*/ 522242 w 858573"/>
            <a:gd name="csY53" fmla="*/ 737279 h 883028"/>
            <a:gd name="csX54" fmla="*/ 505212 w 858573"/>
            <a:gd name="csY54" fmla="*/ 738660 h 883028"/>
            <a:gd name="csX55" fmla="*/ 506590 w 858573"/>
            <a:gd name="csY55" fmla="*/ 756184 h 883028"/>
            <a:gd name="csX56" fmla="*/ 533086 w 858573"/>
            <a:gd name="csY56" fmla="*/ 779420 h 883028"/>
            <a:gd name="csX57" fmla="*/ 506590 w 858573"/>
            <a:gd name="csY57" fmla="*/ 802695 h 883028"/>
            <a:gd name="csX58" fmla="*/ 505212 w 858573"/>
            <a:gd name="csY58" fmla="*/ 820219 h 883028"/>
            <a:gd name="csX59" fmla="*/ 580862 w 858573"/>
            <a:gd name="csY59" fmla="*/ 210313 h 883028"/>
            <a:gd name="csX60" fmla="*/ 610711 w 858573"/>
            <a:gd name="csY60" fmla="*/ 43597 h 883028"/>
            <a:gd name="csX61" fmla="*/ 713458 w 858573"/>
            <a:gd name="csY61" fmla="*/ 0 h 883028"/>
            <a:gd name="csX62" fmla="*/ 816204 w 858573"/>
            <a:gd name="csY62" fmla="*/ 43597 h 883028"/>
            <a:gd name="csX63" fmla="*/ 846054 w 858573"/>
            <a:gd name="csY63" fmla="*/ 210313 h 883028"/>
            <a:gd name="csX64" fmla="*/ 713466 w 858573"/>
            <a:gd name="csY64" fmla="*/ 416225 h 883028"/>
            <a:gd name="csX65" fmla="*/ 580879 w 858573"/>
            <a:gd name="csY65" fmla="*/ 210313 h 883028"/>
            <a:gd name="csX66" fmla="*/ 643654 w 858573"/>
            <a:gd name="csY66" fmla="*/ 148541 h 883028"/>
            <a:gd name="csX67" fmla="*/ 713453 w 858573"/>
            <a:gd name="csY67" fmla="*/ 220359 h 883028"/>
            <a:gd name="csX68" fmla="*/ 783252 w 858573"/>
            <a:gd name="csY68" fmla="*/ 148541 h 883028"/>
            <a:gd name="csX69" fmla="*/ 713453 w 858573"/>
            <a:gd name="csY69" fmla="*/ 76722 h 883028"/>
            <a:gd name="csX70" fmla="*/ 643654 w 858573"/>
            <a:gd name="csY70" fmla="*/ 148541 h 883028"/>
            <a:gd name="csX71" fmla="*/ 102409 w 858573"/>
            <a:gd name="csY71" fmla="*/ 407096 h 883028"/>
            <a:gd name="csX72" fmla="*/ 103862 w 858573"/>
            <a:gd name="csY72" fmla="*/ 407211 h 883028"/>
            <a:gd name="csX73" fmla="*/ 115861 w 858573"/>
            <a:gd name="csY73" fmla="*/ 396244 h 883028"/>
            <a:gd name="csX74" fmla="*/ 122718 w 858573"/>
            <a:gd name="csY74" fmla="*/ 357440 h 883028"/>
            <a:gd name="csX75" fmla="*/ 474766 w 858573"/>
            <a:gd name="csY75" fmla="*/ 107435 h 883028"/>
            <a:gd name="csX76" fmla="*/ 459673 w 858573"/>
            <a:gd name="csY76" fmla="*/ 114529 h 883028"/>
            <a:gd name="csX77" fmla="*/ 453711 w 858573"/>
            <a:gd name="csY77" fmla="*/ 131017 h 883028"/>
            <a:gd name="csX78" fmla="*/ 469735 w 858573"/>
            <a:gd name="csY78" fmla="*/ 137152 h 883028"/>
            <a:gd name="csX79" fmla="*/ 519709 w 858573"/>
            <a:gd name="csY79" fmla="*/ 113609 h 883028"/>
            <a:gd name="csX80" fmla="*/ 526602 w 858573"/>
            <a:gd name="csY80" fmla="*/ 104368 h 883028"/>
            <a:gd name="csX81" fmla="*/ 523063 w 858573"/>
            <a:gd name="csY81" fmla="*/ 93325 h 883028"/>
            <a:gd name="csX82" fmla="*/ 481959 w 858573"/>
            <a:gd name="csY82" fmla="*/ 52719 h 883028"/>
            <a:gd name="csX83" fmla="*/ 464891 w 858573"/>
            <a:gd name="csY83" fmla="*/ 53102 h 883028"/>
            <a:gd name="csX84" fmla="*/ 465226 w 858573"/>
            <a:gd name="csY84" fmla="*/ 70664 h 883028"/>
            <a:gd name="csX85" fmla="*/ 477299 w 858573"/>
            <a:gd name="csY85" fmla="*/ 82628 h 883028"/>
            <a:gd name="csX86" fmla="*/ 253480 w 858573"/>
            <a:gd name="csY86" fmla="*/ 133012 h 883028"/>
            <a:gd name="csX87" fmla="*/ 99237 w 858573"/>
            <a:gd name="csY87" fmla="*/ 351576 h 883028"/>
            <a:gd name="csX88" fmla="*/ 91896 w 858573"/>
            <a:gd name="csY88" fmla="*/ 393294 h 883028"/>
            <a:gd name="csX89" fmla="*/ 102442 w 858573"/>
            <a:gd name="csY89" fmla="*/ 407137 h 883028"/>
            <a:gd name="csX90" fmla="*/ 771701 w 858573"/>
            <a:gd name="csY90" fmla="*/ 378836 h 883028"/>
            <a:gd name="csX91" fmla="*/ 758210 w 858573"/>
            <a:gd name="csY91" fmla="*/ 389611 h 883028"/>
            <a:gd name="csX92" fmla="*/ 768645 w 858573"/>
            <a:gd name="csY92" fmla="*/ 403531 h 883028"/>
            <a:gd name="csX93" fmla="*/ 833600 w 858573"/>
            <a:gd name="csY93" fmla="*/ 424505 h 883028"/>
            <a:gd name="csX94" fmla="*/ 799240 w 858573"/>
            <a:gd name="csY94" fmla="*/ 439804 h 883028"/>
            <a:gd name="csX95" fmla="*/ 713528 w 858573"/>
            <a:gd name="csY95" fmla="*/ 448892 h 883028"/>
            <a:gd name="csX96" fmla="*/ 627854 w 858573"/>
            <a:gd name="csY96" fmla="*/ 439804 h 883028"/>
            <a:gd name="csX97" fmla="*/ 593494 w 858573"/>
            <a:gd name="csY97" fmla="*/ 424505 h 883028"/>
            <a:gd name="csX98" fmla="*/ 658412 w 858573"/>
            <a:gd name="csY98" fmla="*/ 403531 h 883028"/>
            <a:gd name="csX99" fmla="*/ 668884 w 858573"/>
            <a:gd name="csY99" fmla="*/ 389611 h 883028"/>
            <a:gd name="csX100" fmla="*/ 655356 w 858573"/>
            <a:gd name="csY100" fmla="*/ 378836 h 883028"/>
            <a:gd name="csX101" fmla="*/ 569048 w 858573"/>
            <a:gd name="csY101" fmla="*/ 424465 h 883028"/>
            <a:gd name="csX102" fmla="*/ 713561 w 858573"/>
            <a:gd name="csY102" fmla="*/ 473775 h 883028"/>
            <a:gd name="csX103" fmla="*/ 858045 w 858573"/>
            <a:gd name="csY103" fmla="*/ 424465 h 883028"/>
            <a:gd name="csX104" fmla="*/ 771774 w 858573"/>
            <a:gd name="csY104" fmla="*/ 378836 h 883028"/>
            <a:gd name="csX105" fmla="*/ 403817 w 858573"/>
            <a:gd name="csY105" fmla="*/ 744181 h 883028"/>
            <a:gd name="csX106" fmla="*/ 313187 w 858573"/>
            <a:gd name="csY106" fmla="*/ 877699 h 883028"/>
            <a:gd name="csX107" fmla="*/ 303274 w 858573"/>
            <a:gd name="csY107" fmla="*/ 883029 h 883028"/>
            <a:gd name="csX108" fmla="*/ 12111 w 858573"/>
            <a:gd name="csY108" fmla="*/ 883029 h 883028"/>
            <a:gd name="csX109" fmla="*/ 0 w 858573"/>
            <a:gd name="csY109" fmla="*/ 870567 h 883028"/>
            <a:gd name="csX110" fmla="*/ 0 w 858573"/>
            <a:gd name="csY110" fmla="*/ 568498 h 883028"/>
            <a:gd name="csX111" fmla="*/ 2832 w 858573"/>
            <a:gd name="csY111" fmla="*/ 560522 h 883028"/>
            <a:gd name="csX112" fmla="*/ 103041 w 858573"/>
            <a:gd name="csY112" fmla="*/ 436820 h 883028"/>
            <a:gd name="csX113" fmla="*/ 112320 w 858573"/>
            <a:gd name="csY113" fmla="*/ 432333 h 883028"/>
            <a:gd name="csX114" fmla="*/ 393904 w 858573"/>
            <a:gd name="csY114" fmla="*/ 432333 h 883028"/>
            <a:gd name="csX115" fmla="*/ 406015 w 858573"/>
            <a:gd name="csY115" fmla="*/ 444756 h 883028"/>
            <a:gd name="csX116" fmla="*/ 406015 w 858573"/>
            <a:gd name="csY116" fmla="*/ 737010 h 883028"/>
            <a:gd name="csX117" fmla="*/ 403817 w 858573"/>
            <a:gd name="csY117" fmla="*/ 744104 h 883028"/>
            <a:gd name="csX118" fmla="*/ 37908 w 858573"/>
            <a:gd name="csY118" fmla="*/ 556065 h 883028"/>
            <a:gd name="csX119" fmla="*/ 114899 w 858573"/>
            <a:gd name="csY119" fmla="*/ 556065 h 883028"/>
            <a:gd name="csX120" fmla="*/ 193493 w 858573"/>
            <a:gd name="csY120" fmla="*/ 457257 h 883028"/>
            <a:gd name="csX121" fmla="*/ 117955 w 858573"/>
            <a:gd name="csY121" fmla="*/ 457257 h 883028"/>
            <a:gd name="csX122" fmla="*/ 291168 w 858573"/>
            <a:gd name="csY122" fmla="*/ 580951 h 883028"/>
            <a:gd name="csX123" fmla="*/ 206836 w 858573"/>
            <a:gd name="csY123" fmla="*/ 580951 h 883028"/>
            <a:gd name="csX124" fmla="*/ 206836 w 858573"/>
            <a:gd name="csY124" fmla="*/ 676197 h 883028"/>
            <a:gd name="csX125" fmla="*/ 198191 w 858573"/>
            <a:gd name="csY125" fmla="*/ 685094 h 883028"/>
            <a:gd name="csX126" fmla="*/ 117174 w 858573"/>
            <a:gd name="csY126" fmla="*/ 685094 h 883028"/>
            <a:gd name="csX127" fmla="*/ 108529 w 858573"/>
            <a:gd name="csY127" fmla="*/ 676197 h 883028"/>
            <a:gd name="csX128" fmla="*/ 108529 w 858573"/>
            <a:gd name="csY128" fmla="*/ 580951 h 883028"/>
            <a:gd name="csX129" fmla="*/ 24196 w 858573"/>
            <a:gd name="csY129" fmla="*/ 580951 h 883028"/>
            <a:gd name="csX130" fmla="*/ 24196 w 858573"/>
            <a:gd name="csY130" fmla="*/ 858137 h 883028"/>
            <a:gd name="csX131" fmla="*/ 291165 w 858573"/>
            <a:gd name="csY131" fmla="*/ 858137 h 883028"/>
            <a:gd name="csX132" fmla="*/ 369501 w 858573"/>
            <a:gd name="csY132" fmla="*/ 457249 h 883028"/>
            <a:gd name="csX133" fmla="*/ 294895 w 858573"/>
            <a:gd name="csY133" fmla="*/ 457249 h 883028"/>
            <a:gd name="csX134" fmla="*/ 219618 w 858573"/>
            <a:gd name="csY134" fmla="*/ 556058 h 883028"/>
            <a:gd name="csX135" fmla="*/ 297280 w 858573"/>
            <a:gd name="csY135" fmla="*/ 556058 h 883028"/>
            <a:gd name="csX136" fmla="*/ 369538 w 858573"/>
            <a:gd name="csY136" fmla="*/ 457249 h 88302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  <a:cxn ang="0">
              <a:pos x="csX59" y="csY59"/>
            </a:cxn>
            <a:cxn ang="0">
              <a:pos x="csX60" y="csY60"/>
            </a:cxn>
            <a:cxn ang="0">
              <a:pos x="csX61" y="csY61"/>
            </a:cxn>
            <a:cxn ang="0">
              <a:pos x="csX62" y="csY62"/>
            </a:cxn>
            <a:cxn ang="0">
              <a:pos x="csX63" y="csY63"/>
            </a:cxn>
            <a:cxn ang="0">
              <a:pos x="csX64" y="csY64"/>
            </a:cxn>
            <a:cxn ang="0">
              <a:pos x="csX65" y="csY65"/>
            </a:cxn>
            <a:cxn ang="0">
              <a:pos x="csX66" y="csY66"/>
            </a:cxn>
            <a:cxn ang="0">
              <a:pos x="csX67" y="csY67"/>
            </a:cxn>
            <a:cxn ang="0">
              <a:pos x="csX68" y="csY68"/>
            </a:cxn>
            <a:cxn ang="0">
              <a:pos x="csX69" y="csY69"/>
            </a:cxn>
            <a:cxn ang="0">
              <a:pos x="csX70" y="csY70"/>
            </a:cxn>
            <a:cxn ang="0">
              <a:pos x="csX71" y="csY71"/>
            </a:cxn>
            <a:cxn ang="0">
              <a:pos x="csX72" y="csY72"/>
            </a:cxn>
            <a:cxn ang="0">
              <a:pos x="csX73" y="csY73"/>
            </a:cxn>
            <a:cxn ang="0">
              <a:pos x="csX74" y="csY74"/>
            </a:cxn>
            <a:cxn ang="0">
              <a:pos x="csX75" y="csY75"/>
            </a:cxn>
            <a:cxn ang="0">
              <a:pos x="csX76" y="csY76"/>
            </a:cxn>
            <a:cxn ang="0">
              <a:pos x="csX77" y="csY77"/>
            </a:cxn>
            <a:cxn ang="0">
              <a:pos x="csX78" y="csY78"/>
            </a:cxn>
            <a:cxn ang="0">
              <a:pos x="csX79" y="csY79"/>
            </a:cxn>
            <a:cxn ang="0">
              <a:pos x="csX80" y="csY80"/>
            </a:cxn>
            <a:cxn ang="0">
              <a:pos x="csX81" y="csY81"/>
            </a:cxn>
            <a:cxn ang="0">
              <a:pos x="csX82" y="csY82"/>
            </a:cxn>
            <a:cxn ang="0">
              <a:pos x="csX83" y="csY83"/>
            </a:cxn>
            <a:cxn ang="0">
              <a:pos x="csX84" y="csY84"/>
            </a:cxn>
            <a:cxn ang="0">
              <a:pos x="csX85" y="csY85"/>
            </a:cxn>
            <a:cxn ang="0">
              <a:pos x="csX86" y="csY86"/>
            </a:cxn>
            <a:cxn ang="0">
              <a:pos x="csX87" y="csY87"/>
            </a:cxn>
            <a:cxn ang="0">
              <a:pos x="csX88" y="csY88"/>
            </a:cxn>
            <a:cxn ang="0">
              <a:pos x="csX89" y="csY89"/>
            </a:cxn>
            <a:cxn ang="0">
              <a:pos x="csX90" y="csY90"/>
            </a:cxn>
            <a:cxn ang="0">
              <a:pos x="csX91" y="csY91"/>
            </a:cxn>
            <a:cxn ang="0">
              <a:pos x="csX92" y="csY92"/>
            </a:cxn>
            <a:cxn ang="0">
              <a:pos x="csX93" y="csY93"/>
            </a:cxn>
            <a:cxn ang="0">
              <a:pos x="csX94" y="csY94"/>
            </a:cxn>
            <a:cxn ang="0">
              <a:pos x="csX95" y="csY95"/>
            </a:cxn>
            <a:cxn ang="0">
              <a:pos x="csX96" y="csY96"/>
            </a:cxn>
            <a:cxn ang="0">
              <a:pos x="csX97" y="csY97"/>
            </a:cxn>
            <a:cxn ang="0">
              <a:pos x="csX98" y="csY98"/>
            </a:cxn>
            <a:cxn ang="0">
              <a:pos x="csX99" y="csY99"/>
            </a:cxn>
            <a:cxn ang="0">
              <a:pos x="csX100" y="csY100"/>
            </a:cxn>
            <a:cxn ang="0">
              <a:pos x="csX101" y="csY101"/>
            </a:cxn>
            <a:cxn ang="0">
              <a:pos x="csX102" y="csY102"/>
            </a:cxn>
            <a:cxn ang="0">
              <a:pos x="csX103" y="csY103"/>
            </a:cxn>
            <a:cxn ang="0">
              <a:pos x="csX104" y="csY104"/>
            </a:cxn>
            <a:cxn ang="0">
              <a:pos x="csX105" y="csY105"/>
            </a:cxn>
            <a:cxn ang="0">
              <a:pos x="csX106" y="csY106"/>
            </a:cxn>
            <a:cxn ang="0">
              <a:pos x="csX107" y="csY107"/>
            </a:cxn>
            <a:cxn ang="0">
              <a:pos x="csX108" y="csY108"/>
            </a:cxn>
            <a:cxn ang="0">
              <a:pos x="csX109" y="csY109"/>
            </a:cxn>
            <a:cxn ang="0">
              <a:pos x="csX110" y="csY110"/>
            </a:cxn>
            <a:cxn ang="0">
              <a:pos x="csX111" y="csY111"/>
            </a:cxn>
            <a:cxn ang="0">
              <a:pos x="csX112" y="csY112"/>
            </a:cxn>
            <a:cxn ang="0">
              <a:pos x="csX113" y="csY113"/>
            </a:cxn>
            <a:cxn ang="0">
              <a:pos x="csX114" y="csY114"/>
            </a:cxn>
            <a:cxn ang="0">
              <a:pos x="csX115" y="csY115"/>
            </a:cxn>
            <a:cxn ang="0">
              <a:pos x="csX116" y="csY116"/>
            </a:cxn>
            <a:cxn ang="0">
              <a:pos x="csX117" y="csY117"/>
            </a:cxn>
            <a:cxn ang="0">
              <a:pos x="csX118" y="csY118"/>
            </a:cxn>
            <a:cxn ang="0">
              <a:pos x="csX119" y="csY119"/>
            </a:cxn>
            <a:cxn ang="0">
              <a:pos x="csX120" y="csY120"/>
            </a:cxn>
            <a:cxn ang="0">
              <a:pos x="csX121" y="csY121"/>
            </a:cxn>
            <a:cxn ang="0">
              <a:pos x="csX122" y="csY122"/>
            </a:cxn>
            <a:cxn ang="0">
              <a:pos x="csX123" y="csY123"/>
            </a:cxn>
            <a:cxn ang="0">
              <a:pos x="csX124" y="csY124"/>
            </a:cxn>
            <a:cxn ang="0">
              <a:pos x="csX125" y="csY125"/>
            </a:cxn>
            <a:cxn ang="0">
              <a:pos x="csX126" y="csY126"/>
            </a:cxn>
            <a:cxn ang="0">
              <a:pos x="csX127" y="csY127"/>
            </a:cxn>
            <a:cxn ang="0">
              <a:pos x="csX128" y="csY128"/>
            </a:cxn>
            <a:cxn ang="0">
              <a:pos x="csX129" y="csY129"/>
            </a:cxn>
            <a:cxn ang="0">
              <a:pos x="csX130" y="csY130"/>
            </a:cxn>
            <a:cxn ang="0">
              <a:pos x="csX131" y="csY131"/>
            </a:cxn>
            <a:cxn ang="0">
              <a:pos x="csX132" y="csY132"/>
            </a:cxn>
            <a:cxn ang="0">
              <a:pos x="csX133" y="csY133"/>
            </a:cxn>
            <a:cxn ang="0">
              <a:pos x="csX134" y="csY134"/>
            </a:cxn>
            <a:cxn ang="0">
              <a:pos x="csX135" y="csY135"/>
            </a:cxn>
            <a:cxn ang="0">
              <a:pos x="csX136" y="csY136"/>
            </a:cxn>
          </a:cxnLst>
          <a:rect l="l" t="t" r="r" b="b"/>
          <a:pathLst>
            <a:path w="858573" h="883028">
              <a:moveTo>
                <a:pt x="846235" y="779496"/>
              </a:moveTo>
              <a:cubicBezTo>
                <a:pt x="846235" y="829458"/>
                <a:pt x="806659" y="870103"/>
                <a:pt x="758176" y="870103"/>
              </a:cubicBezTo>
              <a:lnTo>
                <a:pt x="371584" y="870103"/>
              </a:lnTo>
              <a:cubicBezTo>
                <a:pt x="364914" y="870103"/>
                <a:pt x="359473" y="864543"/>
                <a:pt x="359473" y="857642"/>
              </a:cubicBezTo>
              <a:cubicBezTo>
                <a:pt x="359473" y="850778"/>
                <a:pt x="364877" y="845218"/>
                <a:pt x="371584" y="845218"/>
              </a:cubicBezTo>
              <a:lnTo>
                <a:pt x="758176" y="845218"/>
              </a:lnTo>
              <a:cubicBezTo>
                <a:pt x="793429" y="845218"/>
                <a:pt x="822087" y="815732"/>
                <a:pt x="822087" y="779497"/>
              </a:cubicBezTo>
              <a:cubicBezTo>
                <a:pt x="822087" y="743262"/>
                <a:pt x="793429" y="713775"/>
                <a:pt x="758176" y="713775"/>
              </a:cubicBezTo>
              <a:lnTo>
                <a:pt x="547474" y="713775"/>
              </a:lnTo>
              <a:cubicBezTo>
                <a:pt x="513264" y="713775"/>
                <a:pt x="485427" y="685132"/>
                <a:pt x="485427" y="649933"/>
              </a:cubicBezTo>
              <a:cubicBezTo>
                <a:pt x="485427" y="614733"/>
                <a:pt x="513264" y="586090"/>
                <a:pt x="547474" y="586090"/>
              </a:cubicBezTo>
              <a:lnTo>
                <a:pt x="658187" y="586090"/>
              </a:lnTo>
              <a:cubicBezTo>
                <a:pt x="681999" y="586090"/>
                <a:pt x="701377" y="566151"/>
                <a:pt x="701377" y="541650"/>
              </a:cubicBezTo>
              <a:lnTo>
                <a:pt x="701377" y="503765"/>
              </a:lnTo>
              <a:cubicBezTo>
                <a:pt x="701377" y="496902"/>
                <a:pt x="706781" y="491342"/>
                <a:pt x="713451" y="491342"/>
              </a:cubicBezTo>
              <a:cubicBezTo>
                <a:pt x="720121" y="491342"/>
                <a:pt x="725562" y="496902"/>
                <a:pt x="725562" y="503765"/>
              </a:cubicBezTo>
              <a:lnTo>
                <a:pt x="725562" y="541650"/>
              </a:lnTo>
              <a:cubicBezTo>
                <a:pt x="725562" y="579878"/>
                <a:pt x="695339" y="610976"/>
                <a:pt x="658186" y="610976"/>
              </a:cubicBezTo>
              <a:lnTo>
                <a:pt x="547473" y="610976"/>
              </a:lnTo>
              <a:cubicBezTo>
                <a:pt x="526604" y="610976"/>
                <a:pt x="509611" y="628460"/>
                <a:pt x="509611" y="649934"/>
              </a:cubicBezTo>
              <a:cubicBezTo>
                <a:pt x="509611" y="671407"/>
                <a:pt x="526603" y="688892"/>
                <a:pt x="547473" y="688892"/>
              </a:cubicBezTo>
              <a:lnTo>
                <a:pt x="758175" y="688892"/>
              </a:lnTo>
              <a:cubicBezTo>
                <a:pt x="806695" y="688892"/>
                <a:pt x="846234" y="729536"/>
                <a:pt x="846234" y="779499"/>
              </a:cubicBezTo>
              <a:close/>
              <a:moveTo>
                <a:pt x="432655" y="820293"/>
              </a:moveTo>
              <a:cubicBezTo>
                <a:pt x="435077" y="823170"/>
                <a:pt x="438469" y="824664"/>
                <a:pt x="441859" y="824664"/>
              </a:cubicBezTo>
              <a:cubicBezTo>
                <a:pt x="444654" y="824664"/>
                <a:pt x="447412" y="823667"/>
                <a:pt x="449686" y="821712"/>
              </a:cubicBezTo>
              <a:lnTo>
                <a:pt x="486988" y="788966"/>
              </a:lnTo>
              <a:cubicBezTo>
                <a:pt x="489672" y="786589"/>
                <a:pt x="491237" y="783139"/>
                <a:pt x="491237" y="779496"/>
              </a:cubicBezTo>
              <a:cubicBezTo>
                <a:pt x="491237" y="775853"/>
                <a:pt x="489709" y="772402"/>
                <a:pt x="486988" y="770024"/>
              </a:cubicBezTo>
              <a:lnTo>
                <a:pt x="449686" y="737279"/>
              </a:lnTo>
              <a:cubicBezTo>
                <a:pt x="444617" y="732831"/>
                <a:pt x="436977" y="733445"/>
                <a:pt x="432654" y="738660"/>
              </a:cubicBezTo>
              <a:cubicBezTo>
                <a:pt x="428331" y="743874"/>
                <a:pt x="428928" y="751735"/>
                <a:pt x="433996" y="756184"/>
              </a:cubicBezTo>
              <a:lnTo>
                <a:pt x="460529" y="779420"/>
              </a:lnTo>
              <a:lnTo>
                <a:pt x="433996" y="802695"/>
              </a:lnTo>
              <a:cubicBezTo>
                <a:pt x="428928" y="807143"/>
                <a:pt x="428294" y="815004"/>
                <a:pt x="432654" y="820219"/>
              </a:cubicBezTo>
              <a:close/>
              <a:moveTo>
                <a:pt x="577769" y="820293"/>
              </a:moveTo>
              <a:cubicBezTo>
                <a:pt x="580191" y="823170"/>
                <a:pt x="583545" y="824664"/>
                <a:pt x="586973" y="824664"/>
              </a:cubicBezTo>
              <a:cubicBezTo>
                <a:pt x="589768" y="824664"/>
                <a:pt x="592526" y="823667"/>
                <a:pt x="594800" y="821712"/>
              </a:cubicBezTo>
              <a:lnTo>
                <a:pt x="632102" y="788966"/>
              </a:lnTo>
              <a:cubicBezTo>
                <a:pt x="634786" y="786589"/>
                <a:pt x="636351" y="783139"/>
                <a:pt x="636351" y="779496"/>
              </a:cubicBezTo>
              <a:cubicBezTo>
                <a:pt x="636351" y="775853"/>
                <a:pt x="634823" y="772402"/>
                <a:pt x="632102" y="770024"/>
              </a:cubicBezTo>
              <a:lnTo>
                <a:pt x="594800" y="737279"/>
              </a:lnTo>
              <a:cubicBezTo>
                <a:pt x="589731" y="732831"/>
                <a:pt x="582055" y="733445"/>
                <a:pt x="577769" y="738660"/>
              </a:cubicBezTo>
              <a:cubicBezTo>
                <a:pt x="573445" y="743874"/>
                <a:pt x="574041" y="751735"/>
                <a:pt x="579147" y="756184"/>
              </a:cubicBezTo>
              <a:lnTo>
                <a:pt x="605643" y="779420"/>
              </a:lnTo>
              <a:lnTo>
                <a:pt x="579147" y="802695"/>
              </a:lnTo>
              <a:cubicBezTo>
                <a:pt x="574041" y="807143"/>
                <a:pt x="573445" y="815004"/>
                <a:pt x="577769" y="820219"/>
              </a:cubicBezTo>
              <a:close/>
              <a:moveTo>
                <a:pt x="505212" y="820293"/>
              </a:moveTo>
              <a:cubicBezTo>
                <a:pt x="507634" y="823170"/>
                <a:pt x="510988" y="824664"/>
                <a:pt x="514416" y="824664"/>
              </a:cubicBezTo>
              <a:cubicBezTo>
                <a:pt x="517211" y="824664"/>
                <a:pt x="519969" y="823667"/>
                <a:pt x="522242" y="821712"/>
              </a:cubicBezTo>
              <a:lnTo>
                <a:pt x="559546" y="788966"/>
              </a:lnTo>
              <a:cubicBezTo>
                <a:pt x="562229" y="786589"/>
                <a:pt x="563794" y="783139"/>
                <a:pt x="563794" y="779496"/>
              </a:cubicBezTo>
              <a:cubicBezTo>
                <a:pt x="563794" y="775853"/>
                <a:pt x="562266" y="772402"/>
                <a:pt x="559546" y="770024"/>
              </a:cubicBezTo>
              <a:lnTo>
                <a:pt x="522242" y="737279"/>
              </a:lnTo>
              <a:cubicBezTo>
                <a:pt x="517174" y="732831"/>
                <a:pt x="509534" y="733445"/>
                <a:pt x="505212" y="738660"/>
              </a:cubicBezTo>
              <a:cubicBezTo>
                <a:pt x="500888" y="743874"/>
                <a:pt x="501484" y="751735"/>
                <a:pt x="506590" y="756184"/>
              </a:cubicBezTo>
              <a:lnTo>
                <a:pt x="533086" y="779420"/>
              </a:lnTo>
              <a:lnTo>
                <a:pt x="506590" y="802695"/>
              </a:lnTo>
              <a:cubicBezTo>
                <a:pt x="501484" y="807143"/>
                <a:pt x="500888" y="815004"/>
                <a:pt x="505212" y="820219"/>
              </a:cubicBezTo>
              <a:close/>
              <a:moveTo>
                <a:pt x="580862" y="210313"/>
              </a:moveTo>
              <a:cubicBezTo>
                <a:pt x="557160" y="155366"/>
                <a:pt x="567110" y="88496"/>
                <a:pt x="610711" y="43597"/>
              </a:cubicBezTo>
              <a:cubicBezTo>
                <a:pt x="638959" y="14533"/>
                <a:pt x="676188" y="0"/>
                <a:pt x="713458" y="0"/>
              </a:cubicBezTo>
              <a:cubicBezTo>
                <a:pt x="750686" y="0"/>
                <a:pt x="787952" y="14533"/>
                <a:pt x="816204" y="43597"/>
              </a:cubicBezTo>
              <a:cubicBezTo>
                <a:pt x="859805" y="88459"/>
                <a:pt x="869755" y="155373"/>
                <a:pt x="846054" y="210313"/>
              </a:cubicBezTo>
              <a:cubicBezTo>
                <a:pt x="824663" y="259930"/>
                <a:pt x="746370" y="364612"/>
                <a:pt x="713466" y="416225"/>
              </a:cubicBezTo>
              <a:cubicBezTo>
                <a:pt x="680561" y="364614"/>
                <a:pt x="602306" y="259933"/>
                <a:pt x="580879" y="210313"/>
              </a:cubicBezTo>
              <a:close/>
              <a:moveTo>
                <a:pt x="643654" y="148541"/>
              </a:moveTo>
              <a:cubicBezTo>
                <a:pt x="643654" y="188073"/>
                <a:pt x="674995" y="220359"/>
                <a:pt x="713453" y="220359"/>
              </a:cubicBezTo>
              <a:cubicBezTo>
                <a:pt x="751911" y="220359"/>
                <a:pt x="783252" y="188111"/>
                <a:pt x="783252" y="148541"/>
              </a:cubicBezTo>
              <a:cubicBezTo>
                <a:pt x="783252" y="108970"/>
                <a:pt x="751911" y="76722"/>
                <a:pt x="713453" y="76722"/>
              </a:cubicBezTo>
              <a:cubicBezTo>
                <a:pt x="674995" y="76722"/>
                <a:pt x="643654" y="108970"/>
                <a:pt x="643654" y="148541"/>
              </a:cubicBezTo>
              <a:close/>
              <a:moveTo>
                <a:pt x="102409" y="407096"/>
              </a:moveTo>
              <a:cubicBezTo>
                <a:pt x="102893" y="407172"/>
                <a:pt x="103378" y="407211"/>
                <a:pt x="103862" y="407211"/>
              </a:cubicBezTo>
              <a:cubicBezTo>
                <a:pt x="109900" y="407211"/>
                <a:pt x="115116" y="402572"/>
                <a:pt x="115861" y="396244"/>
              </a:cubicBezTo>
              <a:cubicBezTo>
                <a:pt x="117389" y="383284"/>
                <a:pt x="119663" y="370209"/>
                <a:pt x="122718" y="357440"/>
              </a:cubicBezTo>
              <a:cubicBezTo>
                <a:pt x="161438" y="193483"/>
                <a:pt x="315275" y="86959"/>
                <a:pt x="474766" y="107435"/>
              </a:cubicBezTo>
              <a:lnTo>
                <a:pt x="459673" y="114529"/>
              </a:lnTo>
              <a:cubicBezTo>
                <a:pt x="453599" y="117404"/>
                <a:pt x="450953" y="124767"/>
                <a:pt x="453711" y="131017"/>
              </a:cubicBezTo>
              <a:cubicBezTo>
                <a:pt x="456468" y="137267"/>
                <a:pt x="463661" y="139989"/>
                <a:pt x="469735" y="137152"/>
              </a:cubicBezTo>
              <a:lnTo>
                <a:pt x="519709" y="113609"/>
              </a:lnTo>
              <a:cubicBezTo>
                <a:pt x="523361" y="111884"/>
                <a:pt x="525932" y="108432"/>
                <a:pt x="526602" y="104368"/>
              </a:cubicBezTo>
              <a:cubicBezTo>
                <a:pt x="527274" y="100304"/>
                <a:pt x="525932" y="96162"/>
                <a:pt x="523063" y="93325"/>
              </a:cubicBezTo>
              <a:lnTo>
                <a:pt x="481959" y="52719"/>
              </a:lnTo>
              <a:cubicBezTo>
                <a:pt x="477151" y="47964"/>
                <a:pt x="469512" y="48118"/>
                <a:pt x="464891" y="53102"/>
              </a:cubicBezTo>
              <a:cubicBezTo>
                <a:pt x="460270" y="58048"/>
                <a:pt x="460418" y="65947"/>
                <a:pt x="465226" y="70664"/>
              </a:cubicBezTo>
              <a:lnTo>
                <a:pt x="477299" y="82628"/>
              </a:lnTo>
              <a:cubicBezTo>
                <a:pt x="399489" y="72620"/>
                <a:pt x="321157" y="90028"/>
                <a:pt x="253480" y="133012"/>
              </a:cubicBezTo>
              <a:cubicBezTo>
                <a:pt x="175631" y="182476"/>
                <a:pt x="120854" y="260081"/>
                <a:pt x="99237" y="351576"/>
              </a:cubicBezTo>
              <a:cubicBezTo>
                <a:pt x="95995" y="365303"/>
                <a:pt x="93498" y="379337"/>
                <a:pt x="91896" y="393294"/>
              </a:cubicBezTo>
              <a:cubicBezTo>
                <a:pt x="91075" y="400120"/>
                <a:pt x="95808" y="406293"/>
                <a:pt x="102442" y="407137"/>
              </a:cubicBezTo>
              <a:close/>
              <a:moveTo>
                <a:pt x="771701" y="378836"/>
              </a:moveTo>
              <a:cubicBezTo>
                <a:pt x="765105" y="377955"/>
                <a:pt x="759031" y="382747"/>
                <a:pt x="758210" y="389611"/>
              </a:cubicBezTo>
              <a:cubicBezTo>
                <a:pt x="757353" y="396437"/>
                <a:pt x="762048" y="402648"/>
                <a:pt x="768645" y="403531"/>
              </a:cubicBezTo>
              <a:cubicBezTo>
                <a:pt x="815302" y="409704"/>
                <a:pt x="830916" y="420785"/>
                <a:pt x="833600" y="424505"/>
              </a:cubicBezTo>
              <a:cubicBezTo>
                <a:pt x="831662" y="427188"/>
                <a:pt x="822867" y="433899"/>
                <a:pt x="799240" y="439804"/>
              </a:cubicBezTo>
              <a:cubicBezTo>
                <a:pt x="775800" y="445671"/>
                <a:pt x="745354" y="448892"/>
                <a:pt x="713528" y="448892"/>
              </a:cubicBezTo>
              <a:cubicBezTo>
                <a:pt x="681666" y="448892"/>
                <a:pt x="651258" y="445671"/>
                <a:pt x="627854" y="439804"/>
              </a:cubicBezTo>
              <a:cubicBezTo>
                <a:pt x="604227" y="433899"/>
                <a:pt x="595396" y="427188"/>
                <a:pt x="593494" y="424505"/>
              </a:cubicBezTo>
              <a:cubicBezTo>
                <a:pt x="596178" y="420785"/>
                <a:pt x="611755" y="409704"/>
                <a:pt x="658412" y="403531"/>
              </a:cubicBezTo>
              <a:cubicBezTo>
                <a:pt x="665045" y="402649"/>
                <a:pt x="669703" y="396437"/>
                <a:pt x="668884" y="389611"/>
              </a:cubicBezTo>
              <a:cubicBezTo>
                <a:pt x="668027" y="382786"/>
                <a:pt x="661952" y="377993"/>
                <a:pt x="655356" y="378836"/>
              </a:cubicBezTo>
              <a:cubicBezTo>
                <a:pt x="615966" y="384012"/>
                <a:pt x="569048" y="396168"/>
                <a:pt x="569048" y="424465"/>
              </a:cubicBezTo>
              <a:cubicBezTo>
                <a:pt x="569048" y="463384"/>
                <a:pt x="659902" y="473775"/>
                <a:pt x="713561" y="473775"/>
              </a:cubicBezTo>
              <a:cubicBezTo>
                <a:pt x="767220" y="473775"/>
                <a:pt x="858045" y="463384"/>
                <a:pt x="858045" y="424465"/>
              </a:cubicBezTo>
              <a:cubicBezTo>
                <a:pt x="858045" y="396129"/>
                <a:pt x="811164" y="384012"/>
                <a:pt x="771774" y="378836"/>
              </a:cubicBezTo>
              <a:close/>
              <a:moveTo>
                <a:pt x="403817" y="744181"/>
              </a:moveTo>
              <a:lnTo>
                <a:pt x="313187" y="877699"/>
              </a:lnTo>
              <a:cubicBezTo>
                <a:pt x="310913" y="881034"/>
                <a:pt x="307224" y="883029"/>
                <a:pt x="303274" y="883029"/>
              </a:cubicBezTo>
              <a:lnTo>
                <a:pt x="12111" y="883029"/>
              </a:lnTo>
              <a:cubicBezTo>
                <a:pt x="5441" y="883029"/>
                <a:pt x="0" y="877469"/>
                <a:pt x="0" y="870567"/>
              </a:cubicBezTo>
              <a:lnTo>
                <a:pt x="0" y="568498"/>
              </a:lnTo>
              <a:cubicBezTo>
                <a:pt x="0" y="565583"/>
                <a:pt x="1006" y="562745"/>
                <a:pt x="2832" y="560522"/>
              </a:cubicBezTo>
              <a:lnTo>
                <a:pt x="103041" y="436820"/>
              </a:lnTo>
              <a:cubicBezTo>
                <a:pt x="105352" y="433982"/>
                <a:pt x="108742" y="432333"/>
                <a:pt x="112320" y="432333"/>
              </a:cubicBezTo>
              <a:lnTo>
                <a:pt x="393904" y="432333"/>
              </a:lnTo>
              <a:cubicBezTo>
                <a:pt x="400575" y="432333"/>
                <a:pt x="406015" y="437894"/>
                <a:pt x="406015" y="444756"/>
              </a:cubicBezTo>
              <a:lnTo>
                <a:pt x="406015" y="737010"/>
              </a:lnTo>
              <a:cubicBezTo>
                <a:pt x="406015" y="739540"/>
                <a:pt x="405270" y="742034"/>
                <a:pt x="403817" y="744104"/>
              </a:cubicBezTo>
              <a:close/>
              <a:moveTo>
                <a:pt x="37908" y="556065"/>
              </a:moveTo>
              <a:lnTo>
                <a:pt x="114899" y="556065"/>
              </a:lnTo>
              <a:lnTo>
                <a:pt x="193493" y="457257"/>
              </a:lnTo>
              <a:lnTo>
                <a:pt x="117955" y="457257"/>
              </a:lnTo>
              <a:close/>
              <a:moveTo>
                <a:pt x="291168" y="580951"/>
              </a:moveTo>
              <a:lnTo>
                <a:pt x="206836" y="580951"/>
              </a:lnTo>
              <a:lnTo>
                <a:pt x="206836" y="676197"/>
              </a:lnTo>
              <a:cubicBezTo>
                <a:pt x="206836" y="681105"/>
                <a:pt x="202961" y="685094"/>
                <a:pt x="198191" y="685094"/>
              </a:cubicBezTo>
              <a:lnTo>
                <a:pt x="117174" y="685094"/>
              </a:lnTo>
              <a:cubicBezTo>
                <a:pt x="112404" y="685094"/>
                <a:pt x="108529" y="681105"/>
                <a:pt x="108529" y="676197"/>
              </a:cubicBezTo>
              <a:lnTo>
                <a:pt x="108529" y="580951"/>
              </a:lnTo>
              <a:lnTo>
                <a:pt x="24196" y="580951"/>
              </a:lnTo>
              <a:lnTo>
                <a:pt x="24196" y="858137"/>
              </a:lnTo>
              <a:lnTo>
                <a:pt x="291165" y="858137"/>
              </a:lnTo>
              <a:close/>
              <a:moveTo>
                <a:pt x="369501" y="457249"/>
              </a:moveTo>
              <a:lnTo>
                <a:pt x="294895" y="457249"/>
              </a:lnTo>
              <a:lnTo>
                <a:pt x="219618" y="556058"/>
              </a:lnTo>
              <a:lnTo>
                <a:pt x="297280" y="556058"/>
              </a:lnTo>
              <a:lnTo>
                <a:pt x="369538" y="457249"/>
              </a:lnTo>
              <a:close/>
            </a:path>
          </a:pathLst>
        </a:custGeom>
        <a:solidFill>
          <a:srgbClr val="123948"/>
        </a:solidFill>
        <a:ln w="9525" cap="flat">
          <a:noFill/>
          <a:prstDash val="solid"/>
          <a:miter/>
        </a:ln>
      </xdr:spPr>
    </xdr:sp>
    <xdr:clientData/>
  </xdr:twoCellAnchor>
  <xdr:twoCellAnchor editAs="absolute">
    <xdr:from>
      <xdr:col>4</xdr:col>
      <xdr:colOff>2000512</xdr:colOff>
      <xdr:row>11</xdr:row>
      <xdr:rowOff>56339</xdr:rowOff>
    </xdr:from>
    <xdr:to>
      <xdr:col>4</xdr:col>
      <xdr:colOff>2873142</xdr:colOff>
      <xdr:row>15</xdr:row>
      <xdr:rowOff>151589</xdr:rowOff>
    </xdr:to>
    <xdr:sp macro="" textlink="">
      <xdr:nvSpPr>
        <xdr:cNvPr id="50" name="Forma Livre: Forma 49">
          <a:extLst>
            <a:ext uri="{FF2B5EF4-FFF2-40B4-BE49-F238E27FC236}">
              <a16:creationId xmlns:a16="http://schemas.microsoft.com/office/drawing/2014/main" id="{8F681B52-5FEC-982D-E416-22BCB5701738}"/>
            </a:ext>
          </a:extLst>
        </xdr:cNvPr>
        <xdr:cNvSpPr/>
      </xdr:nvSpPr>
      <xdr:spPr>
        <a:xfrm>
          <a:off x="7764522" y="2338009"/>
          <a:ext cx="882155" cy="889289"/>
        </a:xfrm>
        <a:custGeom>
          <a:avLst/>
          <a:gdLst>
            <a:gd name="csX0" fmla="*/ 820147 w 887870"/>
            <a:gd name="csY0" fmla="*/ 803658 h 881581"/>
            <a:gd name="csX1" fmla="*/ 819846 w 887870"/>
            <a:gd name="csY1" fmla="*/ 803883 h 881581"/>
            <a:gd name="csX2" fmla="*/ 76692 w 887870"/>
            <a:gd name="csY2" fmla="*/ 369765 h 881581"/>
            <a:gd name="csX3" fmla="*/ 0 w 887870"/>
            <a:gd name="csY3" fmla="*/ 446145 h 881581"/>
            <a:gd name="csX4" fmla="*/ 342910 w 887870"/>
            <a:gd name="csY4" fmla="*/ 543901 h 881581"/>
            <a:gd name="csX5" fmla="*/ 425261 w 887870"/>
            <a:gd name="csY5" fmla="*/ 461886 h 881581"/>
            <a:gd name="csX6" fmla="*/ 434310 w 887870"/>
            <a:gd name="csY6" fmla="*/ 480034 h 881581"/>
            <a:gd name="csX7" fmla="*/ 434310 w 887870"/>
            <a:gd name="csY7" fmla="*/ 881582 h 881581"/>
            <a:gd name="csX8" fmla="*/ 83443 w 887870"/>
            <a:gd name="csY8" fmla="*/ 788897 h 881581"/>
            <a:gd name="csX9" fmla="*/ 83443 w 887870"/>
            <a:gd name="csY9" fmla="*/ 489799 h 881581"/>
            <a:gd name="csX10" fmla="*/ 342721 w 887870"/>
            <a:gd name="csY10" fmla="*/ 563737 h 881581"/>
            <a:gd name="csX11" fmla="*/ 352604 w 887870"/>
            <a:gd name="csY11" fmla="*/ 561407 h 881581"/>
            <a:gd name="csX12" fmla="*/ 804454 w 887870"/>
            <a:gd name="csY12" fmla="*/ 488412 h 881581"/>
            <a:gd name="csX13" fmla="*/ 545591 w 887870"/>
            <a:gd name="csY13" fmla="*/ 563590 h 881581"/>
            <a:gd name="csX14" fmla="*/ 535293 w 887870"/>
            <a:gd name="csY14" fmla="*/ 561410 h 881581"/>
            <a:gd name="csX15" fmla="*/ 453546 w 887870"/>
            <a:gd name="csY15" fmla="*/ 479997 h 881581"/>
            <a:gd name="csX16" fmla="*/ 453546 w 887870"/>
            <a:gd name="csY16" fmla="*/ 881544 h 881581"/>
            <a:gd name="csX17" fmla="*/ 804413 w 887870"/>
            <a:gd name="csY17" fmla="*/ 788859 h 881581"/>
            <a:gd name="csX18" fmla="*/ 462567 w 887870"/>
            <a:gd name="csY18" fmla="*/ 461851 h 881581"/>
            <a:gd name="csX19" fmla="*/ 811175 w 887870"/>
            <a:gd name="csY19" fmla="*/ 369767 h 881581"/>
            <a:gd name="csX20" fmla="*/ 886397 w 887870"/>
            <a:gd name="csY20" fmla="*/ 444719 h 881581"/>
            <a:gd name="csX21" fmla="*/ 544926 w 887870"/>
            <a:gd name="csY21" fmla="*/ 543899 h 881581"/>
            <a:gd name="csX22" fmla="*/ 750702 w 887870"/>
            <a:gd name="csY22" fmla="*/ 712330 h 881581"/>
            <a:gd name="csX23" fmla="*/ 750702 w 887870"/>
            <a:gd name="csY23" fmla="*/ 745654 h 881581"/>
            <a:gd name="csX24" fmla="*/ 638175 w 887870"/>
            <a:gd name="csY24" fmla="*/ 777137 h 881581"/>
            <a:gd name="csX25" fmla="*/ 638175 w 887870"/>
            <a:gd name="csY25" fmla="*/ 743813 h 881581"/>
            <a:gd name="csX26" fmla="*/ 626558 w 887870"/>
            <a:gd name="csY26" fmla="*/ 727208 h 881581"/>
            <a:gd name="csX27" fmla="*/ 757722 w 887870"/>
            <a:gd name="csY27" fmla="*/ 690464 h 881581"/>
            <a:gd name="csX28" fmla="*/ 769945 w 887870"/>
            <a:gd name="csY28" fmla="*/ 699669 h 881581"/>
            <a:gd name="csX29" fmla="*/ 769982 w 887870"/>
            <a:gd name="csY29" fmla="*/ 699669 h 881581"/>
            <a:gd name="csX30" fmla="*/ 769982 w 887870"/>
            <a:gd name="csY30" fmla="*/ 752867 h 881581"/>
            <a:gd name="csX31" fmla="*/ 762324 w 887870"/>
            <a:gd name="csY31" fmla="*/ 762260 h 881581"/>
            <a:gd name="csX32" fmla="*/ 631159 w 887870"/>
            <a:gd name="csY32" fmla="*/ 799003 h 881581"/>
            <a:gd name="csX33" fmla="*/ 618937 w 887870"/>
            <a:gd name="csY33" fmla="*/ 789798 h 881581"/>
            <a:gd name="csX34" fmla="*/ 618899 w 887870"/>
            <a:gd name="csY34" fmla="*/ 789798 h 881581"/>
            <a:gd name="csX35" fmla="*/ 618899 w 887870"/>
            <a:gd name="csY35" fmla="*/ 736600 h 881581"/>
            <a:gd name="csX36" fmla="*/ 626558 w 887870"/>
            <a:gd name="csY36" fmla="*/ 727208 h 881581"/>
            <a:gd name="csX37" fmla="*/ 627576 w 887870"/>
            <a:gd name="csY37" fmla="*/ 705906 h 881581"/>
            <a:gd name="csX38" fmla="*/ 622370 w 887870"/>
            <a:gd name="csY38" fmla="*/ 687459 h 881581"/>
            <a:gd name="csX39" fmla="*/ 705890 w 887870"/>
            <a:gd name="csY39" fmla="*/ 664053 h 881581"/>
            <a:gd name="csX40" fmla="*/ 711096 w 887870"/>
            <a:gd name="csY40" fmla="*/ 682500 h 881581"/>
            <a:gd name="csX41" fmla="*/ 351929 w 887870"/>
            <a:gd name="csY41" fmla="*/ 170650 h 881581"/>
            <a:gd name="csX42" fmla="*/ 352834 w 887870"/>
            <a:gd name="csY42" fmla="*/ 128610 h 881581"/>
            <a:gd name="csX43" fmla="*/ 395197 w 887870"/>
            <a:gd name="csY43" fmla="*/ 129398 h 881581"/>
            <a:gd name="csX44" fmla="*/ 395726 w 887870"/>
            <a:gd name="csY44" fmla="*/ 129962 h 881581"/>
            <a:gd name="csX45" fmla="*/ 422623 w 887870"/>
            <a:gd name="csY45" fmla="*/ 158139 h 881581"/>
            <a:gd name="csX46" fmla="*/ 485169 w 887870"/>
            <a:gd name="csY46" fmla="*/ 94984 h 881581"/>
            <a:gd name="csX47" fmla="*/ 536436 w 887870"/>
            <a:gd name="csY47" fmla="*/ 115647 h 881581"/>
            <a:gd name="csX48" fmla="*/ 527873 w 887870"/>
            <a:gd name="csY48" fmla="*/ 136799 h 881581"/>
            <a:gd name="csX49" fmla="*/ 444051 w 887870"/>
            <a:gd name="csY49" fmla="*/ 221407 h 881581"/>
            <a:gd name="csX50" fmla="*/ 400518 w 887870"/>
            <a:gd name="csY50" fmla="*/ 221557 h 881581"/>
            <a:gd name="csX51" fmla="*/ 553679 w 887870"/>
            <a:gd name="csY51" fmla="*/ 45281 h 881581"/>
            <a:gd name="csX52" fmla="*/ 334169 w 887870"/>
            <a:gd name="csY52" fmla="*/ 45281 h 881581"/>
            <a:gd name="csX53" fmla="*/ 334169 w 887870"/>
            <a:gd name="csY53" fmla="*/ 263896 h 881581"/>
            <a:gd name="csX54" fmla="*/ 553679 w 887870"/>
            <a:gd name="csY54" fmla="*/ 263896 h 881581"/>
            <a:gd name="csX55" fmla="*/ 553679 w 887870"/>
            <a:gd name="csY55" fmla="*/ 45281 h 881581"/>
            <a:gd name="csX56" fmla="*/ 325681 w 887870"/>
            <a:gd name="csY56" fmla="*/ 282314 h 881581"/>
            <a:gd name="csX57" fmla="*/ 76967 w 887870"/>
            <a:gd name="csY57" fmla="*/ 348362 h 881581"/>
            <a:gd name="csX58" fmla="*/ 1331 w 887870"/>
            <a:gd name="csY58" fmla="*/ 273035 h 881581"/>
            <a:gd name="csX59" fmla="*/ 273956 w 887870"/>
            <a:gd name="csY59" fmla="*/ 193837 h 881581"/>
            <a:gd name="csX60" fmla="*/ 325676 w 887870"/>
            <a:gd name="csY60" fmla="*/ 282314 h 881581"/>
            <a:gd name="csX61" fmla="*/ 543568 w 887870"/>
            <a:gd name="csY61" fmla="*/ 297230 h 881581"/>
            <a:gd name="csX62" fmla="*/ 776665 w 887870"/>
            <a:gd name="csY62" fmla="*/ 359070 h 881581"/>
            <a:gd name="csX63" fmla="*/ 443943 w 887870"/>
            <a:gd name="csY63" fmla="*/ 446983 h 881581"/>
            <a:gd name="csX64" fmla="*/ 111183 w 887870"/>
            <a:gd name="csY64" fmla="*/ 359070 h 881581"/>
            <a:gd name="csX65" fmla="*/ 344242 w 887870"/>
            <a:gd name="csY65" fmla="*/ 297192 h 881581"/>
            <a:gd name="csX66" fmla="*/ 543577 w 887870"/>
            <a:gd name="csY66" fmla="*/ 297230 h 881581"/>
            <a:gd name="csX67" fmla="*/ 613923 w 887870"/>
            <a:gd name="csY67" fmla="*/ 193953 h 881581"/>
            <a:gd name="csX68" fmla="*/ 887871 w 887870"/>
            <a:gd name="csY68" fmla="*/ 272061 h 881581"/>
            <a:gd name="csX69" fmla="*/ 811216 w 887870"/>
            <a:gd name="csY69" fmla="*/ 348403 h 881581"/>
            <a:gd name="csX70" fmla="*/ 562203 w 887870"/>
            <a:gd name="csY70" fmla="*/ 282355 h 881581"/>
            <a:gd name="csX71" fmla="*/ 613923 w 887870"/>
            <a:gd name="csY71" fmla="*/ 193953 h 881581"/>
            <a:gd name="csX72" fmla="*/ 146531 w 887870"/>
            <a:gd name="csY72" fmla="*/ 655497 h 881581"/>
            <a:gd name="csX73" fmla="*/ 118653 w 887870"/>
            <a:gd name="csY73" fmla="*/ 699002 h 881581"/>
            <a:gd name="csX74" fmla="*/ 121596 w 887870"/>
            <a:gd name="csY74" fmla="*/ 712189 h 881581"/>
            <a:gd name="csX75" fmla="*/ 134837 w 887870"/>
            <a:gd name="csY75" fmla="*/ 709259 h 881581"/>
            <a:gd name="csX76" fmla="*/ 145475 w 887870"/>
            <a:gd name="csY76" fmla="*/ 692690 h 881581"/>
            <a:gd name="csX77" fmla="*/ 145475 w 887870"/>
            <a:gd name="csY77" fmla="*/ 771136 h 881581"/>
            <a:gd name="csX78" fmla="*/ 164714 w 887870"/>
            <a:gd name="csY78" fmla="*/ 771136 h 881581"/>
            <a:gd name="csX79" fmla="*/ 164714 w 887870"/>
            <a:gd name="csY79" fmla="*/ 692690 h 881581"/>
            <a:gd name="csX80" fmla="*/ 175353 w 887870"/>
            <a:gd name="csY80" fmla="*/ 709259 h 881581"/>
            <a:gd name="csX81" fmla="*/ 188594 w 887870"/>
            <a:gd name="csY81" fmla="*/ 712189 h 881581"/>
            <a:gd name="csX82" fmla="*/ 191536 w 887870"/>
            <a:gd name="csY82" fmla="*/ 699002 h 881581"/>
            <a:gd name="csX83" fmla="*/ 163659 w 887870"/>
            <a:gd name="csY83" fmla="*/ 655497 h 881581"/>
            <a:gd name="csX84" fmla="*/ 146532 w 887870"/>
            <a:gd name="csY84" fmla="*/ 655497 h 88158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  <a:cxn ang="0">
              <a:pos x="csX59" y="csY59"/>
            </a:cxn>
            <a:cxn ang="0">
              <a:pos x="csX60" y="csY60"/>
            </a:cxn>
            <a:cxn ang="0">
              <a:pos x="csX61" y="csY61"/>
            </a:cxn>
            <a:cxn ang="0">
              <a:pos x="csX62" y="csY62"/>
            </a:cxn>
            <a:cxn ang="0">
              <a:pos x="csX63" y="csY63"/>
            </a:cxn>
            <a:cxn ang="0">
              <a:pos x="csX64" y="csY64"/>
            </a:cxn>
            <a:cxn ang="0">
              <a:pos x="csX65" y="csY65"/>
            </a:cxn>
            <a:cxn ang="0">
              <a:pos x="csX66" y="csY66"/>
            </a:cxn>
            <a:cxn ang="0">
              <a:pos x="csX67" y="csY67"/>
            </a:cxn>
            <a:cxn ang="0">
              <a:pos x="csX68" y="csY68"/>
            </a:cxn>
            <a:cxn ang="0">
              <a:pos x="csX69" y="csY69"/>
            </a:cxn>
            <a:cxn ang="0">
              <a:pos x="csX70" y="csY70"/>
            </a:cxn>
            <a:cxn ang="0">
              <a:pos x="csX71" y="csY71"/>
            </a:cxn>
            <a:cxn ang="0">
              <a:pos x="csX72" y="csY72"/>
            </a:cxn>
            <a:cxn ang="0">
              <a:pos x="csX73" y="csY73"/>
            </a:cxn>
            <a:cxn ang="0">
              <a:pos x="csX74" y="csY74"/>
            </a:cxn>
            <a:cxn ang="0">
              <a:pos x="csX75" y="csY75"/>
            </a:cxn>
            <a:cxn ang="0">
              <a:pos x="csX76" y="csY76"/>
            </a:cxn>
            <a:cxn ang="0">
              <a:pos x="csX77" y="csY77"/>
            </a:cxn>
            <a:cxn ang="0">
              <a:pos x="csX78" y="csY78"/>
            </a:cxn>
            <a:cxn ang="0">
              <a:pos x="csX79" y="csY79"/>
            </a:cxn>
            <a:cxn ang="0">
              <a:pos x="csX80" y="csY80"/>
            </a:cxn>
            <a:cxn ang="0">
              <a:pos x="csX81" y="csY81"/>
            </a:cxn>
            <a:cxn ang="0">
              <a:pos x="csX82" y="csY82"/>
            </a:cxn>
            <a:cxn ang="0">
              <a:pos x="csX83" y="csY83"/>
            </a:cxn>
            <a:cxn ang="0">
              <a:pos x="csX84" y="csY84"/>
            </a:cxn>
          </a:cxnLst>
          <a:rect l="l" t="t" r="r" b="b"/>
          <a:pathLst>
            <a:path w="887870" h="881581">
              <a:moveTo>
                <a:pt x="820147" y="803658"/>
              </a:moveTo>
              <a:cubicBezTo>
                <a:pt x="820034" y="803733"/>
                <a:pt x="819959" y="803808"/>
                <a:pt x="819846" y="803883"/>
              </a:cubicBezTo>
              <a:close/>
              <a:moveTo>
                <a:pt x="76692" y="369765"/>
              </a:moveTo>
              <a:lnTo>
                <a:pt x="0" y="446145"/>
              </a:lnTo>
              <a:lnTo>
                <a:pt x="342910" y="543901"/>
              </a:lnTo>
              <a:lnTo>
                <a:pt x="425261" y="461886"/>
              </a:lnTo>
              <a:close/>
              <a:moveTo>
                <a:pt x="434310" y="480034"/>
              </a:moveTo>
              <a:lnTo>
                <a:pt x="434310" y="881582"/>
              </a:lnTo>
              <a:lnTo>
                <a:pt x="83443" y="788897"/>
              </a:lnTo>
              <a:lnTo>
                <a:pt x="83443" y="489799"/>
              </a:lnTo>
              <a:lnTo>
                <a:pt x="342721" y="563737"/>
              </a:lnTo>
              <a:cubicBezTo>
                <a:pt x="346079" y="564864"/>
                <a:pt x="349926" y="564076"/>
                <a:pt x="352604" y="561407"/>
              </a:cubicBezTo>
              <a:close/>
              <a:moveTo>
                <a:pt x="804454" y="488412"/>
              </a:moveTo>
              <a:lnTo>
                <a:pt x="545591" y="563590"/>
              </a:lnTo>
              <a:cubicBezTo>
                <a:pt x="542158" y="564905"/>
                <a:pt x="538084" y="564191"/>
                <a:pt x="535293" y="561410"/>
              </a:cubicBezTo>
              <a:lnTo>
                <a:pt x="453546" y="479997"/>
              </a:lnTo>
              <a:lnTo>
                <a:pt x="453546" y="881544"/>
              </a:lnTo>
              <a:lnTo>
                <a:pt x="804413" y="788859"/>
              </a:lnTo>
              <a:close/>
              <a:moveTo>
                <a:pt x="462567" y="461851"/>
              </a:moveTo>
              <a:lnTo>
                <a:pt x="811175" y="369767"/>
              </a:lnTo>
              <a:lnTo>
                <a:pt x="886397" y="444719"/>
              </a:lnTo>
              <a:lnTo>
                <a:pt x="544926" y="543899"/>
              </a:lnTo>
              <a:close/>
              <a:moveTo>
                <a:pt x="750702" y="712330"/>
              </a:moveTo>
              <a:lnTo>
                <a:pt x="750702" y="745654"/>
              </a:lnTo>
              <a:lnTo>
                <a:pt x="638175" y="777137"/>
              </a:lnTo>
              <a:lnTo>
                <a:pt x="638175" y="743813"/>
              </a:lnTo>
              <a:close/>
              <a:moveTo>
                <a:pt x="626558" y="727208"/>
              </a:moveTo>
              <a:lnTo>
                <a:pt x="757722" y="690464"/>
              </a:lnTo>
              <a:cubicBezTo>
                <a:pt x="763871" y="688736"/>
                <a:pt x="769945" y="693395"/>
                <a:pt x="769945" y="699669"/>
              </a:cubicBezTo>
              <a:lnTo>
                <a:pt x="769982" y="699669"/>
              </a:lnTo>
              <a:lnTo>
                <a:pt x="769982" y="752867"/>
              </a:lnTo>
              <a:cubicBezTo>
                <a:pt x="769982" y="757489"/>
                <a:pt x="766701" y="761358"/>
                <a:pt x="762324" y="762260"/>
              </a:cubicBezTo>
              <a:lnTo>
                <a:pt x="631159" y="799003"/>
              </a:lnTo>
              <a:cubicBezTo>
                <a:pt x="625010" y="800732"/>
                <a:pt x="618937" y="796073"/>
                <a:pt x="618937" y="789798"/>
              </a:cubicBezTo>
              <a:lnTo>
                <a:pt x="618899" y="789798"/>
              </a:lnTo>
              <a:lnTo>
                <a:pt x="618899" y="736600"/>
              </a:lnTo>
              <a:cubicBezTo>
                <a:pt x="618937" y="731979"/>
                <a:pt x="622219" y="728109"/>
                <a:pt x="626558" y="727208"/>
              </a:cubicBezTo>
              <a:close/>
              <a:moveTo>
                <a:pt x="627576" y="705906"/>
              </a:moveTo>
              <a:cubicBezTo>
                <a:pt x="615392" y="709325"/>
                <a:pt x="610186" y="690878"/>
                <a:pt x="622370" y="687459"/>
              </a:cubicBezTo>
              <a:lnTo>
                <a:pt x="705890" y="664053"/>
              </a:lnTo>
              <a:cubicBezTo>
                <a:pt x="718075" y="660633"/>
                <a:pt x="723281" y="679081"/>
                <a:pt x="711096" y="682500"/>
              </a:cubicBezTo>
              <a:close/>
              <a:moveTo>
                <a:pt x="351929" y="170650"/>
              </a:moveTo>
              <a:cubicBezTo>
                <a:pt x="340574" y="158778"/>
                <a:pt x="340989" y="139993"/>
                <a:pt x="352834" y="128610"/>
              </a:cubicBezTo>
              <a:cubicBezTo>
                <a:pt x="364076" y="117413"/>
                <a:pt x="383579" y="117376"/>
                <a:pt x="395197" y="129398"/>
              </a:cubicBezTo>
              <a:cubicBezTo>
                <a:pt x="395386" y="129587"/>
                <a:pt x="395575" y="129774"/>
                <a:pt x="395726" y="129962"/>
              </a:cubicBezTo>
              <a:lnTo>
                <a:pt x="422623" y="158139"/>
              </a:lnTo>
              <a:lnTo>
                <a:pt x="485169" y="94984"/>
              </a:lnTo>
              <a:cubicBezTo>
                <a:pt x="503805" y="76125"/>
                <a:pt x="536210" y="89123"/>
                <a:pt x="536436" y="115647"/>
              </a:cubicBezTo>
              <a:cubicBezTo>
                <a:pt x="536511" y="123274"/>
                <a:pt x="533644" y="130938"/>
                <a:pt x="527873" y="136799"/>
              </a:cubicBezTo>
              <a:lnTo>
                <a:pt x="444051" y="221407"/>
              </a:lnTo>
              <a:cubicBezTo>
                <a:pt x="432054" y="233993"/>
                <a:pt x="412287" y="233880"/>
                <a:pt x="400518" y="221557"/>
              </a:cubicBezTo>
              <a:close/>
              <a:moveTo>
                <a:pt x="553679" y="45281"/>
              </a:moveTo>
              <a:cubicBezTo>
                <a:pt x="493057" y="-15094"/>
                <a:pt x="394788" y="-15094"/>
                <a:pt x="334169" y="45281"/>
              </a:cubicBezTo>
              <a:cubicBezTo>
                <a:pt x="273548" y="105655"/>
                <a:pt x="273548" y="203524"/>
                <a:pt x="334169" y="263896"/>
              </a:cubicBezTo>
              <a:cubicBezTo>
                <a:pt x="394791" y="324270"/>
                <a:pt x="493060" y="324270"/>
                <a:pt x="553679" y="263896"/>
              </a:cubicBezTo>
              <a:cubicBezTo>
                <a:pt x="614301" y="203521"/>
                <a:pt x="614301" y="105653"/>
                <a:pt x="553679" y="45281"/>
              </a:cubicBezTo>
              <a:close/>
              <a:moveTo>
                <a:pt x="325681" y="282314"/>
              </a:moveTo>
              <a:lnTo>
                <a:pt x="76967" y="348362"/>
              </a:lnTo>
              <a:lnTo>
                <a:pt x="1331" y="273035"/>
              </a:lnTo>
              <a:lnTo>
                <a:pt x="273956" y="193837"/>
              </a:lnTo>
              <a:cubicBezTo>
                <a:pt x="281953" y="228364"/>
                <a:pt x="300288" y="258983"/>
                <a:pt x="325676" y="282314"/>
              </a:cubicBezTo>
              <a:close/>
              <a:moveTo>
                <a:pt x="543568" y="297230"/>
              </a:moveTo>
              <a:lnTo>
                <a:pt x="776665" y="359070"/>
              </a:lnTo>
              <a:lnTo>
                <a:pt x="443943" y="446983"/>
              </a:lnTo>
              <a:lnTo>
                <a:pt x="111183" y="359070"/>
              </a:lnTo>
              <a:lnTo>
                <a:pt x="344242" y="297192"/>
              </a:lnTo>
              <a:cubicBezTo>
                <a:pt x="404034" y="338707"/>
                <a:pt x="483780" y="338744"/>
                <a:pt x="543577" y="297230"/>
              </a:cubicBezTo>
              <a:close/>
              <a:moveTo>
                <a:pt x="613923" y="193953"/>
              </a:moveTo>
              <a:lnTo>
                <a:pt x="887871" y="272061"/>
              </a:lnTo>
              <a:lnTo>
                <a:pt x="811216" y="348403"/>
              </a:lnTo>
              <a:lnTo>
                <a:pt x="562203" y="282355"/>
              </a:lnTo>
              <a:cubicBezTo>
                <a:pt x="587554" y="259061"/>
                <a:pt x="605887" y="228441"/>
                <a:pt x="613923" y="193953"/>
              </a:cubicBezTo>
              <a:close/>
              <a:moveTo>
                <a:pt x="146531" y="655497"/>
              </a:moveTo>
              <a:lnTo>
                <a:pt x="118653" y="699002"/>
              </a:lnTo>
              <a:cubicBezTo>
                <a:pt x="115823" y="703435"/>
                <a:pt x="117106" y="709334"/>
                <a:pt x="121596" y="712189"/>
              </a:cubicBezTo>
              <a:cubicBezTo>
                <a:pt x="126047" y="715007"/>
                <a:pt x="132007" y="713730"/>
                <a:pt x="134837" y="709259"/>
              </a:cubicBezTo>
              <a:lnTo>
                <a:pt x="145475" y="692690"/>
              </a:lnTo>
              <a:lnTo>
                <a:pt x="145475" y="771136"/>
              </a:lnTo>
              <a:cubicBezTo>
                <a:pt x="145475" y="783759"/>
                <a:pt x="164714" y="783759"/>
                <a:pt x="164714" y="771136"/>
              </a:cubicBezTo>
              <a:lnTo>
                <a:pt x="164714" y="692690"/>
              </a:lnTo>
              <a:lnTo>
                <a:pt x="175353" y="709259"/>
              </a:lnTo>
              <a:cubicBezTo>
                <a:pt x="178181" y="713692"/>
                <a:pt x="184142" y="715007"/>
                <a:pt x="188594" y="712189"/>
              </a:cubicBezTo>
              <a:cubicBezTo>
                <a:pt x="193045" y="709371"/>
                <a:pt x="194365" y="703435"/>
                <a:pt x="191536" y="699002"/>
              </a:cubicBezTo>
              <a:lnTo>
                <a:pt x="163659" y="655497"/>
              </a:lnTo>
              <a:cubicBezTo>
                <a:pt x="159282" y="647945"/>
                <a:pt x="149813" y="649147"/>
                <a:pt x="146532" y="655497"/>
              </a:cubicBezTo>
              <a:close/>
            </a:path>
          </a:pathLst>
        </a:custGeom>
        <a:solidFill>
          <a:srgbClr val="123948"/>
        </a:solidFill>
        <a:ln w="9612" cap="flat">
          <a:noFill/>
          <a:prstDash val="solid"/>
          <a:miter/>
        </a:ln>
      </xdr:spPr>
    </xdr:sp>
    <xdr:clientData/>
  </xdr:twoCellAnchor>
  <xdr:twoCellAnchor editAs="absolute">
    <xdr:from>
      <xdr:col>7</xdr:col>
      <xdr:colOff>1009811</xdr:colOff>
      <xdr:row>12</xdr:row>
      <xdr:rowOff>1540</xdr:rowOff>
    </xdr:from>
    <xdr:to>
      <xdr:col>7</xdr:col>
      <xdr:colOff>1692787</xdr:colOff>
      <xdr:row>15</xdr:row>
      <xdr:rowOff>111211</xdr:rowOff>
    </xdr:to>
    <xdr:sp macro="" textlink="">
      <xdr:nvSpPr>
        <xdr:cNvPr id="54" name="Forma Livre: Forma 53">
          <a:extLst>
            <a:ext uri="{FF2B5EF4-FFF2-40B4-BE49-F238E27FC236}">
              <a16:creationId xmlns:a16="http://schemas.microsoft.com/office/drawing/2014/main" id="{D22384B7-D784-3BF8-81AB-CAACD1C28E8B}"/>
            </a:ext>
          </a:extLst>
        </xdr:cNvPr>
        <xdr:cNvSpPr/>
      </xdr:nvSpPr>
      <xdr:spPr>
        <a:xfrm>
          <a:off x="15656290" y="2439294"/>
          <a:ext cx="682976" cy="739290"/>
        </a:xfrm>
        <a:custGeom>
          <a:avLst/>
          <a:gdLst>
            <a:gd name="csX0" fmla="*/ 145349 w 607962"/>
            <a:gd name="csY0" fmla="*/ 717732 h 764984"/>
            <a:gd name="csX1" fmla="*/ 145349 w 607962"/>
            <a:gd name="csY1" fmla="*/ 733233 h 764984"/>
            <a:gd name="csX2" fmla="*/ 124040 w 607962"/>
            <a:gd name="csY2" fmla="*/ 757997 h 764984"/>
            <a:gd name="csX3" fmla="*/ 110701 w 607962"/>
            <a:gd name="csY3" fmla="*/ 757997 h 764984"/>
            <a:gd name="csX4" fmla="*/ 2772 w 607962"/>
            <a:gd name="csY4" fmla="*/ 632532 h 764984"/>
            <a:gd name="csX5" fmla="*/ 2772 w 607962"/>
            <a:gd name="csY5" fmla="*/ 617030 h 764984"/>
            <a:gd name="csX6" fmla="*/ 24081 w 607962"/>
            <a:gd name="csY6" fmla="*/ 592266 h 764984"/>
            <a:gd name="csX7" fmla="*/ 37420 w 607962"/>
            <a:gd name="csY7" fmla="*/ 592266 h 764984"/>
            <a:gd name="csX8" fmla="*/ 463869 w 607962"/>
            <a:gd name="csY8" fmla="*/ 331734 h 764984"/>
            <a:gd name="csX9" fmla="*/ 468722 w 607962"/>
            <a:gd name="csY9" fmla="*/ 329344 h 764984"/>
            <a:gd name="csX10" fmla="*/ 470779 w 607962"/>
            <a:gd name="csY10" fmla="*/ 323704 h 764984"/>
            <a:gd name="csX11" fmla="*/ 468722 w 607962"/>
            <a:gd name="csY11" fmla="*/ 318063 h 764984"/>
            <a:gd name="csX12" fmla="*/ 463869 w 607962"/>
            <a:gd name="csY12" fmla="*/ 315673 h 764984"/>
            <a:gd name="csX13" fmla="*/ 459016 w 607962"/>
            <a:gd name="csY13" fmla="*/ 318063 h 764984"/>
            <a:gd name="csX14" fmla="*/ 456959 w 607962"/>
            <a:gd name="csY14" fmla="*/ 323704 h 764984"/>
            <a:gd name="csX15" fmla="*/ 459016 w 607962"/>
            <a:gd name="csY15" fmla="*/ 329344 h 764984"/>
            <a:gd name="csX16" fmla="*/ 463869 w 607962"/>
            <a:gd name="csY16" fmla="*/ 331734 h 764984"/>
            <a:gd name="csX17" fmla="*/ 397466 w 607962"/>
            <a:gd name="csY17" fmla="*/ 331734 h 764984"/>
            <a:gd name="csX18" fmla="*/ 402319 w 607962"/>
            <a:gd name="csY18" fmla="*/ 329344 h 764984"/>
            <a:gd name="csX19" fmla="*/ 404376 w 607962"/>
            <a:gd name="csY19" fmla="*/ 323704 h 764984"/>
            <a:gd name="csX20" fmla="*/ 402319 w 607962"/>
            <a:gd name="csY20" fmla="*/ 318063 h 764984"/>
            <a:gd name="csX21" fmla="*/ 397466 w 607962"/>
            <a:gd name="csY21" fmla="*/ 315673 h 764984"/>
            <a:gd name="csX22" fmla="*/ 392613 w 607962"/>
            <a:gd name="csY22" fmla="*/ 318063 h 764984"/>
            <a:gd name="csX23" fmla="*/ 390556 w 607962"/>
            <a:gd name="csY23" fmla="*/ 323704 h 764984"/>
            <a:gd name="csX24" fmla="*/ 392613 w 607962"/>
            <a:gd name="csY24" fmla="*/ 329344 h 764984"/>
            <a:gd name="csX25" fmla="*/ 397466 w 607962"/>
            <a:gd name="csY25" fmla="*/ 331734 h 764984"/>
            <a:gd name="csX26" fmla="*/ 607959 w 607962"/>
            <a:gd name="csY26" fmla="*/ 53570 h 764984"/>
            <a:gd name="csX27" fmla="*/ 607959 w 607962"/>
            <a:gd name="csY27" fmla="*/ 711421 h 764984"/>
            <a:gd name="csX28" fmla="*/ 561868 w 607962"/>
            <a:gd name="csY28" fmla="*/ 764984 h 764984"/>
            <a:gd name="csX29" fmla="*/ 280473 w 607962"/>
            <a:gd name="csY29" fmla="*/ 764984 h 764984"/>
            <a:gd name="csX30" fmla="*/ 234382 w 607962"/>
            <a:gd name="csY30" fmla="*/ 711421 h 764984"/>
            <a:gd name="csX31" fmla="*/ 234382 w 607962"/>
            <a:gd name="csY31" fmla="*/ 667905 h 764984"/>
            <a:gd name="csX32" fmla="*/ 315024 w 607962"/>
            <a:gd name="csY32" fmla="*/ 574113 h 764984"/>
            <a:gd name="csX33" fmla="*/ 315024 w 607962"/>
            <a:gd name="csY33" fmla="*/ 522940 h 764984"/>
            <a:gd name="csX34" fmla="*/ 298408 w 607962"/>
            <a:gd name="csY34" fmla="*/ 512892 h 764984"/>
            <a:gd name="csX35" fmla="*/ 298986 w 607962"/>
            <a:gd name="csY35" fmla="*/ 506019 h 764984"/>
            <a:gd name="csX36" fmla="*/ 289697 w 607962"/>
            <a:gd name="csY36" fmla="*/ 479835 h 764984"/>
            <a:gd name="csX37" fmla="*/ 272341 w 607962"/>
            <a:gd name="csY37" fmla="*/ 469527 h 764984"/>
            <a:gd name="csX38" fmla="*/ 263374 w 607962"/>
            <a:gd name="csY38" fmla="*/ 435087 h 764984"/>
            <a:gd name="csX39" fmla="*/ 251288 w 607962"/>
            <a:gd name="csY39" fmla="*/ 426197 h 764984"/>
            <a:gd name="csX40" fmla="*/ 306089 w 607962"/>
            <a:gd name="csY40" fmla="*/ 362511 h 764984"/>
            <a:gd name="csX41" fmla="*/ 316278 w 607962"/>
            <a:gd name="csY41" fmla="*/ 333713 h 764984"/>
            <a:gd name="csX42" fmla="*/ 306089 w 607962"/>
            <a:gd name="csY42" fmla="*/ 304914 h 764984"/>
            <a:gd name="csX43" fmla="*/ 256624 w 607962"/>
            <a:gd name="csY43" fmla="*/ 304914 h 764984"/>
            <a:gd name="csX44" fmla="*/ 234479 w 607962"/>
            <a:gd name="csY44" fmla="*/ 330650 h 764984"/>
            <a:gd name="csX45" fmla="*/ 234479 w 607962"/>
            <a:gd name="csY45" fmla="*/ 53566 h 764984"/>
            <a:gd name="csX46" fmla="*/ 280570 w 607962"/>
            <a:gd name="csY46" fmla="*/ 2 h 764984"/>
            <a:gd name="csX47" fmla="*/ 301301 w 607962"/>
            <a:gd name="csY47" fmla="*/ 2 h 764984"/>
            <a:gd name="csX48" fmla="*/ 321549 w 607962"/>
            <a:gd name="csY48" fmla="*/ 40754 h 764984"/>
            <a:gd name="csX49" fmla="*/ 347230 w 607962"/>
            <a:gd name="csY49" fmla="*/ 57973 h 764984"/>
            <a:gd name="csX50" fmla="*/ 495436 w 607962"/>
            <a:gd name="csY50" fmla="*/ 57973 h 764984"/>
            <a:gd name="csX51" fmla="*/ 521117 w 607962"/>
            <a:gd name="csY51" fmla="*/ 40754 h 764984"/>
            <a:gd name="csX52" fmla="*/ 541141 w 607962"/>
            <a:gd name="csY52" fmla="*/ 2 h 764984"/>
            <a:gd name="csX53" fmla="*/ 561872 w 607962"/>
            <a:gd name="csY53" fmla="*/ 2 h 764984"/>
            <a:gd name="csX54" fmla="*/ 607963 w 607962"/>
            <a:gd name="csY54" fmla="*/ 53566 h 764984"/>
            <a:gd name="csX55" fmla="*/ 457054 w 607962"/>
            <a:gd name="csY55" fmla="*/ 689829 h 764984"/>
            <a:gd name="csX56" fmla="*/ 442558 w 607962"/>
            <a:gd name="csY56" fmla="*/ 672983 h 764984"/>
            <a:gd name="csX57" fmla="*/ 399779 w 607962"/>
            <a:gd name="csY57" fmla="*/ 672983 h 764984"/>
            <a:gd name="csX58" fmla="*/ 385283 w 607962"/>
            <a:gd name="csY58" fmla="*/ 689829 h 764984"/>
            <a:gd name="csX59" fmla="*/ 399779 w 607962"/>
            <a:gd name="csY59" fmla="*/ 706675 h 764984"/>
            <a:gd name="csX60" fmla="*/ 442558 w 607962"/>
            <a:gd name="csY60" fmla="*/ 706675 h 764984"/>
            <a:gd name="csX61" fmla="*/ 457054 w 607962"/>
            <a:gd name="csY61" fmla="*/ 689829 h 764984"/>
            <a:gd name="csX62" fmla="*/ 538339 w 607962"/>
            <a:gd name="csY62" fmla="*/ 163793 h 764984"/>
            <a:gd name="csX63" fmla="*/ 356003 w 607962"/>
            <a:gd name="csY63" fmla="*/ 155203 h 764984"/>
            <a:gd name="csX64" fmla="*/ 346136 w 607962"/>
            <a:gd name="csY64" fmla="*/ 112173 h 764984"/>
            <a:gd name="csX65" fmla="*/ 336911 w 607962"/>
            <a:gd name="csY65" fmla="*/ 103283 h 764984"/>
            <a:gd name="csX66" fmla="*/ 304320 w 607962"/>
            <a:gd name="csY66" fmla="*/ 103283 h 764984"/>
            <a:gd name="csX67" fmla="*/ 294935 w 607962"/>
            <a:gd name="csY67" fmla="*/ 114190 h 764984"/>
            <a:gd name="csX68" fmla="*/ 304320 w 607962"/>
            <a:gd name="csY68" fmla="*/ 125096 h 764984"/>
            <a:gd name="csX69" fmla="*/ 329647 w 607962"/>
            <a:gd name="csY69" fmla="*/ 125096 h 764984"/>
            <a:gd name="csX70" fmla="*/ 362238 w 607962"/>
            <a:gd name="csY70" fmla="*/ 267669 h 764984"/>
            <a:gd name="csX71" fmla="*/ 352692 w 607962"/>
            <a:gd name="csY71" fmla="*/ 275139 h 764984"/>
            <a:gd name="csX72" fmla="*/ 343885 w 607962"/>
            <a:gd name="csY72" fmla="*/ 299716 h 764984"/>
            <a:gd name="csX73" fmla="*/ 352692 w 607962"/>
            <a:gd name="csY73" fmla="*/ 324294 h 764984"/>
            <a:gd name="csX74" fmla="*/ 373423 w 607962"/>
            <a:gd name="csY74" fmla="*/ 334528 h 764984"/>
            <a:gd name="csX75" fmla="*/ 379176 w 607962"/>
            <a:gd name="csY75" fmla="*/ 344763 h 764984"/>
            <a:gd name="csX76" fmla="*/ 397368 w 607962"/>
            <a:gd name="csY76" fmla="*/ 353578 h 764984"/>
            <a:gd name="csX77" fmla="*/ 415559 w 607962"/>
            <a:gd name="csY77" fmla="*/ 344763 h 764984"/>
            <a:gd name="csX78" fmla="*/ 421312 w 607962"/>
            <a:gd name="csY78" fmla="*/ 334528 h 764984"/>
            <a:gd name="csX79" fmla="*/ 439730 w 607962"/>
            <a:gd name="csY79" fmla="*/ 334528 h 764984"/>
            <a:gd name="csX80" fmla="*/ 445484 w 607962"/>
            <a:gd name="csY80" fmla="*/ 344763 h 764984"/>
            <a:gd name="csX81" fmla="*/ 463675 w 607962"/>
            <a:gd name="csY81" fmla="*/ 353578 h 764984"/>
            <a:gd name="csX82" fmla="*/ 481867 w 607962"/>
            <a:gd name="csY82" fmla="*/ 344763 h 764984"/>
            <a:gd name="csX83" fmla="*/ 489452 w 607962"/>
            <a:gd name="csY83" fmla="*/ 323622 h 764984"/>
            <a:gd name="csX84" fmla="*/ 481867 w 607962"/>
            <a:gd name="csY84" fmla="*/ 302481 h 764984"/>
            <a:gd name="csX85" fmla="*/ 463675 w 607962"/>
            <a:gd name="csY85" fmla="*/ 293665 h 764984"/>
            <a:gd name="csX86" fmla="*/ 445484 w 607962"/>
            <a:gd name="csY86" fmla="*/ 302481 h 764984"/>
            <a:gd name="csX87" fmla="*/ 439730 w 607962"/>
            <a:gd name="csY87" fmla="*/ 312715 h 764984"/>
            <a:gd name="csX88" fmla="*/ 421312 w 607962"/>
            <a:gd name="csY88" fmla="*/ 312715 h 764984"/>
            <a:gd name="csX89" fmla="*/ 415559 w 607962"/>
            <a:gd name="csY89" fmla="*/ 302481 h 764984"/>
            <a:gd name="csX90" fmla="*/ 397368 w 607962"/>
            <a:gd name="csY90" fmla="*/ 293665 h 764984"/>
            <a:gd name="csX91" fmla="*/ 379176 w 607962"/>
            <a:gd name="csY91" fmla="*/ 302481 h 764984"/>
            <a:gd name="csX92" fmla="*/ 373423 w 607962"/>
            <a:gd name="csY92" fmla="*/ 312715 h 764984"/>
            <a:gd name="csX93" fmla="*/ 366031 w 607962"/>
            <a:gd name="csY93" fmla="*/ 308906 h 764984"/>
            <a:gd name="csX94" fmla="*/ 362752 w 607962"/>
            <a:gd name="csY94" fmla="*/ 299829 h 764984"/>
            <a:gd name="csX95" fmla="*/ 366031 w 607962"/>
            <a:gd name="csY95" fmla="*/ 290752 h 764984"/>
            <a:gd name="csX96" fmla="*/ 373841 w 607962"/>
            <a:gd name="csY96" fmla="*/ 286942 h 764984"/>
            <a:gd name="csX97" fmla="*/ 506388 w 607962"/>
            <a:gd name="csY97" fmla="*/ 286942 h 764984"/>
            <a:gd name="csX98" fmla="*/ 515517 w 607962"/>
            <a:gd name="csY98" fmla="*/ 278724 h 764984"/>
            <a:gd name="csX99" fmla="*/ 546629 w 607962"/>
            <a:gd name="csY99" fmla="*/ 178321 h 764984"/>
            <a:gd name="csX100" fmla="*/ 538337 w 607962"/>
            <a:gd name="csY100" fmla="*/ 163792 h 764984"/>
            <a:gd name="csX101" fmla="*/ 347034 w 607962"/>
            <a:gd name="csY101" fmla="*/ 36157 h 764984"/>
            <a:gd name="csX102" fmla="*/ 495240 w 607962"/>
            <a:gd name="csY102" fmla="*/ 36157 h 764984"/>
            <a:gd name="csX103" fmla="*/ 504625 w 607962"/>
            <a:gd name="csY103" fmla="*/ 29844 h 764984"/>
            <a:gd name="csX104" fmla="*/ 519442 w 607962"/>
            <a:gd name="csY104" fmla="*/ 0 h 764984"/>
            <a:gd name="csX105" fmla="*/ 322929 w 607962"/>
            <a:gd name="csY105" fmla="*/ 0 h 764984"/>
            <a:gd name="csX106" fmla="*/ 337746 w 607962"/>
            <a:gd name="csY106" fmla="*/ 29844 h 764984"/>
            <a:gd name="csX107" fmla="*/ 347035 w 607962"/>
            <a:gd name="csY107" fmla="*/ 36157 h 764984"/>
            <a:gd name="csX108" fmla="*/ 381168 w 607962"/>
            <a:gd name="csY108" fmla="*/ 265057 h 764984"/>
            <a:gd name="csX109" fmla="*/ 499991 w 607962"/>
            <a:gd name="csY109" fmla="*/ 265057 h 764984"/>
            <a:gd name="csX110" fmla="*/ 524836 w 607962"/>
            <a:gd name="csY110" fmla="*/ 184936 h 764984"/>
            <a:gd name="csX111" fmla="*/ 361112 w 607962"/>
            <a:gd name="csY111" fmla="*/ 177204 h 764984"/>
            <a:gd name="csX112" fmla="*/ 305314 w 607962"/>
            <a:gd name="csY112" fmla="*/ 548596 h 764984"/>
            <a:gd name="csX113" fmla="*/ 301682 w 607962"/>
            <a:gd name="csY113" fmla="*/ 538473 h 764984"/>
            <a:gd name="csX114" fmla="*/ 292972 w 607962"/>
            <a:gd name="csY114" fmla="*/ 534252 h 764984"/>
            <a:gd name="csX115" fmla="*/ 284262 w 607962"/>
            <a:gd name="csY115" fmla="*/ 538473 h 764984"/>
            <a:gd name="csX116" fmla="*/ 270923 w 607962"/>
            <a:gd name="csY116" fmla="*/ 538473 h 764984"/>
            <a:gd name="csX117" fmla="*/ 270923 w 607962"/>
            <a:gd name="csY117" fmla="*/ 522972 h 764984"/>
            <a:gd name="csX118" fmla="*/ 276258 w 607962"/>
            <a:gd name="csY118" fmla="*/ 516772 h 764984"/>
            <a:gd name="csX119" fmla="*/ 280051 w 607962"/>
            <a:gd name="csY119" fmla="*/ 506051 h 764984"/>
            <a:gd name="csX120" fmla="*/ 276258 w 607962"/>
            <a:gd name="csY120" fmla="*/ 495331 h 764984"/>
            <a:gd name="csX121" fmla="*/ 257841 w 607962"/>
            <a:gd name="csY121" fmla="*/ 495331 h 764984"/>
            <a:gd name="csX122" fmla="*/ 244502 w 607962"/>
            <a:gd name="csY122" fmla="*/ 495331 h 764984"/>
            <a:gd name="csX123" fmla="*/ 241803 w 607962"/>
            <a:gd name="csY123" fmla="*/ 487599 h 764984"/>
            <a:gd name="csX124" fmla="*/ 244502 w 607962"/>
            <a:gd name="csY124" fmla="*/ 479867 h 764984"/>
            <a:gd name="csX125" fmla="*/ 249935 w 607962"/>
            <a:gd name="csY125" fmla="*/ 473554 h 764984"/>
            <a:gd name="csX126" fmla="*/ 249935 w 607962"/>
            <a:gd name="csY126" fmla="*/ 450507 h 764984"/>
            <a:gd name="csX127" fmla="*/ 230103 w 607962"/>
            <a:gd name="csY127" fmla="*/ 450507 h 764984"/>
            <a:gd name="csX128" fmla="*/ 216764 w 607962"/>
            <a:gd name="csY128" fmla="*/ 450507 h 764984"/>
            <a:gd name="csX129" fmla="*/ 216764 w 607962"/>
            <a:gd name="csY129" fmla="*/ 435006 h 764984"/>
            <a:gd name="csX130" fmla="*/ 292553 w 607962"/>
            <a:gd name="csY130" fmla="*/ 346930 h 764984"/>
            <a:gd name="csX131" fmla="*/ 297246 w 607962"/>
            <a:gd name="csY131" fmla="*/ 333632 h 764984"/>
            <a:gd name="csX132" fmla="*/ 292553 w 607962"/>
            <a:gd name="csY132" fmla="*/ 320335 h 764984"/>
            <a:gd name="csX133" fmla="*/ 269669 w 607962"/>
            <a:gd name="csY133" fmla="*/ 320335 h 764984"/>
            <a:gd name="csX134" fmla="*/ 139565 w 607962"/>
            <a:gd name="csY134" fmla="*/ 471533 h 764984"/>
            <a:gd name="csX135" fmla="*/ 132912 w 607962"/>
            <a:gd name="csY135" fmla="*/ 474670 h 764984"/>
            <a:gd name="csX136" fmla="*/ 126259 w 607962"/>
            <a:gd name="csY136" fmla="*/ 471533 h 764984"/>
            <a:gd name="csX137" fmla="*/ 126259 w 607962"/>
            <a:gd name="csY137" fmla="*/ 456031 h 764984"/>
            <a:gd name="csX138" fmla="*/ 160907 w 607962"/>
            <a:gd name="csY138" fmla="*/ 415766 h 764984"/>
            <a:gd name="csX139" fmla="*/ 166499 w 607962"/>
            <a:gd name="csY139" fmla="*/ 400004 h 764984"/>
            <a:gd name="csX140" fmla="*/ 160907 w 607962"/>
            <a:gd name="csY140" fmla="*/ 384316 h 764984"/>
            <a:gd name="csX141" fmla="*/ 147343 w 607962"/>
            <a:gd name="csY141" fmla="*/ 377817 h 764984"/>
            <a:gd name="csX142" fmla="*/ 133780 w 607962"/>
            <a:gd name="csY142" fmla="*/ 384316 h 764984"/>
            <a:gd name="csX143" fmla="*/ 70172 w 607962"/>
            <a:gd name="csY143" fmla="*/ 458236 h 764984"/>
            <a:gd name="csX144" fmla="*/ 56609 w 607962"/>
            <a:gd name="csY144" fmla="*/ 499174 h 764984"/>
            <a:gd name="csX145" fmla="*/ 58088 w 607962"/>
            <a:gd name="csY145" fmla="*/ 533688 h 764984"/>
            <a:gd name="csX146" fmla="*/ 49538 w 607962"/>
            <a:gd name="csY146" fmla="*/ 575485 h 764984"/>
            <a:gd name="csX147" fmla="*/ 155796 w 607962"/>
            <a:gd name="csY147" fmla="*/ 699010 h 764984"/>
            <a:gd name="csX148" fmla="*/ 212975 w 607962"/>
            <a:gd name="csY148" fmla="*/ 661807 h 764984"/>
            <a:gd name="csX149" fmla="*/ 301683 w 607962"/>
            <a:gd name="csY149" fmla="*/ 558717 h 764984"/>
            <a:gd name="csX150" fmla="*/ 305315 w 607962"/>
            <a:gd name="csY150" fmla="*/ 548595 h 76498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  <a:cxn ang="0">
              <a:pos x="csX59" y="csY59"/>
            </a:cxn>
            <a:cxn ang="0">
              <a:pos x="csX60" y="csY60"/>
            </a:cxn>
            <a:cxn ang="0">
              <a:pos x="csX61" y="csY61"/>
            </a:cxn>
            <a:cxn ang="0">
              <a:pos x="csX62" y="csY62"/>
            </a:cxn>
            <a:cxn ang="0">
              <a:pos x="csX63" y="csY63"/>
            </a:cxn>
            <a:cxn ang="0">
              <a:pos x="csX64" y="csY64"/>
            </a:cxn>
            <a:cxn ang="0">
              <a:pos x="csX65" y="csY65"/>
            </a:cxn>
            <a:cxn ang="0">
              <a:pos x="csX66" y="csY66"/>
            </a:cxn>
            <a:cxn ang="0">
              <a:pos x="csX67" y="csY67"/>
            </a:cxn>
            <a:cxn ang="0">
              <a:pos x="csX68" y="csY68"/>
            </a:cxn>
            <a:cxn ang="0">
              <a:pos x="csX69" y="csY69"/>
            </a:cxn>
            <a:cxn ang="0">
              <a:pos x="csX70" y="csY70"/>
            </a:cxn>
            <a:cxn ang="0">
              <a:pos x="csX71" y="csY71"/>
            </a:cxn>
            <a:cxn ang="0">
              <a:pos x="csX72" y="csY72"/>
            </a:cxn>
            <a:cxn ang="0">
              <a:pos x="csX73" y="csY73"/>
            </a:cxn>
            <a:cxn ang="0">
              <a:pos x="csX74" y="csY74"/>
            </a:cxn>
            <a:cxn ang="0">
              <a:pos x="csX75" y="csY75"/>
            </a:cxn>
            <a:cxn ang="0">
              <a:pos x="csX76" y="csY76"/>
            </a:cxn>
            <a:cxn ang="0">
              <a:pos x="csX77" y="csY77"/>
            </a:cxn>
            <a:cxn ang="0">
              <a:pos x="csX78" y="csY78"/>
            </a:cxn>
            <a:cxn ang="0">
              <a:pos x="csX79" y="csY79"/>
            </a:cxn>
            <a:cxn ang="0">
              <a:pos x="csX80" y="csY80"/>
            </a:cxn>
            <a:cxn ang="0">
              <a:pos x="csX81" y="csY81"/>
            </a:cxn>
            <a:cxn ang="0">
              <a:pos x="csX82" y="csY82"/>
            </a:cxn>
            <a:cxn ang="0">
              <a:pos x="csX83" y="csY83"/>
            </a:cxn>
            <a:cxn ang="0">
              <a:pos x="csX84" y="csY84"/>
            </a:cxn>
            <a:cxn ang="0">
              <a:pos x="csX85" y="csY85"/>
            </a:cxn>
            <a:cxn ang="0">
              <a:pos x="csX86" y="csY86"/>
            </a:cxn>
            <a:cxn ang="0">
              <a:pos x="csX87" y="csY87"/>
            </a:cxn>
            <a:cxn ang="0">
              <a:pos x="csX88" y="csY88"/>
            </a:cxn>
            <a:cxn ang="0">
              <a:pos x="csX89" y="csY89"/>
            </a:cxn>
            <a:cxn ang="0">
              <a:pos x="csX90" y="csY90"/>
            </a:cxn>
            <a:cxn ang="0">
              <a:pos x="csX91" y="csY91"/>
            </a:cxn>
            <a:cxn ang="0">
              <a:pos x="csX92" y="csY92"/>
            </a:cxn>
            <a:cxn ang="0">
              <a:pos x="csX93" y="csY93"/>
            </a:cxn>
            <a:cxn ang="0">
              <a:pos x="csX94" y="csY94"/>
            </a:cxn>
            <a:cxn ang="0">
              <a:pos x="csX95" y="csY95"/>
            </a:cxn>
            <a:cxn ang="0">
              <a:pos x="csX96" y="csY96"/>
            </a:cxn>
            <a:cxn ang="0">
              <a:pos x="csX97" y="csY97"/>
            </a:cxn>
            <a:cxn ang="0">
              <a:pos x="csX98" y="csY98"/>
            </a:cxn>
            <a:cxn ang="0">
              <a:pos x="csX99" y="csY99"/>
            </a:cxn>
            <a:cxn ang="0">
              <a:pos x="csX100" y="csY100"/>
            </a:cxn>
            <a:cxn ang="0">
              <a:pos x="csX101" y="csY101"/>
            </a:cxn>
            <a:cxn ang="0">
              <a:pos x="csX102" y="csY102"/>
            </a:cxn>
            <a:cxn ang="0">
              <a:pos x="csX103" y="csY103"/>
            </a:cxn>
            <a:cxn ang="0">
              <a:pos x="csX104" y="csY104"/>
            </a:cxn>
            <a:cxn ang="0">
              <a:pos x="csX105" y="csY105"/>
            </a:cxn>
            <a:cxn ang="0">
              <a:pos x="csX106" y="csY106"/>
            </a:cxn>
            <a:cxn ang="0">
              <a:pos x="csX107" y="csY107"/>
            </a:cxn>
            <a:cxn ang="0">
              <a:pos x="csX108" y="csY108"/>
            </a:cxn>
            <a:cxn ang="0">
              <a:pos x="csX109" y="csY109"/>
            </a:cxn>
            <a:cxn ang="0">
              <a:pos x="csX110" y="csY110"/>
            </a:cxn>
            <a:cxn ang="0">
              <a:pos x="csX111" y="csY111"/>
            </a:cxn>
            <a:cxn ang="0">
              <a:pos x="csX112" y="csY112"/>
            </a:cxn>
            <a:cxn ang="0">
              <a:pos x="csX113" y="csY113"/>
            </a:cxn>
            <a:cxn ang="0">
              <a:pos x="csX114" y="csY114"/>
            </a:cxn>
            <a:cxn ang="0">
              <a:pos x="csX115" y="csY115"/>
            </a:cxn>
            <a:cxn ang="0">
              <a:pos x="csX116" y="csY116"/>
            </a:cxn>
            <a:cxn ang="0">
              <a:pos x="csX117" y="csY117"/>
            </a:cxn>
            <a:cxn ang="0">
              <a:pos x="csX118" y="csY118"/>
            </a:cxn>
            <a:cxn ang="0">
              <a:pos x="csX119" y="csY119"/>
            </a:cxn>
            <a:cxn ang="0">
              <a:pos x="csX120" y="csY120"/>
            </a:cxn>
            <a:cxn ang="0">
              <a:pos x="csX121" y="csY121"/>
            </a:cxn>
            <a:cxn ang="0">
              <a:pos x="csX122" y="csY122"/>
            </a:cxn>
            <a:cxn ang="0">
              <a:pos x="csX123" y="csY123"/>
            </a:cxn>
            <a:cxn ang="0">
              <a:pos x="csX124" y="csY124"/>
            </a:cxn>
            <a:cxn ang="0">
              <a:pos x="csX125" y="csY125"/>
            </a:cxn>
            <a:cxn ang="0">
              <a:pos x="csX126" y="csY126"/>
            </a:cxn>
            <a:cxn ang="0">
              <a:pos x="csX127" y="csY127"/>
            </a:cxn>
            <a:cxn ang="0">
              <a:pos x="csX128" y="csY128"/>
            </a:cxn>
            <a:cxn ang="0">
              <a:pos x="csX129" y="csY129"/>
            </a:cxn>
            <a:cxn ang="0">
              <a:pos x="csX130" y="csY130"/>
            </a:cxn>
            <a:cxn ang="0">
              <a:pos x="csX131" y="csY131"/>
            </a:cxn>
            <a:cxn ang="0">
              <a:pos x="csX132" y="csY132"/>
            </a:cxn>
            <a:cxn ang="0">
              <a:pos x="csX133" y="csY133"/>
            </a:cxn>
            <a:cxn ang="0">
              <a:pos x="csX134" y="csY134"/>
            </a:cxn>
            <a:cxn ang="0">
              <a:pos x="csX135" y="csY135"/>
            </a:cxn>
            <a:cxn ang="0">
              <a:pos x="csX136" y="csY136"/>
            </a:cxn>
            <a:cxn ang="0">
              <a:pos x="csX137" y="csY137"/>
            </a:cxn>
            <a:cxn ang="0">
              <a:pos x="csX138" y="csY138"/>
            </a:cxn>
            <a:cxn ang="0">
              <a:pos x="csX139" y="csY139"/>
            </a:cxn>
            <a:cxn ang="0">
              <a:pos x="csX140" y="csY140"/>
            </a:cxn>
            <a:cxn ang="0">
              <a:pos x="csX141" y="csY141"/>
            </a:cxn>
            <a:cxn ang="0">
              <a:pos x="csX142" y="csY142"/>
            </a:cxn>
            <a:cxn ang="0">
              <a:pos x="csX143" y="csY143"/>
            </a:cxn>
            <a:cxn ang="0">
              <a:pos x="csX144" y="csY144"/>
            </a:cxn>
            <a:cxn ang="0">
              <a:pos x="csX145" y="csY145"/>
            </a:cxn>
            <a:cxn ang="0">
              <a:pos x="csX146" y="csY146"/>
            </a:cxn>
            <a:cxn ang="0">
              <a:pos x="csX147" y="csY147"/>
            </a:cxn>
            <a:cxn ang="0">
              <a:pos x="csX148" y="csY148"/>
            </a:cxn>
            <a:cxn ang="0">
              <a:pos x="csX149" y="csY149"/>
            </a:cxn>
            <a:cxn ang="0">
              <a:pos x="csX150" y="csY150"/>
            </a:cxn>
          </a:cxnLst>
          <a:rect l="l" t="t" r="r" b="b"/>
          <a:pathLst>
            <a:path w="607962" h="764984">
              <a:moveTo>
                <a:pt x="145349" y="717732"/>
              </a:moveTo>
              <a:cubicBezTo>
                <a:pt x="149045" y="722027"/>
                <a:pt x="149045" y="728938"/>
                <a:pt x="145349" y="733233"/>
              </a:cubicBezTo>
              <a:lnTo>
                <a:pt x="124040" y="757997"/>
              </a:lnTo>
              <a:cubicBezTo>
                <a:pt x="120343" y="762293"/>
                <a:pt x="114397" y="762293"/>
                <a:pt x="110701" y="757997"/>
              </a:cubicBezTo>
              <a:lnTo>
                <a:pt x="2772" y="632532"/>
              </a:lnTo>
              <a:cubicBezTo>
                <a:pt x="-924" y="628236"/>
                <a:pt x="-924" y="621326"/>
                <a:pt x="2772" y="617030"/>
              </a:cubicBezTo>
              <a:lnTo>
                <a:pt x="24081" y="592266"/>
              </a:lnTo>
              <a:cubicBezTo>
                <a:pt x="27777" y="587971"/>
                <a:pt x="33724" y="587971"/>
                <a:pt x="37420" y="592266"/>
              </a:cubicBezTo>
              <a:close/>
              <a:moveTo>
                <a:pt x="463869" y="331734"/>
              </a:moveTo>
              <a:cubicBezTo>
                <a:pt x="465766" y="331734"/>
                <a:pt x="467501" y="330876"/>
                <a:pt x="468722" y="329344"/>
              </a:cubicBezTo>
              <a:cubicBezTo>
                <a:pt x="469944" y="327925"/>
                <a:pt x="470779" y="325907"/>
                <a:pt x="470779" y="323704"/>
              </a:cubicBezTo>
              <a:cubicBezTo>
                <a:pt x="470779" y="321500"/>
                <a:pt x="470040" y="319483"/>
                <a:pt x="468722" y="318063"/>
              </a:cubicBezTo>
              <a:cubicBezTo>
                <a:pt x="467501" y="316644"/>
                <a:pt x="465766" y="315673"/>
                <a:pt x="463869" y="315673"/>
              </a:cubicBezTo>
              <a:cubicBezTo>
                <a:pt x="461973" y="315673"/>
                <a:pt x="460237" y="316532"/>
                <a:pt x="459016" y="318063"/>
              </a:cubicBezTo>
              <a:cubicBezTo>
                <a:pt x="457794" y="319483"/>
                <a:pt x="456959" y="321500"/>
                <a:pt x="456959" y="323704"/>
              </a:cubicBezTo>
              <a:cubicBezTo>
                <a:pt x="456959" y="325907"/>
                <a:pt x="457698" y="327925"/>
                <a:pt x="459016" y="329344"/>
              </a:cubicBezTo>
              <a:cubicBezTo>
                <a:pt x="460173" y="330876"/>
                <a:pt x="461909" y="331734"/>
                <a:pt x="463869" y="331734"/>
              </a:cubicBezTo>
              <a:close/>
              <a:moveTo>
                <a:pt x="397466" y="331734"/>
              </a:moveTo>
              <a:cubicBezTo>
                <a:pt x="399362" y="331734"/>
                <a:pt x="401097" y="330876"/>
                <a:pt x="402319" y="329344"/>
              </a:cubicBezTo>
              <a:cubicBezTo>
                <a:pt x="403540" y="327925"/>
                <a:pt x="404376" y="325907"/>
                <a:pt x="404376" y="323704"/>
              </a:cubicBezTo>
              <a:cubicBezTo>
                <a:pt x="404376" y="321500"/>
                <a:pt x="403637" y="319483"/>
                <a:pt x="402319" y="318063"/>
              </a:cubicBezTo>
              <a:cubicBezTo>
                <a:pt x="401097" y="316644"/>
                <a:pt x="399362" y="315673"/>
                <a:pt x="397466" y="315673"/>
              </a:cubicBezTo>
              <a:cubicBezTo>
                <a:pt x="395569" y="315673"/>
                <a:pt x="393834" y="316532"/>
                <a:pt x="392613" y="318063"/>
              </a:cubicBezTo>
              <a:cubicBezTo>
                <a:pt x="391391" y="319483"/>
                <a:pt x="390556" y="321500"/>
                <a:pt x="390556" y="323704"/>
              </a:cubicBezTo>
              <a:cubicBezTo>
                <a:pt x="390556" y="325907"/>
                <a:pt x="391294" y="327925"/>
                <a:pt x="392613" y="329344"/>
              </a:cubicBezTo>
              <a:cubicBezTo>
                <a:pt x="393866" y="330876"/>
                <a:pt x="395569" y="331734"/>
                <a:pt x="397466" y="331734"/>
              </a:cubicBezTo>
              <a:close/>
              <a:moveTo>
                <a:pt x="607959" y="53570"/>
              </a:moveTo>
              <a:lnTo>
                <a:pt x="607959" y="711421"/>
              </a:lnTo>
              <a:cubicBezTo>
                <a:pt x="607959" y="740854"/>
                <a:pt x="587228" y="764984"/>
                <a:pt x="561868" y="764984"/>
              </a:cubicBezTo>
              <a:lnTo>
                <a:pt x="280473" y="764984"/>
              </a:lnTo>
              <a:cubicBezTo>
                <a:pt x="255145" y="764984"/>
                <a:pt x="234382" y="740892"/>
                <a:pt x="234382" y="711421"/>
              </a:cubicBezTo>
              <a:lnTo>
                <a:pt x="234382" y="667905"/>
              </a:lnTo>
              <a:lnTo>
                <a:pt x="315024" y="574113"/>
              </a:lnTo>
              <a:cubicBezTo>
                <a:pt x="327206" y="559956"/>
                <a:pt x="327206" y="537022"/>
                <a:pt x="315024" y="522940"/>
              </a:cubicBezTo>
              <a:cubicBezTo>
                <a:pt x="310428" y="517599"/>
                <a:pt x="304643" y="514125"/>
                <a:pt x="298408" y="512892"/>
              </a:cubicBezTo>
              <a:cubicBezTo>
                <a:pt x="298729" y="510613"/>
                <a:pt x="298986" y="508298"/>
                <a:pt x="298986" y="506019"/>
              </a:cubicBezTo>
              <a:cubicBezTo>
                <a:pt x="298986" y="496083"/>
                <a:pt x="295708" y="486783"/>
                <a:pt x="289697" y="479835"/>
              </a:cubicBezTo>
              <a:cubicBezTo>
                <a:pt x="284748" y="474195"/>
                <a:pt x="278673" y="470758"/>
                <a:pt x="272341" y="469527"/>
              </a:cubicBezTo>
              <a:cubicBezTo>
                <a:pt x="274398" y="457462"/>
                <a:pt x="271441" y="444388"/>
                <a:pt x="263374" y="435087"/>
              </a:cubicBezTo>
              <a:cubicBezTo>
                <a:pt x="259838" y="430979"/>
                <a:pt x="255628" y="428028"/>
                <a:pt x="251288" y="426197"/>
              </a:cubicBezTo>
              <a:lnTo>
                <a:pt x="306089" y="362511"/>
              </a:lnTo>
              <a:cubicBezTo>
                <a:pt x="312678" y="354854"/>
                <a:pt x="316278" y="344619"/>
                <a:pt x="316278" y="333713"/>
              </a:cubicBezTo>
              <a:cubicBezTo>
                <a:pt x="316278" y="322806"/>
                <a:pt x="312646" y="312572"/>
                <a:pt x="306089" y="304914"/>
              </a:cubicBezTo>
              <a:cubicBezTo>
                <a:pt x="292429" y="289039"/>
                <a:pt x="270219" y="289039"/>
                <a:pt x="256624" y="304914"/>
              </a:cubicBezTo>
              <a:lnTo>
                <a:pt x="234479" y="330650"/>
              </a:lnTo>
              <a:lnTo>
                <a:pt x="234479" y="53566"/>
              </a:lnTo>
              <a:cubicBezTo>
                <a:pt x="234479" y="24133"/>
                <a:pt x="255210" y="2"/>
                <a:pt x="280570" y="2"/>
              </a:cubicBezTo>
              <a:lnTo>
                <a:pt x="301301" y="2"/>
              </a:lnTo>
              <a:lnTo>
                <a:pt x="321549" y="40754"/>
              </a:lnTo>
              <a:cubicBezTo>
                <a:pt x="326885" y="51548"/>
                <a:pt x="336527" y="57973"/>
                <a:pt x="347230" y="57973"/>
              </a:cubicBezTo>
              <a:lnTo>
                <a:pt x="495436" y="57973"/>
              </a:lnTo>
              <a:cubicBezTo>
                <a:pt x="506139" y="57973"/>
                <a:pt x="515750" y="51548"/>
                <a:pt x="521117" y="40754"/>
              </a:cubicBezTo>
              <a:lnTo>
                <a:pt x="541141" y="2"/>
              </a:lnTo>
              <a:lnTo>
                <a:pt x="561872" y="2"/>
              </a:lnTo>
              <a:cubicBezTo>
                <a:pt x="587231" y="2"/>
                <a:pt x="607963" y="24094"/>
                <a:pt x="607963" y="53566"/>
              </a:cubicBezTo>
              <a:close/>
              <a:moveTo>
                <a:pt x="457054" y="689829"/>
              </a:moveTo>
              <a:cubicBezTo>
                <a:pt x="457054" y="680565"/>
                <a:pt x="450561" y="672983"/>
                <a:pt x="442558" y="672983"/>
              </a:cubicBezTo>
              <a:lnTo>
                <a:pt x="399779" y="672983"/>
              </a:lnTo>
              <a:cubicBezTo>
                <a:pt x="391808" y="672983"/>
                <a:pt x="385283" y="680529"/>
                <a:pt x="385283" y="689829"/>
              </a:cubicBezTo>
              <a:cubicBezTo>
                <a:pt x="385283" y="699092"/>
                <a:pt x="391776" y="706675"/>
                <a:pt x="399779" y="706675"/>
              </a:cubicBezTo>
              <a:lnTo>
                <a:pt x="442558" y="706675"/>
              </a:lnTo>
              <a:cubicBezTo>
                <a:pt x="450465" y="706638"/>
                <a:pt x="457054" y="699092"/>
                <a:pt x="457054" y="689829"/>
              </a:cubicBezTo>
              <a:close/>
              <a:moveTo>
                <a:pt x="538339" y="163793"/>
              </a:moveTo>
              <a:lnTo>
                <a:pt x="356003" y="155203"/>
              </a:lnTo>
              <a:lnTo>
                <a:pt x="346136" y="112173"/>
              </a:lnTo>
              <a:cubicBezTo>
                <a:pt x="345300" y="107092"/>
                <a:pt x="341443" y="103283"/>
                <a:pt x="336911" y="103283"/>
              </a:cubicBezTo>
              <a:lnTo>
                <a:pt x="304320" y="103283"/>
              </a:lnTo>
              <a:cubicBezTo>
                <a:pt x="299146" y="103283"/>
                <a:pt x="294935" y="108176"/>
                <a:pt x="294935" y="114190"/>
              </a:cubicBezTo>
              <a:cubicBezTo>
                <a:pt x="294935" y="120203"/>
                <a:pt x="299146" y="125096"/>
                <a:pt x="304320" y="125096"/>
              </a:cubicBezTo>
              <a:lnTo>
                <a:pt x="329647" y="125096"/>
              </a:lnTo>
              <a:lnTo>
                <a:pt x="362238" y="267669"/>
              </a:lnTo>
              <a:cubicBezTo>
                <a:pt x="358606" y="269387"/>
                <a:pt x="355425" y="271964"/>
                <a:pt x="352692" y="275139"/>
              </a:cubicBezTo>
              <a:cubicBezTo>
                <a:pt x="347260" y="281452"/>
                <a:pt x="343885" y="290154"/>
                <a:pt x="343885" y="299716"/>
              </a:cubicBezTo>
              <a:cubicBezTo>
                <a:pt x="343885" y="309278"/>
                <a:pt x="347261" y="317982"/>
                <a:pt x="352692" y="324294"/>
              </a:cubicBezTo>
              <a:cubicBezTo>
                <a:pt x="358027" y="330495"/>
                <a:pt x="365356" y="334342"/>
                <a:pt x="373423" y="334528"/>
              </a:cubicBezTo>
              <a:cubicBezTo>
                <a:pt x="374741" y="338339"/>
                <a:pt x="376701" y="341887"/>
                <a:pt x="379176" y="344763"/>
              </a:cubicBezTo>
              <a:cubicBezTo>
                <a:pt x="383869" y="350216"/>
                <a:pt x="390297" y="353578"/>
                <a:pt x="397368" y="353578"/>
              </a:cubicBezTo>
              <a:cubicBezTo>
                <a:pt x="404438" y="353578"/>
                <a:pt x="410867" y="350216"/>
                <a:pt x="415559" y="344763"/>
              </a:cubicBezTo>
              <a:cubicBezTo>
                <a:pt x="418034" y="341887"/>
                <a:pt x="419995" y="338451"/>
                <a:pt x="421312" y="334528"/>
              </a:cubicBezTo>
              <a:lnTo>
                <a:pt x="439730" y="334528"/>
              </a:lnTo>
              <a:cubicBezTo>
                <a:pt x="441048" y="338339"/>
                <a:pt x="443008" y="341887"/>
                <a:pt x="445484" y="344763"/>
              </a:cubicBezTo>
              <a:cubicBezTo>
                <a:pt x="450176" y="350216"/>
                <a:pt x="456605" y="353578"/>
                <a:pt x="463675" y="353578"/>
              </a:cubicBezTo>
              <a:cubicBezTo>
                <a:pt x="470746" y="353578"/>
                <a:pt x="477174" y="350216"/>
                <a:pt x="481867" y="344763"/>
              </a:cubicBezTo>
              <a:cubicBezTo>
                <a:pt x="486559" y="339310"/>
                <a:pt x="489452" y="331839"/>
                <a:pt x="489452" y="323622"/>
              </a:cubicBezTo>
              <a:cubicBezTo>
                <a:pt x="489452" y="315405"/>
                <a:pt x="486559" y="307934"/>
                <a:pt x="481867" y="302481"/>
              </a:cubicBezTo>
              <a:cubicBezTo>
                <a:pt x="477174" y="297027"/>
                <a:pt x="470746" y="293665"/>
                <a:pt x="463675" y="293665"/>
              </a:cubicBezTo>
              <a:cubicBezTo>
                <a:pt x="456605" y="293665"/>
                <a:pt x="450176" y="297027"/>
                <a:pt x="445484" y="302481"/>
              </a:cubicBezTo>
              <a:cubicBezTo>
                <a:pt x="443008" y="305357"/>
                <a:pt x="441048" y="308794"/>
                <a:pt x="439730" y="312715"/>
              </a:cubicBezTo>
              <a:lnTo>
                <a:pt x="421312" y="312715"/>
              </a:lnTo>
              <a:cubicBezTo>
                <a:pt x="419995" y="308906"/>
                <a:pt x="418034" y="305357"/>
                <a:pt x="415559" y="302481"/>
              </a:cubicBezTo>
              <a:cubicBezTo>
                <a:pt x="410867" y="297027"/>
                <a:pt x="404438" y="293665"/>
                <a:pt x="397368" y="293665"/>
              </a:cubicBezTo>
              <a:cubicBezTo>
                <a:pt x="390297" y="293665"/>
                <a:pt x="383869" y="297027"/>
                <a:pt x="379176" y="302481"/>
              </a:cubicBezTo>
              <a:cubicBezTo>
                <a:pt x="376701" y="305357"/>
                <a:pt x="374741" y="308794"/>
                <a:pt x="373423" y="312715"/>
              </a:cubicBezTo>
              <a:cubicBezTo>
                <a:pt x="370530" y="312603"/>
                <a:pt x="367894" y="311184"/>
                <a:pt x="366031" y="308906"/>
              </a:cubicBezTo>
              <a:cubicBezTo>
                <a:pt x="364070" y="306627"/>
                <a:pt x="362752" y="303378"/>
                <a:pt x="362752" y="299829"/>
              </a:cubicBezTo>
              <a:cubicBezTo>
                <a:pt x="362752" y="296281"/>
                <a:pt x="363974" y="293030"/>
                <a:pt x="366031" y="290752"/>
              </a:cubicBezTo>
              <a:cubicBezTo>
                <a:pt x="368184" y="288249"/>
                <a:pt x="370884" y="287017"/>
                <a:pt x="373841" y="286942"/>
              </a:cubicBezTo>
              <a:lnTo>
                <a:pt x="506388" y="286942"/>
              </a:lnTo>
              <a:cubicBezTo>
                <a:pt x="510759" y="286942"/>
                <a:pt x="514455" y="283505"/>
                <a:pt x="515517" y="278724"/>
              </a:cubicBezTo>
              <a:lnTo>
                <a:pt x="546629" y="178321"/>
              </a:lnTo>
              <a:cubicBezTo>
                <a:pt x="548943" y="171449"/>
                <a:pt x="544668" y="164090"/>
                <a:pt x="538337" y="163792"/>
              </a:cubicBezTo>
              <a:close/>
              <a:moveTo>
                <a:pt x="347034" y="36157"/>
              </a:moveTo>
              <a:lnTo>
                <a:pt x="495240" y="36157"/>
              </a:lnTo>
              <a:cubicBezTo>
                <a:pt x="499354" y="36157"/>
                <a:pt x="502568" y="33953"/>
                <a:pt x="504625" y="29844"/>
              </a:cubicBezTo>
              <a:lnTo>
                <a:pt x="519442" y="0"/>
              </a:lnTo>
              <a:lnTo>
                <a:pt x="322929" y="0"/>
              </a:lnTo>
              <a:lnTo>
                <a:pt x="337746" y="29844"/>
              </a:lnTo>
              <a:cubicBezTo>
                <a:pt x="339707" y="33953"/>
                <a:pt x="342985" y="36157"/>
                <a:pt x="347035" y="36157"/>
              </a:cubicBezTo>
              <a:close/>
              <a:moveTo>
                <a:pt x="381168" y="265057"/>
              </a:moveTo>
              <a:lnTo>
                <a:pt x="499991" y="265057"/>
              </a:lnTo>
              <a:lnTo>
                <a:pt x="524836" y="184936"/>
              </a:lnTo>
              <a:lnTo>
                <a:pt x="361112" y="177204"/>
              </a:lnTo>
              <a:close/>
              <a:moveTo>
                <a:pt x="305314" y="548596"/>
              </a:moveTo>
              <a:cubicBezTo>
                <a:pt x="305314" y="544786"/>
                <a:pt x="303996" y="541125"/>
                <a:pt x="301682" y="538473"/>
              </a:cubicBezTo>
              <a:cubicBezTo>
                <a:pt x="299368" y="535784"/>
                <a:pt x="296250" y="534252"/>
                <a:pt x="292972" y="534252"/>
              </a:cubicBezTo>
              <a:cubicBezTo>
                <a:pt x="289693" y="534252"/>
                <a:pt x="286543" y="535784"/>
                <a:pt x="284262" y="538473"/>
              </a:cubicBezTo>
              <a:cubicBezTo>
                <a:pt x="280566" y="542768"/>
                <a:pt x="274619" y="542768"/>
                <a:pt x="270923" y="538473"/>
              </a:cubicBezTo>
              <a:cubicBezTo>
                <a:pt x="267227" y="534178"/>
                <a:pt x="267227" y="527267"/>
                <a:pt x="270923" y="522972"/>
              </a:cubicBezTo>
              <a:lnTo>
                <a:pt x="276258" y="516772"/>
              </a:lnTo>
              <a:cubicBezTo>
                <a:pt x="278733" y="513895"/>
                <a:pt x="280051" y="510085"/>
                <a:pt x="280051" y="506051"/>
              </a:cubicBezTo>
              <a:cubicBezTo>
                <a:pt x="280051" y="501942"/>
                <a:pt x="278733" y="498207"/>
                <a:pt x="276258" y="495331"/>
              </a:cubicBezTo>
              <a:cubicBezTo>
                <a:pt x="271148" y="489392"/>
                <a:pt x="262855" y="489392"/>
                <a:pt x="257841" y="495331"/>
              </a:cubicBezTo>
              <a:cubicBezTo>
                <a:pt x="254145" y="499627"/>
                <a:pt x="248198" y="499627"/>
                <a:pt x="244502" y="495331"/>
              </a:cubicBezTo>
              <a:cubicBezTo>
                <a:pt x="242703" y="493239"/>
                <a:pt x="241803" y="490363"/>
                <a:pt x="241803" y="487599"/>
              </a:cubicBezTo>
              <a:cubicBezTo>
                <a:pt x="241803" y="484835"/>
                <a:pt x="242703" y="482070"/>
                <a:pt x="244502" y="479867"/>
              </a:cubicBezTo>
              <a:lnTo>
                <a:pt x="249935" y="473554"/>
              </a:lnTo>
              <a:cubicBezTo>
                <a:pt x="255367" y="467242"/>
                <a:pt x="255367" y="456932"/>
                <a:pt x="249935" y="450507"/>
              </a:cubicBezTo>
              <a:cubicBezTo>
                <a:pt x="244502" y="444195"/>
                <a:pt x="235632" y="444195"/>
                <a:pt x="230103" y="450507"/>
              </a:cubicBezTo>
              <a:cubicBezTo>
                <a:pt x="226407" y="454803"/>
                <a:pt x="220460" y="454803"/>
                <a:pt x="216764" y="450507"/>
              </a:cubicBezTo>
              <a:cubicBezTo>
                <a:pt x="213068" y="446212"/>
                <a:pt x="213068" y="439301"/>
                <a:pt x="216764" y="435006"/>
              </a:cubicBezTo>
              <a:lnTo>
                <a:pt x="292553" y="346930"/>
              </a:lnTo>
              <a:cubicBezTo>
                <a:pt x="295607" y="343381"/>
                <a:pt x="297246" y="338712"/>
                <a:pt x="297246" y="333632"/>
              </a:cubicBezTo>
              <a:cubicBezTo>
                <a:pt x="297246" y="328553"/>
                <a:pt x="295607" y="323884"/>
                <a:pt x="292553" y="320335"/>
              </a:cubicBezTo>
              <a:cubicBezTo>
                <a:pt x="286222" y="312977"/>
                <a:pt x="275936" y="312977"/>
                <a:pt x="269669" y="320335"/>
              </a:cubicBezTo>
              <a:lnTo>
                <a:pt x="139565" y="471533"/>
              </a:lnTo>
              <a:cubicBezTo>
                <a:pt x="137765" y="473625"/>
                <a:pt x="135291" y="474670"/>
                <a:pt x="132912" y="474670"/>
              </a:cubicBezTo>
              <a:cubicBezTo>
                <a:pt x="130533" y="474670"/>
                <a:pt x="128059" y="473625"/>
                <a:pt x="126259" y="471533"/>
              </a:cubicBezTo>
              <a:cubicBezTo>
                <a:pt x="122563" y="467237"/>
                <a:pt x="122563" y="460327"/>
                <a:pt x="126259" y="456031"/>
              </a:cubicBezTo>
              <a:lnTo>
                <a:pt x="160907" y="415766"/>
              </a:lnTo>
              <a:cubicBezTo>
                <a:pt x="164539" y="411545"/>
                <a:pt x="166499" y="406017"/>
                <a:pt x="166499" y="400004"/>
              </a:cubicBezTo>
              <a:cubicBezTo>
                <a:pt x="166499" y="394065"/>
                <a:pt x="164539" y="388425"/>
                <a:pt x="160907" y="384316"/>
              </a:cubicBezTo>
              <a:cubicBezTo>
                <a:pt x="157275" y="380095"/>
                <a:pt x="152518" y="377817"/>
                <a:pt x="147343" y="377817"/>
              </a:cubicBezTo>
              <a:cubicBezTo>
                <a:pt x="142233" y="377817"/>
                <a:pt x="137380" y="380095"/>
                <a:pt x="133780" y="384316"/>
              </a:cubicBezTo>
              <a:lnTo>
                <a:pt x="70172" y="458236"/>
              </a:lnTo>
              <a:cubicBezTo>
                <a:pt x="60465" y="469517"/>
                <a:pt x="55933" y="483300"/>
                <a:pt x="56609" y="499174"/>
              </a:cubicBezTo>
              <a:lnTo>
                <a:pt x="58088" y="533688"/>
              </a:lnTo>
              <a:cubicBezTo>
                <a:pt x="58730" y="549077"/>
                <a:pt x="55870" y="563047"/>
                <a:pt x="49538" y="575485"/>
              </a:cubicBezTo>
              <a:lnTo>
                <a:pt x="155796" y="699010"/>
              </a:lnTo>
              <a:cubicBezTo>
                <a:pt x="177588" y="692138"/>
                <a:pt x="201373" y="675291"/>
                <a:pt x="212975" y="661807"/>
              </a:cubicBezTo>
              <a:lnTo>
                <a:pt x="301683" y="558717"/>
              </a:lnTo>
              <a:cubicBezTo>
                <a:pt x="303997" y="556028"/>
                <a:pt x="305315" y="552405"/>
                <a:pt x="305315" y="548595"/>
              </a:cubicBezTo>
              <a:close/>
            </a:path>
          </a:pathLst>
        </a:custGeom>
        <a:solidFill>
          <a:srgbClr val="123948"/>
        </a:solidFill>
        <a:ln w="8140" cap="flat">
          <a:noFill/>
          <a:prstDash val="solid"/>
          <a:miter/>
        </a:ln>
      </xdr:spPr>
    </xdr:sp>
    <xdr:clientData/>
  </xdr:twoCellAnchor>
  <xdr:twoCellAnchor editAs="absolute">
    <xdr:from>
      <xdr:col>8</xdr:col>
      <xdr:colOff>2724293</xdr:colOff>
      <xdr:row>11</xdr:row>
      <xdr:rowOff>131520</xdr:rowOff>
    </xdr:from>
    <xdr:to>
      <xdr:col>8</xdr:col>
      <xdr:colOff>3484278</xdr:colOff>
      <xdr:row>15</xdr:row>
      <xdr:rowOff>111150</xdr:rowOff>
    </xdr:to>
    <xdr:sp macro="" textlink="">
      <xdr:nvSpPr>
        <xdr:cNvPr id="58" name="Forma Livre: Forma 57">
          <a:extLst>
            <a:ext uri="{FF2B5EF4-FFF2-40B4-BE49-F238E27FC236}">
              <a16:creationId xmlns:a16="http://schemas.microsoft.com/office/drawing/2014/main" id="{A027A758-1F80-C9D5-CB35-A205871FF6DC}"/>
            </a:ext>
          </a:extLst>
        </xdr:cNvPr>
        <xdr:cNvSpPr/>
      </xdr:nvSpPr>
      <xdr:spPr>
        <a:xfrm>
          <a:off x="19196243" y="2417000"/>
          <a:ext cx="779035" cy="769859"/>
        </a:xfrm>
        <a:custGeom>
          <a:avLst/>
          <a:gdLst>
            <a:gd name="csX0" fmla="*/ 436910 w 774763"/>
            <a:gd name="csY0" fmla="*/ 22363 h 785544"/>
            <a:gd name="csX1" fmla="*/ 385158 w 774763"/>
            <a:gd name="csY1" fmla="*/ 0 h 785544"/>
            <a:gd name="csX2" fmla="*/ 333406 w 774763"/>
            <a:gd name="csY2" fmla="*/ 22363 h 785544"/>
            <a:gd name="csX3" fmla="*/ 311978 w 774763"/>
            <a:gd name="csY3" fmla="*/ 76376 h 785544"/>
            <a:gd name="csX4" fmla="*/ 333406 w 774763"/>
            <a:gd name="csY4" fmla="*/ 130388 h 785544"/>
            <a:gd name="csX5" fmla="*/ 385158 w 774763"/>
            <a:gd name="csY5" fmla="*/ 152751 h 785544"/>
            <a:gd name="csX6" fmla="*/ 436910 w 774763"/>
            <a:gd name="csY6" fmla="*/ 130388 h 785544"/>
            <a:gd name="csX7" fmla="*/ 458338 w 774763"/>
            <a:gd name="csY7" fmla="*/ 76376 h 785544"/>
            <a:gd name="csX8" fmla="*/ 436910 w 774763"/>
            <a:gd name="csY8" fmla="*/ 22363 h 785544"/>
            <a:gd name="csX9" fmla="*/ 298028 w 774763"/>
            <a:gd name="csY9" fmla="*/ 359854 h 785544"/>
            <a:gd name="csX10" fmla="*/ 298028 w 774763"/>
            <a:gd name="csY10" fmla="*/ 262782 h 785544"/>
            <a:gd name="csX11" fmla="*/ 306272 w 774763"/>
            <a:gd name="csY11" fmla="*/ 254178 h 785544"/>
            <a:gd name="csX12" fmla="*/ 463851 w 774763"/>
            <a:gd name="csY12" fmla="*/ 254178 h 785544"/>
            <a:gd name="csX13" fmla="*/ 472095 w 774763"/>
            <a:gd name="csY13" fmla="*/ 262782 h 785544"/>
            <a:gd name="csX14" fmla="*/ 472095 w 774763"/>
            <a:gd name="csY14" fmla="*/ 359550 h 785544"/>
            <a:gd name="csX15" fmla="*/ 499914 w 774763"/>
            <a:gd name="csY15" fmla="*/ 350718 h 785544"/>
            <a:gd name="csX16" fmla="*/ 532854 w 774763"/>
            <a:gd name="csY16" fmla="*/ 337225 h 785544"/>
            <a:gd name="csX17" fmla="*/ 486441 w 774763"/>
            <a:gd name="csY17" fmla="*/ 223706 h 785544"/>
            <a:gd name="csX18" fmla="*/ 385082 w 774763"/>
            <a:gd name="csY18" fmla="*/ 175682 h 785544"/>
            <a:gd name="csX19" fmla="*/ 283723 w 774763"/>
            <a:gd name="csY19" fmla="*/ 223706 h 785544"/>
            <a:gd name="csX20" fmla="*/ 237309 w 774763"/>
            <a:gd name="csY20" fmla="*/ 337303 h 785544"/>
            <a:gd name="csX21" fmla="*/ 270140 w 774763"/>
            <a:gd name="csY21" fmla="*/ 350986 h 785544"/>
            <a:gd name="csX22" fmla="*/ 298032 w 774763"/>
            <a:gd name="csY22" fmla="*/ 359856 h 785544"/>
            <a:gd name="csX23" fmla="*/ 368375 w 774763"/>
            <a:gd name="csY23" fmla="*/ 271387 h 785544"/>
            <a:gd name="csX24" fmla="*/ 401860 w 774763"/>
            <a:gd name="csY24" fmla="*/ 271387 h 785544"/>
            <a:gd name="csX25" fmla="*/ 401860 w 774763"/>
            <a:gd name="csY25" fmla="*/ 308305 h 785544"/>
            <a:gd name="csX26" fmla="*/ 389766 w 774763"/>
            <a:gd name="csY26" fmla="*/ 299663 h 785544"/>
            <a:gd name="csX27" fmla="*/ 380324 w 774763"/>
            <a:gd name="csY27" fmla="*/ 299777 h 785544"/>
            <a:gd name="csX28" fmla="*/ 368375 w 774763"/>
            <a:gd name="csY28" fmla="*/ 308305 h 785544"/>
            <a:gd name="csX29" fmla="*/ 418311 w 774763"/>
            <a:gd name="csY29" fmla="*/ 271387 h 785544"/>
            <a:gd name="csX30" fmla="*/ 455682 w 774763"/>
            <a:gd name="csY30" fmla="*/ 271387 h 785544"/>
            <a:gd name="csX31" fmla="*/ 455682 w 774763"/>
            <a:gd name="csY31" fmla="*/ 418683 h 785544"/>
            <a:gd name="csX32" fmla="*/ 314512 w 774763"/>
            <a:gd name="csY32" fmla="*/ 418721 h 785544"/>
            <a:gd name="csX33" fmla="*/ 314512 w 774763"/>
            <a:gd name="csY33" fmla="*/ 271386 h 785544"/>
            <a:gd name="csX34" fmla="*/ 351846 w 774763"/>
            <a:gd name="csY34" fmla="*/ 271386 h 785544"/>
            <a:gd name="csX35" fmla="*/ 351846 w 774763"/>
            <a:gd name="csY35" fmla="*/ 324565 h 785544"/>
            <a:gd name="csX36" fmla="*/ 353262 w 774763"/>
            <a:gd name="csY36" fmla="*/ 329417 h 785544"/>
            <a:gd name="csX37" fmla="*/ 364702 w 774763"/>
            <a:gd name="csY37" fmla="*/ 331653 h 785544"/>
            <a:gd name="csX38" fmla="*/ 385040 w 774763"/>
            <a:gd name="csY38" fmla="*/ 317136 h 785544"/>
            <a:gd name="csX39" fmla="*/ 404942 w 774763"/>
            <a:gd name="csY39" fmla="*/ 331312 h 785544"/>
            <a:gd name="csX40" fmla="*/ 410026 w 774763"/>
            <a:gd name="csY40" fmla="*/ 333131 h 785544"/>
            <a:gd name="csX41" fmla="*/ 418270 w 774763"/>
            <a:gd name="csY41" fmla="*/ 324527 h 785544"/>
            <a:gd name="csX42" fmla="*/ 735468 w 774763"/>
            <a:gd name="csY42" fmla="*/ 433762 h 785544"/>
            <a:gd name="csX43" fmla="*/ 695338 w 774763"/>
            <a:gd name="csY43" fmla="*/ 416326 h 785544"/>
            <a:gd name="csX44" fmla="*/ 655135 w 774763"/>
            <a:gd name="csY44" fmla="*/ 433724 h 785544"/>
            <a:gd name="csX45" fmla="*/ 638465 w 774763"/>
            <a:gd name="csY45" fmla="*/ 475532 h 785544"/>
            <a:gd name="csX46" fmla="*/ 696464 w 774763"/>
            <a:gd name="csY46" fmla="*/ 575447 h 785544"/>
            <a:gd name="csX47" fmla="*/ 752211 w 774763"/>
            <a:gd name="csY47" fmla="*/ 475493 h 785544"/>
            <a:gd name="csX48" fmla="*/ 735468 w 774763"/>
            <a:gd name="csY48" fmla="*/ 433761 h 785544"/>
            <a:gd name="csX49" fmla="*/ 708594 w 774763"/>
            <a:gd name="csY49" fmla="*/ 461204 h 785544"/>
            <a:gd name="csX50" fmla="*/ 714077 w 774763"/>
            <a:gd name="csY50" fmla="*/ 475001 h 785544"/>
            <a:gd name="csX51" fmla="*/ 708594 w 774763"/>
            <a:gd name="csY51" fmla="*/ 488799 h 785544"/>
            <a:gd name="csX52" fmla="*/ 695374 w 774763"/>
            <a:gd name="csY52" fmla="*/ 494521 h 785544"/>
            <a:gd name="csX53" fmla="*/ 682154 w 774763"/>
            <a:gd name="csY53" fmla="*/ 488799 h 785544"/>
            <a:gd name="csX54" fmla="*/ 676671 w 774763"/>
            <a:gd name="csY54" fmla="*/ 475001 h 785544"/>
            <a:gd name="csX55" fmla="*/ 682154 w 774763"/>
            <a:gd name="csY55" fmla="*/ 461204 h 785544"/>
            <a:gd name="csX56" fmla="*/ 695374 w 774763"/>
            <a:gd name="csY56" fmla="*/ 455481 h 785544"/>
            <a:gd name="csX57" fmla="*/ 708594 w 774763"/>
            <a:gd name="csY57" fmla="*/ 461204 h 785544"/>
            <a:gd name="csX58" fmla="*/ 695374 w 774763"/>
            <a:gd name="csY58" fmla="*/ 438272 h 785544"/>
            <a:gd name="csX59" fmla="*/ 720252 w 774763"/>
            <a:gd name="csY59" fmla="*/ 449037 h 785544"/>
            <a:gd name="csX60" fmla="*/ 730566 w 774763"/>
            <a:gd name="csY60" fmla="*/ 475001 h 785544"/>
            <a:gd name="csX61" fmla="*/ 720252 w 774763"/>
            <a:gd name="csY61" fmla="*/ 500965 h 785544"/>
            <a:gd name="csX62" fmla="*/ 695374 w 774763"/>
            <a:gd name="csY62" fmla="*/ 511730 h 785544"/>
            <a:gd name="csX63" fmla="*/ 670496 w 774763"/>
            <a:gd name="csY63" fmla="*/ 500965 h 785544"/>
            <a:gd name="csX64" fmla="*/ 660182 w 774763"/>
            <a:gd name="csY64" fmla="*/ 475001 h 785544"/>
            <a:gd name="csX65" fmla="*/ 670496 w 774763"/>
            <a:gd name="csY65" fmla="*/ 449037 h 785544"/>
            <a:gd name="csX66" fmla="*/ 695374 w 774763"/>
            <a:gd name="csY66" fmla="*/ 438272 h 785544"/>
            <a:gd name="csX67" fmla="*/ 641551 w 774763"/>
            <a:gd name="csY67" fmla="*/ 535305 h 785544"/>
            <a:gd name="csX68" fmla="*/ 691124 w 774763"/>
            <a:gd name="csY68" fmla="*/ 592919 h 785544"/>
            <a:gd name="csX69" fmla="*/ 701366 w 774763"/>
            <a:gd name="csY69" fmla="*/ 593298 h 785544"/>
            <a:gd name="csX70" fmla="*/ 750576 w 774763"/>
            <a:gd name="csY70" fmla="*/ 534814 h 785544"/>
            <a:gd name="csX71" fmla="*/ 768226 w 774763"/>
            <a:gd name="csY71" fmla="*/ 549748 h 785544"/>
            <a:gd name="csX72" fmla="*/ 774763 w 774763"/>
            <a:gd name="csY72" fmla="*/ 567979 h 785544"/>
            <a:gd name="csX73" fmla="*/ 753408 w 774763"/>
            <a:gd name="csY73" fmla="*/ 599477 h 785544"/>
            <a:gd name="csX74" fmla="*/ 696463 w 774763"/>
            <a:gd name="csY74" fmla="*/ 614259 h 785544"/>
            <a:gd name="csX75" fmla="*/ 639553 w 774763"/>
            <a:gd name="csY75" fmla="*/ 599477 h 785544"/>
            <a:gd name="csX76" fmla="*/ 618198 w 774763"/>
            <a:gd name="csY76" fmla="*/ 567979 h 785544"/>
            <a:gd name="csX77" fmla="*/ 624627 w 774763"/>
            <a:gd name="csY77" fmla="*/ 549937 h 785544"/>
            <a:gd name="csX78" fmla="*/ 641550 w 774763"/>
            <a:gd name="csY78" fmla="*/ 535306 h 785544"/>
            <a:gd name="csX79" fmla="*/ 117270 w 774763"/>
            <a:gd name="csY79" fmla="*/ 433760 h 785544"/>
            <a:gd name="csX80" fmla="*/ 77175 w 774763"/>
            <a:gd name="csY80" fmla="*/ 416324 h 785544"/>
            <a:gd name="csX81" fmla="*/ 36972 w 774763"/>
            <a:gd name="csY81" fmla="*/ 433722 h 785544"/>
            <a:gd name="csX82" fmla="*/ 20302 w 774763"/>
            <a:gd name="csY82" fmla="*/ 475530 h 785544"/>
            <a:gd name="csX83" fmla="*/ 78301 w 774763"/>
            <a:gd name="csY83" fmla="*/ 575445 h 785544"/>
            <a:gd name="csX84" fmla="*/ 134049 w 774763"/>
            <a:gd name="csY84" fmla="*/ 475491 h 785544"/>
            <a:gd name="csX85" fmla="*/ 117270 w 774763"/>
            <a:gd name="csY85" fmla="*/ 433759 h 785544"/>
            <a:gd name="csX86" fmla="*/ 90395 w 774763"/>
            <a:gd name="csY86" fmla="*/ 461202 h 785544"/>
            <a:gd name="csX87" fmla="*/ 95879 w 774763"/>
            <a:gd name="csY87" fmla="*/ 474999 h 785544"/>
            <a:gd name="csX88" fmla="*/ 90395 w 774763"/>
            <a:gd name="csY88" fmla="*/ 488797 h 785544"/>
            <a:gd name="csX89" fmla="*/ 77175 w 774763"/>
            <a:gd name="csY89" fmla="*/ 494520 h 785544"/>
            <a:gd name="csX90" fmla="*/ 63956 w 774763"/>
            <a:gd name="csY90" fmla="*/ 488797 h 785544"/>
            <a:gd name="csX91" fmla="*/ 58472 w 774763"/>
            <a:gd name="csY91" fmla="*/ 474999 h 785544"/>
            <a:gd name="csX92" fmla="*/ 63956 w 774763"/>
            <a:gd name="csY92" fmla="*/ 461202 h 785544"/>
            <a:gd name="csX93" fmla="*/ 77175 w 774763"/>
            <a:gd name="csY93" fmla="*/ 455479 h 785544"/>
            <a:gd name="csX94" fmla="*/ 90395 w 774763"/>
            <a:gd name="csY94" fmla="*/ 461202 h 785544"/>
            <a:gd name="csX95" fmla="*/ 77139 w 774763"/>
            <a:gd name="csY95" fmla="*/ 438270 h 785544"/>
            <a:gd name="csX96" fmla="*/ 102017 w 774763"/>
            <a:gd name="csY96" fmla="*/ 449035 h 785544"/>
            <a:gd name="csX97" fmla="*/ 112331 w 774763"/>
            <a:gd name="csY97" fmla="*/ 474999 h 785544"/>
            <a:gd name="csX98" fmla="*/ 102017 w 774763"/>
            <a:gd name="csY98" fmla="*/ 500964 h 785544"/>
            <a:gd name="csX99" fmla="*/ 77139 w 774763"/>
            <a:gd name="csY99" fmla="*/ 511728 h 785544"/>
            <a:gd name="csX100" fmla="*/ 52262 w 774763"/>
            <a:gd name="csY100" fmla="*/ 500964 h 785544"/>
            <a:gd name="csX101" fmla="*/ 41947 w 774763"/>
            <a:gd name="csY101" fmla="*/ 474999 h 785544"/>
            <a:gd name="csX102" fmla="*/ 52262 w 774763"/>
            <a:gd name="csY102" fmla="*/ 449035 h 785544"/>
            <a:gd name="csX103" fmla="*/ 77139 w 774763"/>
            <a:gd name="csY103" fmla="*/ 438270 h 785544"/>
            <a:gd name="csX104" fmla="*/ 23316 w 774763"/>
            <a:gd name="csY104" fmla="*/ 535304 h 785544"/>
            <a:gd name="csX105" fmla="*/ 72889 w 774763"/>
            <a:gd name="csY105" fmla="*/ 592917 h 785544"/>
            <a:gd name="csX106" fmla="*/ 83131 w 774763"/>
            <a:gd name="csY106" fmla="*/ 593296 h 785544"/>
            <a:gd name="csX107" fmla="*/ 132342 w 774763"/>
            <a:gd name="csY107" fmla="*/ 534812 h 785544"/>
            <a:gd name="csX108" fmla="*/ 149991 w 774763"/>
            <a:gd name="csY108" fmla="*/ 549746 h 785544"/>
            <a:gd name="csX109" fmla="*/ 156528 w 774763"/>
            <a:gd name="csY109" fmla="*/ 567978 h 785544"/>
            <a:gd name="csX110" fmla="*/ 135174 w 774763"/>
            <a:gd name="csY110" fmla="*/ 599475 h 785544"/>
            <a:gd name="csX111" fmla="*/ 78264 w 774763"/>
            <a:gd name="csY111" fmla="*/ 614257 h 785544"/>
            <a:gd name="csX112" fmla="*/ 21355 w 774763"/>
            <a:gd name="csY112" fmla="*/ 599475 h 785544"/>
            <a:gd name="csX113" fmla="*/ 0 w 774763"/>
            <a:gd name="csY113" fmla="*/ 567978 h 785544"/>
            <a:gd name="csX114" fmla="*/ 6428 w 774763"/>
            <a:gd name="csY114" fmla="*/ 549935 h 785544"/>
            <a:gd name="csX115" fmla="*/ 23315 w 774763"/>
            <a:gd name="csY115" fmla="*/ 535305 h 785544"/>
            <a:gd name="csX116" fmla="*/ 425209 w 774763"/>
            <a:gd name="csY116" fmla="*/ 605008 h 785544"/>
            <a:gd name="csX117" fmla="*/ 385114 w 774763"/>
            <a:gd name="csY117" fmla="*/ 587572 h 785544"/>
            <a:gd name="csX118" fmla="*/ 344911 w 774763"/>
            <a:gd name="csY118" fmla="*/ 604970 h 785544"/>
            <a:gd name="csX119" fmla="*/ 328241 w 774763"/>
            <a:gd name="csY119" fmla="*/ 646778 h 785544"/>
            <a:gd name="csX120" fmla="*/ 386240 w 774763"/>
            <a:gd name="csY120" fmla="*/ 746693 h 785544"/>
            <a:gd name="csX121" fmla="*/ 441988 w 774763"/>
            <a:gd name="csY121" fmla="*/ 646739 h 785544"/>
            <a:gd name="csX122" fmla="*/ 425209 w 774763"/>
            <a:gd name="csY122" fmla="*/ 605007 h 785544"/>
            <a:gd name="csX123" fmla="*/ 398334 w 774763"/>
            <a:gd name="csY123" fmla="*/ 632412 h 785544"/>
            <a:gd name="csX124" fmla="*/ 403818 w 774763"/>
            <a:gd name="csY124" fmla="*/ 646210 h 785544"/>
            <a:gd name="csX125" fmla="*/ 398334 w 774763"/>
            <a:gd name="csY125" fmla="*/ 660007 h 785544"/>
            <a:gd name="csX126" fmla="*/ 385114 w 774763"/>
            <a:gd name="csY126" fmla="*/ 665730 h 785544"/>
            <a:gd name="csX127" fmla="*/ 371895 w 774763"/>
            <a:gd name="csY127" fmla="*/ 660007 h 785544"/>
            <a:gd name="csX128" fmla="*/ 366411 w 774763"/>
            <a:gd name="csY128" fmla="*/ 646210 h 785544"/>
            <a:gd name="csX129" fmla="*/ 371895 w 774763"/>
            <a:gd name="csY129" fmla="*/ 632412 h 785544"/>
            <a:gd name="csX130" fmla="*/ 385114 w 774763"/>
            <a:gd name="csY130" fmla="*/ 626689 h 785544"/>
            <a:gd name="csX131" fmla="*/ 398334 w 774763"/>
            <a:gd name="csY131" fmla="*/ 632412 h 785544"/>
            <a:gd name="csX132" fmla="*/ 385078 w 774763"/>
            <a:gd name="csY132" fmla="*/ 609481 h 785544"/>
            <a:gd name="csX133" fmla="*/ 409956 w 774763"/>
            <a:gd name="csY133" fmla="*/ 620245 h 785544"/>
            <a:gd name="csX134" fmla="*/ 420270 w 774763"/>
            <a:gd name="csY134" fmla="*/ 646210 h 785544"/>
            <a:gd name="csX135" fmla="*/ 409956 w 774763"/>
            <a:gd name="csY135" fmla="*/ 672174 h 785544"/>
            <a:gd name="csX136" fmla="*/ 385078 w 774763"/>
            <a:gd name="csY136" fmla="*/ 682938 h 785544"/>
            <a:gd name="csX137" fmla="*/ 360201 w 774763"/>
            <a:gd name="csY137" fmla="*/ 672174 h 785544"/>
            <a:gd name="csX138" fmla="*/ 349886 w 774763"/>
            <a:gd name="csY138" fmla="*/ 646210 h 785544"/>
            <a:gd name="csX139" fmla="*/ 360201 w 774763"/>
            <a:gd name="csY139" fmla="*/ 620245 h 785544"/>
            <a:gd name="csX140" fmla="*/ 385078 w 774763"/>
            <a:gd name="csY140" fmla="*/ 609481 h 785544"/>
            <a:gd name="csX141" fmla="*/ 331255 w 774763"/>
            <a:gd name="csY141" fmla="*/ 706552 h 785544"/>
            <a:gd name="csX142" fmla="*/ 380828 w 774763"/>
            <a:gd name="csY142" fmla="*/ 764166 h 785544"/>
            <a:gd name="csX143" fmla="*/ 391070 w 774763"/>
            <a:gd name="csY143" fmla="*/ 764545 h 785544"/>
            <a:gd name="csX144" fmla="*/ 440281 w 774763"/>
            <a:gd name="csY144" fmla="*/ 706060 h 785544"/>
            <a:gd name="csX145" fmla="*/ 457931 w 774763"/>
            <a:gd name="csY145" fmla="*/ 721033 h 785544"/>
            <a:gd name="csX146" fmla="*/ 464467 w 774763"/>
            <a:gd name="csY146" fmla="*/ 739264 h 785544"/>
            <a:gd name="csX147" fmla="*/ 443113 w 774763"/>
            <a:gd name="csY147" fmla="*/ 770762 h 785544"/>
            <a:gd name="csX148" fmla="*/ 386203 w 774763"/>
            <a:gd name="csY148" fmla="*/ 785544 h 785544"/>
            <a:gd name="csX149" fmla="*/ 329257 w 774763"/>
            <a:gd name="csY149" fmla="*/ 770762 h 785544"/>
            <a:gd name="csX150" fmla="*/ 307903 w 774763"/>
            <a:gd name="csY150" fmla="*/ 739264 h 785544"/>
            <a:gd name="csX151" fmla="*/ 314331 w 774763"/>
            <a:gd name="csY151" fmla="*/ 721222 h 785544"/>
            <a:gd name="csX152" fmla="*/ 331254 w 774763"/>
            <a:gd name="csY152" fmla="*/ 706553 h 785544"/>
            <a:gd name="csX153" fmla="*/ 563399 w 774763"/>
            <a:gd name="csY153" fmla="*/ 376339 h 785544"/>
            <a:gd name="csX154" fmla="*/ 563762 w 774763"/>
            <a:gd name="csY154" fmla="*/ 364210 h 785544"/>
            <a:gd name="csX155" fmla="*/ 575384 w 774763"/>
            <a:gd name="csY155" fmla="*/ 364589 h 785544"/>
            <a:gd name="csX156" fmla="*/ 614825 w 774763"/>
            <a:gd name="csY156" fmla="*/ 408330 h 785544"/>
            <a:gd name="csX157" fmla="*/ 614461 w 774763"/>
            <a:gd name="csY157" fmla="*/ 420459 h 785544"/>
            <a:gd name="csX158" fmla="*/ 602839 w 774763"/>
            <a:gd name="csY158" fmla="*/ 420080 h 785544"/>
            <a:gd name="csX159" fmla="*/ 169028 w 774763"/>
            <a:gd name="csY159" fmla="*/ 419853 h 785544"/>
            <a:gd name="csX160" fmla="*/ 157406 w 774763"/>
            <a:gd name="csY160" fmla="*/ 420232 h 785544"/>
            <a:gd name="csX161" fmla="*/ 157043 w 774763"/>
            <a:gd name="csY161" fmla="*/ 408103 h 785544"/>
            <a:gd name="csX162" fmla="*/ 195793 w 774763"/>
            <a:gd name="csY162" fmla="*/ 365044 h 785544"/>
            <a:gd name="csX163" fmla="*/ 207415 w 774763"/>
            <a:gd name="csY163" fmla="*/ 364665 h 785544"/>
            <a:gd name="csX164" fmla="*/ 207779 w 774763"/>
            <a:gd name="csY164" fmla="*/ 376794 h 785544"/>
            <a:gd name="csX165" fmla="*/ 376905 w 774763"/>
            <a:gd name="csY165" fmla="*/ 470302 h 785544"/>
            <a:gd name="csX166" fmla="*/ 385113 w 774763"/>
            <a:gd name="csY166" fmla="*/ 461736 h 785544"/>
            <a:gd name="csX167" fmla="*/ 393320 w 774763"/>
            <a:gd name="csY167" fmla="*/ 470302 h 785544"/>
            <a:gd name="csX168" fmla="*/ 393320 w 774763"/>
            <a:gd name="csY168" fmla="*/ 535951 h 785544"/>
            <a:gd name="csX169" fmla="*/ 385113 w 774763"/>
            <a:gd name="csY169" fmla="*/ 544517 h 785544"/>
            <a:gd name="csX170" fmla="*/ 376905 w 774763"/>
            <a:gd name="csY170" fmla="*/ 535951 h 78554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  <a:cxn ang="0">
              <a:pos x="csX59" y="csY59"/>
            </a:cxn>
            <a:cxn ang="0">
              <a:pos x="csX60" y="csY60"/>
            </a:cxn>
            <a:cxn ang="0">
              <a:pos x="csX61" y="csY61"/>
            </a:cxn>
            <a:cxn ang="0">
              <a:pos x="csX62" y="csY62"/>
            </a:cxn>
            <a:cxn ang="0">
              <a:pos x="csX63" y="csY63"/>
            </a:cxn>
            <a:cxn ang="0">
              <a:pos x="csX64" y="csY64"/>
            </a:cxn>
            <a:cxn ang="0">
              <a:pos x="csX65" y="csY65"/>
            </a:cxn>
            <a:cxn ang="0">
              <a:pos x="csX66" y="csY66"/>
            </a:cxn>
            <a:cxn ang="0">
              <a:pos x="csX67" y="csY67"/>
            </a:cxn>
            <a:cxn ang="0">
              <a:pos x="csX68" y="csY68"/>
            </a:cxn>
            <a:cxn ang="0">
              <a:pos x="csX69" y="csY69"/>
            </a:cxn>
            <a:cxn ang="0">
              <a:pos x="csX70" y="csY70"/>
            </a:cxn>
            <a:cxn ang="0">
              <a:pos x="csX71" y="csY71"/>
            </a:cxn>
            <a:cxn ang="0">
              <a:pos x="csX72" y="csY72"/>
            </a:cxn>
            <a:cxn ang="0">
              <a:pos x="csX73" y="csY73"/>
            </a:cxn>
            <a:cxn ang="0">
              <a:pos x="csX74" y="csY74"/>
            </a:cxn>
            <a:cxn ang="0">
              <a:pos x="csX75" y="csY75"/>
            </a:cxn>
            <a:cxn ang="0">
              <a:pos x="csX76" y="csY76"/>
            </a:cxn>
            <a:cxn ang="0">
              <a:pos x="csX77" y="csY77"/>
            </a:cxn>
            <a:cxn ang="0">
              <a:pos x="csX78" y="csY78"/>
            </a:cxn>
            <a:cxn ang="0">
              <a:pos x="csX79" y="csY79"/>
            </a:cxn>
            <a:cxn ang="0">
              <a:pos x="csX80" y="csY80"/>
            </a:cxn>
            <a:cxn ang="0">
              <a:pos x="csX81" y="csY81"/>
            </a:cxn>
            <a:cxn ang="0">
              <a:pos x="csX82" y="csY82"/>
            </a:cxn>
            <a:cxn ang="0">
              <a:pos x="csX83" y="csY83"/>
            </a:cxn>
            <a:cxn ang="0">
              <a:pos x="csX84" y="csY84"/>
            </a:cxn>
            <a:cxn ang="0">
              <a:pos x="csX85" y="csY85"/>
            </a:cxn>
            <a:cxn ang="0">
              <a:pos x="csX86" y="csY86"/>
            </a:cxn>
            <a:cxn ang="0">
              <a:pos x="csX87" y="csY87"/>
            </a:cxn>
            <a:cxn ang="0">
              <a:pos x="csX88" y="csY88"/>
            </a:cxn>
            <a:cxn ang="0">
              <a:pos x="csX89" y="csY89"/>
            </a:cxn>
            <a:cxn ang="0">
              <a:pos x="csX90" y="csY90"/>
            </a:cxn>
            <a:cxn ang="0">
              <a:pos x="csX91" y="csY91"/>
            </a:cxn>
            <a:cxn ang="0">
              <a:pos x="csX92" y="csY92"/>
            </a:cxn>
            <a:cxn ang="0">
              <a:pos x="csX93" y="csY93"/>
            </a:cxn>
            <a:cxn ang="0">
              <a:pos x="csX94" y="csY94"/>
            </a:cxn>
            <a:cxn ang="0">
              <a:pos x="csX95" y="csY95"/>
            </a:cxn>
            <a:cxn ang="0">
              <a:pos x="csX96" y="csY96"/>
            </a:cxn>
            <a:cxn ang="0">
              <a:pos x="csX97" y="csY97"/>
            </a:cxn>
            <a:cxn ang="0">
              <a:pos x="csX98" y="csY98"/>
            </a:cxn>
            <a:cxn ang="0">
              <a:pos x="csX99" y="csY99"/>
            </a:cxn>
            <a:cxn ang="0">
              <a:pos x="csX100" y="csY100"/>
            </a:cxn>
            <a:cxn ang="0">
              <a:pos x="csX101" y="csY101"/>
            </a:cxn>
            <a:cxn ang="0">
              <a:pos x="csX102" y="csY102"/>
            </a:cxn>
            <a:cxn ang="0">
              <a:pos x="csX103" y="csY103"/>
            </a:cxn>
            <a:cxn ang="0">
              <a:pos x="csX104" y="csY104"/>
            </a:cxn>
            <a:cxn ang="0">
              <a:pos x="csX105" y="csY105"/>
            </a:cxn>
            <a:cxn ang="0">
              <a:pos x="csX106" y="csY106"/>
            </a:cxn>
            <a:cxn ang="0">
              <a:pos x="csX107" y="csY107"/>
            </a:cxn>
            <a:cxn ang="0">
              <a:pos x="csX108" y="csY108"/>
            </a:cxn>
            <a:cxn ang="0">
              <a:pos x="csX109" y="csY109"/>
            </a:cxn>
            <a:cxn ang="0">
              <a:pos x="csX110" y="csY110"/>
            </a:cxn>
            <a:cxn ang="0">
              <a:pos x="csX111" y="csY111"/>
            </a:cxn>
            <a:cxn ang="0">
              <a:pos x="csX112" y="csY112"/>
            </a:cxn>
            <a:cxn ang="0">
              <a:pos x="csX113" y="csY113"/>
            </a:cxn>
            <a:cxn ang="0">
              <a:pos x="csX114" y="csY114"/>
            </a:cxn>
            <a:cxn ang="0">
              <a:pos x="csX115" y="csY115"/>
            </a:cxn>
            <a:cxn ang="0">
              <a:pos x="csX116" y="csY116"/>
            </a:cxn>
            <a:cxn ang="0">
              <a:pos x="csX117" y="csY117"/>
            </a:cxn>
            <a:cxn ang="0">
              <a:pos x="csX118" y="csY118"/>
            </a:cxn>
            <a:cxn ang="0">
              <a:pos x="csX119" y="csY119"/>
            </a:cxn>
            <a:cxn ang="0">
              <a:pos x="csX120" y="csY120"/>
            </a:cxn>
            <a:cxn ang="0">
              <a:pos x="csX121" y="csY121"/>
            </a:cxn>
            <a:cxn ang="0">
              <a:pos x="csX122" y="csY122"/>
            </a:cxn>
            <a:cxn ang="0">
              <a:pos x="csX123" y="csY123"/>
            </a:cxn>
            <a:cxn ang="0">
              <a:pos x="csX124" y="csY124"/>
            </a:cxn>
            <a:cxn ang="0">
              <a:pos x="csX125" y="csY125"/>
            </a:cxn>
            <a:cxn ang="0">
              <a:pos x="csX126" y="csY126"/>
            </a:cxn>
            <a:cxn ang="0">
              <a:pos x="csX127" y="csY127"/>
            </a:cxn>
            <a:cxn ang="0">
              <a:pos x="csX128" y="csY128"/>
            </a:cxn>
            <a:cxn ang="0">
              <a:pos x="csX129" y="csY129"/>
            </a:cxn>
            <a:cxn ang="0">
              <a:pos x="csX130" y="csY130"/>
            </a:cxn>
            <a:cxn ang="0">
              <a:pos x="csX131" y="csY131"/>
            </a:cxn>
            <a:cxn ang="0">
              <a:pos x="csX132" y="csY132"/>
            </a:cxn>
            <a:cxn ang="0">
              <a:pos x="csX133" y="csY133"/>
            </a:cxn>
            <a:cxn ang="0">
              <a:pos x="csX134" y="csY134"/>
            </a:cxn>
            <a:cxn ang="0">
              <a:pos x="csX135" y="csY135"/>
            </a:cxn>
            <a:cxn ang="0">
              <a:pos x="csX136" y="csY136"/>
            </a:cxn>
            <a:cxn ang="0">
              <a:pos x="csX137" y="csY137"/>
            </a:cxn>
            <a:cxn ang="0">
              <a:pos x="csX138" y="csY138"/>
            </a:cxn>
            <a:cxn ang="0">
              <a:pos x="csX139" y="csY139"/>
            </a:cxn>
            <a:cxn ang="0">
              <a:pos x="csX140" y="csY140"/>
            </a:cxn>
            <a:cxn ang="0">
              <a:pos x="csX141" y="csY141"/>
            </a:cxn>
            <a:cxn ang="0">
              <a:pos x="csX142" y="csY142"/>
            </a:cxn>
            <a:cxn ang="0">
              <a:pos x="csX143" y="csY143"/>
            </a:cxn>
            <a:cxn ang="0">
              <a:pos x="csX144" y="csY144"/>
            </a:cxn>
            <a:cxn ang="0">
              <a:pos x="csX145" y="csY145"/>
            </a:cxn>
            <a:cxn ang="0">
              <a:pos x="csX146" y="csY146"/>
            </a:cxn>
            <a:cxn ang="0">
              <a:pos x="csX147" y="csY147"/>
            </a:cxn>
            <a:cxn ang="0">
              <a:pos x="csX148" y="csY148"/>
            </a:cxn>
            <a:cxn ang="0">
              <a:pos x="csX149" y="csY149"/>
            </a:cxn>
            <a:cxn ang="0">
              <a:pos x="csX150" y="csY150"/>
            </a:cxn>
            <a:cxn ang="0">
              <a:pos x="csX151" y="csY151"/>
            </a:cxn>
            <a:cxn ang="0">
              <a:pos x="csX152" y="csY152"/>
            </a:cxn>
            <a:cxn ang="0">
              <a:pos x="csX153" y="csY153"/>
            </a:cxn>
            <a:cxn ang="0">
              <a:pos x="csX154" y="csY154"/>
            </a:cxn>
            <a:cxn ang="0">
              <a:pos x="csX155" y="csY155"/>
            </a:cxn>
            <a:cxn ang="0">
              <a:pos x="csX156" y="csY156"/>
            </a:cxn>
            <a:cxn ang="0">
              <a:pos x="csX157" y="csY157"/>
            </a:cxn>
            <a:cxn ang="0">
              <a:pos x="csX158" y="csY158"/>
            </a:cxn>
            <a:cxn ang="0">
              <a:pos x="csX159" y="csY159"/>
            </a:cxn>
            <a:cxn ang="0">
              <a:pos x="csX160" y="csY160"/>
            </a:cxn>
            <a:cxn ang="0">
              <a:pos x="csX161" y="csY161"/>
            </a:cxn>
            <a:cxn ang="0">
              <a:pos x="csX162" y="csY162"/>
            </a:cxn>
            <a:cxn ang="0">
              <a:pos x="csX163" y="csY163"/>
            </a:cxn>
            <a:cxn ang="0">
              <a:pos x="csX164" y="csY164"/>
            </a:cxn>
            <a:cxn ang="0">
              <a:pos x="csX165" y="csY165"/>
            </a:cxn>
            <a:cxn ang="0">
              <a:pos x="csX166" y="csY166"/>
            </a:cxn>
            <a:cxn ang="0">
              <a:pos x="csX167" y="csY167"/>
            </a:cxn>
            <a:cxn ang="0">
              <a:pos x="csX168" y="csY168"/>
            </a:cxn>
            <a:cxn ang="0">
              <a:pos x="csX169" y="csY169"/>
            </a:cxn>
            <a:cxn ang="0">
              <a:pos x="csX170" y="csY170"/>
            </a:cxn>
          </a:cxnLst>
          <a:rect l="l" t="t" r="r" b="b"/>
          <a:pathLst>
            <a:path w="774763" h="785544">
              <a:moveTo>
                <a:pt x="436910" y="22363"/>
              </a:moveTo>
              <a:cubicBezTo>
                <a:pt x="423654" y="8528"/>
                <a:pt x="405351" y="0"/>
                <a:pt x="385158" y="0"/>
              </a:cubicBezTo>
              <a:cubicBezTo>
                <a:pt x="364929" y="0"/>
                <a:pt x="346626" y="8566"/>
                <a:pt x="333406" y="22363"/>
              </a:cubicBezTo>
              <a:cubicBezTo>
                <a:pt x="320150" y="36198"/>
                <a:pt x="311978" y="55301"/>
                <a:pt x="311978" y="76376"/>
              </a:cubicBezTo>
              <a:cubicBezTo>
                <a:pt x="311978" y="97488"/>
                <a:pt x="320186" y="116591"/>
                <a:pt x="333406" y="130388"/>
              </a:cubicBezTo>
              <a:cubicBezTo>
                <a:pt x="346662" y="144223"/>
                <a:pt x="364965" y="152751"/>
                <a:pt x="385158" y="152751"/>
              </a:cubicBezTo>
              <a:cubicBezTo>
                <a:pt x="405387" y="152751"/>
                <a:pt x="423691" y="144185"/>
                <a:pt x="436910" y="130388"/>
              </a:cubicBezTo>
              <a:cubicBezTo>
                <a:pt x="450166" y="116553"/>
                <a:pt x="458338" y="97450"/>
                <a:pt x="458338" y="76376"/>
              </a:cubicBezTo>
              <a:cubicBezTo>
                <a:pt x="458338" y="55301"/>
                <a:pt x="450166" y="36198"/>
                <a:pt x="436910" y="22363"/>
              </a:cubicBezTo>
              <a:close/>
              <a:moveTo>
                <a:pt x="298028" y="359854"/>
              </a:moveTo>
              <a:lnTo>
                <a:pt x="298028" y="262782"/>
              </a:lnTo>
              <a:cubicBezTo>
                <a:pt x="298028" y="258044"/>
                <a:pt x="301732" y="254178"/>
                <a:pt x="306272" y="254178"/>
              </a:cubicBezTo>
              <a:lnTo>
                <a:pt x="463851" y="254178"/>
              </a:lnTo>
              <a:cubicBezTo>
                <a:pt x="468391" y="254178"/>
                <a:pt x="472095" y="258044"/>
                <a:pt x="472095" y="262782"/>
              </a:cubicBezTo>
              <a:lnTo>
                <a:pt x="472095" y="359550"/>
              </a:lnTo>
              <a:cubicBezTo>
                <a:pt x="481320" y="357011"/>
                <a:pt x="490581" y="354092"/>
                <a:pt x="499914" y="350718"/>
              </a:cubicBezTo>
              <a:cubicBezTo>
                <a:pt x="510846" y="346777"/>
                <a:pt x="521850" y="342305"/>
                <a:pt x="532854" y="337225"/>
              </a:cubicBezTo>
              <a:cubicBezTo>
                <a:pt x="529440" y="292574"/>
                <a:pt x="512263" y="252700"/>
                <a:pt x="486441" y="223706"/>
              </a:cubicBezTo>
              <a:cubicBezTo>
                <a:pt x="459928" y="193914"/>
                <a:pt x="424265" y="175682"/>
                <a:pt x="385082" y="175682"/>
              </a:cubicBezTo>
              <a:cubicBezTo>
                <a:pt x="345899" y="175682"/>
                <a:pt x="310232" y="193914"/>
                <a:pt x="283723" y="223706"/>
              </a:cubicBezTo>
              <a:cubicBezTo>
                <a:pt x="257902" y="252702"/>
                <a:pt x="240723" y="292615"/>
                <a:pt x="237309" y="337303"/>
              </a:cubicBezTo>
              <a:cubicBezTo>
                <a:pt x="248350" y="342496"/>
                <a:pt x="259282" y="347044"/>
                <a:pt x="270140" y="350986"/>
              </a:cubicBezTo>
              <a:cubicBezTo>
                <a:pt x="279437" y="354360"/>
                <a:pt x="288734" y="357317"/>
                <a:pt x="298032" y="359856"/>
              </a:cubicBezTo>
              <a:close/>
              <a:moveTo>
                <a:pt x="368375" y="271387"/>
              </a:moveTo>
              <a:lnTo>
                <a:pt x="401860" y="271387"/>
              </a:lnTo>
              <a:lnTo>
                <a:pt x="401860" y="308305"/>
              </a:lnTo>
              <a:lnTo>
                <a:pt x="389766" y="299663"/>
              </a:lnTo>
              <a:cubicBezTo>
                <a:pt x="386824" y="297578"/>
                <a:pt x="383047" y="297731"/>
                <a:pt x="380324" y="299777"/>
              </a:cubicBezTo>
              <a:lnTo>
                <a:pt x="368375" y="308305"/>
              </a:lnTo>
              <a:close/>
              <a:moveTo>
                <a:pt x="418311" y="271387"/>
              </a:moveTo>
              <a:lnTo>
                <a:pt x="455682" y="271387"/>
              </a:lnTo>
              <a:lnTo>
                <a:pt x="455682" y="418683"/>
              </a:lnTo>
              <a:lnTo>
                <a:pt x="314512" y="418721"/>
              </a:lnTo>
              <a:lnTo>
                <a:pt x="314512" y="271386"/>
              </a:lnTo>
              <a:lnTo>
                <a:pt x="351846" y="271386"/>
              </a:lnTo>
              <a:lnTo>
                <a:pt x="351846" y="324565"/>
              </a:lnTo>
              <a:cubicBezTo>
                <a:pt x="351846" y="326233"/>
                <a:pt x="352318" y="327939"/>
                <a:pt x="353262" y="329417"/>
              </a:cubicBezTo>
              <a:cubicBezTo>
                <a:pt x="355805" y="333320"/>
                <a:pt x="360926" y="334344"/>
                <a:pt x="364702" y="331653"/>
              </a:cubicBezTo>
              <a:lnTo>
                <a:pt x="385040" y="317136"/>
              </a:lnTo>
              <a:lnTo>
                <a:pt x="404942" y="331312"/>
              </a:lnTo>
              <a:cubicBezTo>
                <a:pt x="406359" y="332449"/>
                <a:pt x="408102" y="333131"/>
                <a:pt x="410026" y="333131"/>
              </a:cubicBezTo>
              <a:cubicBezTo>
                <a:pt x="414566" y="333131"/>
                <a:pt x="418270" y="329264"/>
                <a:pt x="418270" y="324527"/>
              </a:cubicBezTo>
              <a:close/>
              <a:moveTo>
                <a:pt x="735468" y="433762"/>
              </a:moveTo>
              <a:cubicBezTo>
                <a:pt x="725190" y="423035"/>
                <a:pt x="710991" y="416326"/>
                <a:pt x="695338" y="416326"/>
              </a:cubicBezTo>
              <a:cubicBezTo>
                <a:pt x="679649" y="416326"/>
                <a:pt x="665412" y="422960"/>
                <a:pt x="655135" y="433724"/>
              </a:cubicBezTo>
              <a:cubicBezTo>
                <a:pt x="644856" y="444414"/>
                <a:pt x="638501" y="459196"/>
                <a:pt x="638465" y="475532"/>
              </a:cubicBezTo>
              <a:cubicBezTo>
                <a:pt x="641770" y="523329"/>
                <a:pt x="682227" y="562900"/>
                <a:pt x="696464" y="575447"/>
              </a:cubicBezTo>
              <a:cubicBezTo>
                <a:pt x="710228" y="563394"/>
                <a:pt x="748507" y="525642"/>
                <a:pt x="752211" y="475493"/>
              </a:cubicBezTo>
              <a:cubicBezTo>
                <a:pt x="752175" y="459346"/>
                <a:pt x="745783" y="444526"/>
                <a:pt x="735468" y="433761"/>
              </a:cubicBezTo>
              <a:close/>
              <a:moveTo>
                <a:pt x="708594" y="461204"/>
              </a:moveTo>
              <a:cubicBezTo>
                <a:pt x="711972" y="464729"/>
                <a:pt x="714077" y="469619"/>
                <a:pt x="714077" y="475001"/>
              </a:cubicBezTo>
              <a:cubicBezTo>
                <a:pt x="714077" y="480384"/>
                <a:pt x="711972" y="485273"/>
                <a:pt x="708594" y="488799"/>
              </a:cubicBezTo>
              <a:cubicBezTo>
                <a:pt x="705216" y="492324"/>
                <a:pt x="700531" y="494521"/>
                <a:pt x="695374" y="494521"/>
              </a:cubicBezTo>
              <a:cubicBezTo>
                <a:pt x="690217" y="494521"/>
                <a:pt x="685532" y="492324"/>
                <a:pt x="682154" y="488799"/>
              </a:cubicBezTo>
              <a:cubicBezTo>
                <a:pt x="678777" y="485273"/>
                <a:pt x="676671" y="480384"/>
                <a:pt x="676671" y="475001"/>
              </a:cubicBezTo>
              <a:cubicBezTo>
                <a:pt x="676671" y="469619"/>
                <a:pt x="678777" y="464729"/>
                <a:pt x="682154" y="461204"/>
              </a:cubicBezTo>
              <a:cubicBezTo>
                <a:pt x="685532" y="457679"/>
                <a:pt x="690217" y="455481"/>
                <a:pt x="695374" y="455481"/>
              </a:cubicBezTo>
              <a:cubicBezTo>
                <a:pt x="700531" y="455481"/>
                <a:pt x="705216" y="457679"/>
                <a:pt x="708594" y="461204"/>
              </a:cubicBezTo>
              <a:close/>
              <a:moveTo>
                <a:pt x="695374" y="438272"/>
              </a:moveTo>
              <a:cubicBezTo>
                <a:pt x="705107" y="438272"/>
                <a:pt x="713896" y="442366"/>
                <a:pt x="720252" y="449037"/>
              </a:cubicBezTo>
              <a:cubicBezTo>
                <a:pt x="726607" y="455670"/>
                <a:pt x="730566" y="464881"/>
                <a:pt x="730566" y="475001"/>
              </a:cubicBezTo>
              <a:cubicBezTo>
                <a:pt x="730566" y="485160"/>
                <a:pt x="726607" y="494332"/>
                <a:pt x="720252" y="500965"/>
              </a:cubicBezTo>
              <a:cubicBezTo>
                <a:pt x="713896" y="507599"/>
                <a:pt x="705071" y="511730"/>
                <a:pt x="695374" y="511730"/>
              </a:cubicBezTo>
              <a:cubicBezTo>
                <a:pt x="685641" y="511730"/>
                <a:pt x="676852" y="507636"/>
                <a:pt x="670496" y="500965"/>
              </a:cubicBezTo>
              <a:cubicBezTo>
                <a:pt x="664141" y="494332"/>
                <a:pt x="660182" y="485122"/>
                <a:pt x="660182" y="475001"/>
              </a:cubicBezTo>
              <a:cubicBezTo>
                <a:pt x="660182" y="464843"/>
                <a:pt x="664141" y="455670"/>
                <a:pt x="670496" y="449037"/>
              </a:cubicBezTo>
              <a:cubicBezTo>
                <a:pt x="676852" y="442366"/>
                <a:pt x="685641" y="438272"/>
                <a:pt x="695374" y="438272"/>
              </a:cubicBezTo>
              <a:close/>
              <a:moveTo>
                <a:pt x="641551" y="535305"/>
              </a:moveTo>
              <a:cubicBezTo>
                <a:pt x="660763" y="567941"/>
                <a:pt x="687565" y="590038"/>
                <a:pt x="691124" y="592919"/>
              </a:cubicBezTo>
              <a:cubicBezTo>
                <a:pt x="693957" y="595496"/>
                <a:pt x="698242" y="595724"/>
                <a:pt x="701366" y="593298"/>
              </a:cubicBezTo>
              <a:cubicBezTo>
                <a:pt x="701475" y="593222"/>
                <a:pt x="730601" y="570973"/>
                <a:pt x="750576" y="534814"/>
              </a:cubicBezTo>
              <a:cubicBezTo>
                <a:pt x="757985" y="539059"/>
                <a:pt x="764014" y="544137"/>
                <a:pt x="768226" y="549748"/>
              </a:cubicBezTo>
              <a:cubicBezTo>
                <a:pt x="772403" y="555357"/>
                <a:pt x="774763" y="561535"/>
                <a:pt x="774763" y="567979"/>
              </a:cubicBezTo>
              <a:cubicBezTo>
                <a:pt x="774763" y="579919"/>
                <a:pt x="766592" y="591100"/>
                <a:pt x="753408" y="599477"/>
              </a:cubicBezTo>
              <a:cubicBezTo>
                <a:pt x="738990" y="608612"/>
                <a:pt x="718871" y="614259"/>
                <a:pt x="696463" y="614259"/>
              </a:cubicBezTo>
              <a:cubicBezTo>
                <a:pt x="674055" y="614259"/>
                <a:pt x="653935" y="608611"/>
                <a:pt x="639553" y="599477"/>
              </a:cubicBezTo>
              <a:cubicBezTo>
                <a:pt x="626370" y="591100"/>
                <a:pt x="618198" y="579957"/>
                <a:pt x="618198" y="567979"/>
              </a:cubicBezTo>
              <a:cubicBezTo>
                <a:pt x="618198" y="561611"/>
                <a:pt x="620486" y="555509"/>
                <a:pt x="624627" y="549937"/>
              </a:cubicBezTo>
              <a:cubicBezTo>
                <a:pt x="628658" y="544479"/>
                <a:pt x="634432" y="539514"/>
                <a:pt x="641550" y="535306"/>
              </a:cubicBezTo>
              <a:close/>
              <a:moveTo>
                <a:pt x="117270" y="433760"/>
              </a:moveTo>
              <a:cubicBezTo>
                <a:pt x="106992" y="423033"/>
                <a:pt x="92792" y="416324"/>
                <a:pt x="77175" y="416324"/>
              </a:cubicBezTo>
              <a:cubicBezTo>
                <a:pt x="61450" y="416324"/>
                <a:pt x="47249" y="422958"/>
                <a:pt x="36972" y="433722"/>
              </a:cubicBezTo>
              <a:cubicBezTo>
                <a:pt x="26694" y="444412"/>
                <a:pt x="20338" y="459194"/>
                <a:pt x="20302" y="475530"/>
              </a:cubicBezTo>
              <a:cubicBezTo>
                <a:pt x="23607" y="523327"/>
                <a:pt x="64064" y="562898"/>
                <a:pt x="78301" y="575445"/>
              </a:cubicBezTo>
              <a:cubicBezTo>
                <a:pt x="92066" y="563392"/>
                <a:pt x="130345" y="525640"/>
                <a:pt x="134049" y="475491"/>
              </a:cubicBezTo>
              <a:cubicBezTo>
                <a:pt x="133976" y="459344"/>
                <a:pt x="127584" y="444524"/>
                <a:pt x="117270" y="433759"/>
              </a:cubicBezTo>
              <a:close/>
              <a:moveTo>
                <a:pt x="90395" y="461202"/>
              </a:moveTo>
              <a:cubicBezTo>
                <a:pt x="93773" y="464727"/>
                <a:pt x="95879" y="469617"/>
                <a:pt x="95879" y="474999"/>
              </a:cubicBezTo>
              <a:cubicBezTo>
                <a:pt x="95879" y="480382"/>
                <a:pt x="93773" y="485271"/>
                <a:pt x="90395" y="488797"/>
              </a:cubicBezTo>
              <a:cubicBezTo>
                <a:pt x="87017" y="492322"/>
                <a:pt x="82333" y="494520"/>
                <a:pt x="77175" y="494520"/>
              </a:cubicBezTo>
              <a:cubicBezTo>
                <a:pt x="72018" y="494520"/>
                <a:pt x="67333" y="492322"/>
                <a:pt x="63956" y="488797"/>
              </a:cubicBezTo>
              <a:cubicBezTo>
                <a:pt x="60578" y="485271"/>
                <a:pt x="58472" y="480382"/>
                <a:pt x="58472" y="474999"/>
              </a:cubicBezTo>
              <a:cubicBezTo>
                <a:pt x="58472" y="469617"/>
                <a:pt x="60578" y="464727"/>
                <a:pt x="63956" y="461202"/>
              </a:cubicBezTo>
              <a:cubicBezTo>
                <a:pt x="67333" y="457677"/>
                <a:pt x="72018" y="455479"/>
                <a:pt x="77175" y="455479"/>
              </a:cubicBezTo>
              <a:cubicBezTo>
                <a:pt x="82296" y="455479"/>
                <a:pt x="86981" y="457677"/>
                <a:pt x="90395" y="461202"/>
              </a:cubicBezTo>
              <a:close/>
              <a:moveTo>
                <a:pt x="77139" y="438270"/>
              </a:moveTo>
              <a:cubicBezTo>
                <a:pt x="86872" y="438270"/>
                <a:pt x="95661" y="442364"/>
                <a:pt x="102017" y="449035"/>
              </a:cubicBezTo>
              <a:cubicBezTo>
                <a:pt x="108372" y="455668"/>
                <a:pt x="112331" y="464879"/>
                <a:pt x="112331" y="474999"/>
              </a:cubicBezTo>
              <a:cubicBezTo>
                <a:pt x="112331" y="485158"/>
                <a:pt x="108409" y="494330"/>
                <a:pt x="102017" y="500964"/>
              </a:cubicBezTo>
              <a:cubicBezTo>
                <a:pt x="95661" y="507597"/>
                <a:pt x="86836" y="511728"/>
                <a:pt x="77139" y="511728"/>
              </a:cubicBezTo>
              <a:cubicBezTo>
                <a:pt x="67406" y="511728"/>
                <a:pt x="58617" y="507635"/>
                <a:pt x="52262" y="500964"/>
              </a:cubicBezTo>
              <a:cubicBezTo>
                <a:pt x="45906" y="494330"/>
                <a:pt x="41947" y="485120"/>
                <a:pt x="41947" y="474999"/>
              </a:cubicBezTo>
              <a:cubicBezTo>
                <a:pt x="41947" y="464841"/>
                <a:pt x="45870" y="455668"/>
                <a:pt x="52262" y="449035"/>
              </a:cubicBezTo>
              <a:cubicBezTo>
                <a:pt x="58617" y="442364"/>
                <a:pt x="67406" y="438270"/>
                <a:pt x="77139" y="438270"/>
              </a:cubicBezTo>
              <a:close/>
              <a:moveTo>
                <a:pt x="23316" y="535304"/>
              </a:moveTo>
              <a:cubicBezTo>
                <a:pt x="42528" y="567939"/>
                <a:pt x="69330" y="590036"/>
                <a:pt x="72889" y="592917"/>
              </a:cubicBezTo>
              <a:cubicBezTo>
                <a:pt x="75722" y="595494"/>
                <a:pt x="80007" y="595722"/>
                <a:pt x="83131" y="593296"/>
              </a:cubicBezTo>
              <a:cubicBezTo>
                <a:pt x="83240" y="593220"/>
                <a:pt x="112366" y="570971"/>
                <a:pt x="132342" y="534812"/>
              </a:cubicBezTo>
              <a:cubicBezTo>
                <a:pt x="139751" y="539057"/>
                <a:pt x="145779" y="544136"/>
                <a:pt x="149991" y="549746"/>
              </a:cubicBezTo>
              <a:cubicBezTo>
                <a:pt x="154168" y="555355"/>
                <a:pt x="156528" y="561534"/>
                <a:pt x="156528" y="567978"/>
              </a:cubicBezTo>
              <a:cubicBezTo>
                <a:pt x="156528" y="579917"/>
                <a:pt x="148357" y="591099"/>
                <a:pt x="135174" y="599475"/>
              </a:cubicBezTo>
              <a:cubicBezTo>
                <a:pt x="120755" y="608610"/>
                <a:pt x="100636" y="614257"/>
                <a:pt x="78264" y="614257"/>
              </a:cubicBezTo>
              <a:cubicBezTo>
                <a:pt x="55856" y="614257"/>
                <a:pt x="35737" y="608609"/>
                <a:pt x="21355" y="599475"/>
              </a:cubicBezTo>
              <a:cubicBezTo>
                <a:pt x="8171" y="591099"/>
                <a:pt x="0" y="579955"/>
                <a:pt x="0" y="567978"/>
              </a:cubicBezTo>
              <a:cubicBezTo>
                <a:pt x="0" y="561609"/>
                <a:pt x="2288" y="555469"/>
                <a:pt x="6428" y="549935"/>
              </a:cubicBezTo>
              <a:cubicBezTo>
                <a:pt x="10459" y="544477"/>
                <a:pt x="16234" y="539512"/>
                <a:pt x="23315" y="535305"/>
              </a:cubicBezTo>
              <a:close/>
              <a:moveTo>
                <a:pt x="425209" y="605008"/>
              </a:moveTo>
              <a:cubicBezTo>
                <a:pt x="414931" y="594281"/>
                <a:pt x="400731" y="587572"/>
                <a:pt x="385114" y="587572"/>
              </a:cubicBezTo>
              <a:cubicBezTo>
                <a:pt x="369389" y="587572"/>
                <a:pt x="355188" y="594206"/>
                <a:pt x="344911" y="604970"/>
              </a:cubicBezTo>
              <a:cubicBezTo>
                <a:pt x="334669" y="615660"/>
                <a:pt x="328278" y="630442"/>
                <a:pt x="328241" y="646778"/>
              </a:cubicBezTo>
              <a:cubicBezTo>
                <a:pt x="331546" y="694575"/>
                <a:pt x="372003" y="734146"/>
                <a:pt x="386240" y="746693"/>
              </a:cubicBezTo>
              <a:cubicBezTo>
                <a:pt x="400005" y="734640"/>
                <a:pt x="438284" y="696888"/>
                <a:pt x="441988" y="646739"/>
              </a:cubicBezTo>
              <a:cubicBezTo>
                <a:pt x="441915" y="630554"/>
                <a:pt x="435523" y="615772"/>
                <a:pt x="425209" y="605007"/>
              </a:cubicBezTo>
              <a:close/>
              <a:moveTo>
                <a:pt x="398334" y="632412"/>
              </a:moveTo>
              <a:cubicBezTo>
                <a:pt x="401712" y="635938"/>
                <a:pt x="403818" y="640827"/>
                <a:pt x="403818" y="646210"/>
              </a:cubicBezTo>
              <a:cubicBezTo>
                <a:pt x="403818" y="651592"/>
                <a:pt x="401712" y="656481"/>
                <a:pt x="398334" y="660007"/>
              </a:cubicBezTo>
              <a:cubicBezTo>
                <a:pt x="394956" y="663532"/>
                <a:pt x="390272" y="665730"/>
                <a:pt x="385114" y="665730"/>
              </a:cubicBezTo>
              <a:cubicBezTo>
                <a:pt x="379957" y="665730"/>
                <a:pt x="375272" y="663532"/>
                <a:pt x="371895" y="660007"/>
              </a:cubicBezTo>
              <a:cubicBezTo>
                <a:pt x="368517" y="656481"/>
                <a:pt x="366411" y="651592"/>
                <a:pt x="366411" y="646210"/>
              </a:cubicBezTo>
              <a:cubicBezTo>
                <a:pt x="366411" y="640827"/>
                <a:pt x="368517" y="635938"/>
                <a:pt x="371895" y="632412"/>
              </a:cubicBezTo>
              <a:cubicBezTo>
                <a:pt x="375272" y="628887"/>
                <a:pt x="379957" y="626689"/>
                <a:pt x="385114" y="626689"/>
              </a:cubicBezTo>
              <a:cubicBezTo>
                <a:pt x="390235" y="626689"/>
                <a:pt x="394920" y="628887"/>
                <a:pt x="398334" y="632412"/>
              </a:cubicBezTo>
              <a:close/>
              <a:moveTo>
                <a:pt x="385078" y="609481"/>
              </a:moveTo>
              <a:cubicBezTo>
                <a:pt x="394811" y="609481"/>
                <a:pt x="403600" y="613612"/>
                <a:pt x="409956" y="620245"/>
              </a:cubicBezTo>
              <a:cubicBezTo>
                <a:pt x="416311" y="626879"/>
                <a:pt x="420270" y="636089"/>
                <a:pt x="420270" y="646210"/>
              </a:cubicBezTo>
              <a:cubicBezTo>
                <a:pt x="420270" y="656368"/>
                <a:pt x="416348" y="665540"/>
                <a:pt x="409956" y="672174"/>
              </a:cubicBezTo>
              <a:cubicBezTo>
                <a:pt x="403600" y="678807"/>
                <a:pt x="394775" y="682938"/>
                <a:pt x="385078" y="682938"/>
              </a:cubicBezTo>
              <a:cubicBezTo>
                <a:pt x="375345" y="682938"/>
                <a:pt x="366556" y="678807"/>
                <a:pt x="360201" y="672174"/>
              </a:cubicBezTo>
              <a:cubicBezTo>
                <a:pt x="353845" y="665540"/>
                <a:pt x="349886" y="656330"/>
                <a:pt x="349886" y="646210"/>
              </a:cubicBezTo>
              <a:cubicBezTo>
                <a:pt x="349886" y="636051"/>
                <a:pt x="353809" y="626879"/>
                <a:pt x="360201" y="620245"/>
              </a:cubicBezTo>
              <a:cubicBezTo>
                <a:pt x="366556" y="613612"/>
                <a:pt x="375381" y="609481"/>
                <a:pt x="385078" y="609481"/>
              </a:cubicBezTo>
              <a:close/>
              <a:moveTo>
                <a:pt x="331255" y="706552"/>
              </a:moveTo>
              <a:cubicBezTo>
                <a:pt x="350467" y="739188"/>
                <a:pt x="377269" y="761285"/>
                <a:pt x="380828" y="764166"/>
              </a:cubicBezTo>
              <a:cubicBezTo>
                <a:pt x="383661" y="766743"/>
                <a:pt x="387946" y="766971"/>
                <a:pt x="391070" y="764545"/>
              </a:cubicBezTo>
              <a:cubicBezTo>
                <a:pt x="391179" y="764431"/>
                <a:pt x="420305" y="742220"/>
                <a:pt x="440281" y="706060"/>
              </a:cubicBezTo>
              <a:cubicBezTo>
                <a:pt x="447690" y="710306"/>
                <a:pt x="453718" y="715384"/>
                <a:pt x="457931" y="721033"/>
              </a:cubicBezTo>
              <a:cubicBezTo>
                <a:pt x="462107" y="726642"/>
                <a:pt x="464467" y="732820"/>
                <a:pt x="464467" y="739264"/>
              </a:cubicBezTo>
              <a:cubicBezTo>
                <a:pt x="464467" y="751242"/>
                <a:pt x="456296" y="762385"/>
                <a:pt x="443113" y="770762"/>
              </a:cubicBezTo>
              <a:cubicBezTo>
                <a:pt x="428694" y="779897"/>
                <a:pt x="408575" y="785544"/>
                <a:pt x="386203" y="785544"/>
              </a:cubicBezTo>
              <a:cubicBezTo>
                <a:pt x="363795" y="785544"/>
                <a:pt x="343676" y="779896"/>
                <a:pt x="329257" y="770762"/>
              </a:cubicBezTo>
              <a:cubicBezTo>
                <a:pt x="316074" y="762385"/>
                <a:pt x="307903" y="751242"/>
                <a:pt x="307903" y="739264"/>
              </a:cubicBezTo>
              <a:cubicBezTo>
                <a:pt x="307903" y="732896"/>
                <a:pt x="310191" y="726794"/>
                <a:pt x="314331" y="721222"/>
              </a:cubicBezTo>
              <a:cubicBezTo>
                <a:pt x="318398" y="715687"/>
                <a:pt x="324173" y="710723"/>
                <a:pt x="331254" y="706553"/>
              </a:cubicBezTo>
              <a:close/>
              <a:moveTo>
                <a:pt x="563399" y="376339"/>
              </a:moveTo>
              <a:cubicBezTo>
                <a:pt x="560276" y="372890"/>
                <a:pt x="560457" y="367469"/>
                <a:pt x="563762" y="364210"/>
              </a:cubicBezTo>
              <a:cubicBezTo>
                <a:pt x="567066" y="360951"/>
                <a:pt x="572260" y="361140"/>
                <a:pt x="575384" y="364589"/>
              </a:cubicBezTo>
              <a:lnTo>
                <a:pt x="614825" y="408330"/>
              </a:lnTo>
              <a:cubicBezTo>
                <a:pt x="617947" y="411778"/>
                <a:pt x="617766" y="417199"/>
                <a:pt x="614461" y="420459"/>
              </a:cubicBezTo>
              <a:cubicBezTo>
                <a:pt x="611156" y="423718"/>
                <a:pt x="605962" y="423529"/>
                <a:pt x="602839" y="420080"/>
              </a:cubicBezTo>
              <a:close/>
              <a:moveTo>
                <a:pt x="169028" y="419853"/>
              </a:moveTo>
              <a:cubicBezTo>
                <a:pt x="165905" y="423302"/>
                <a:pt x="160711" y="423453"/>
                <a:pt x="157406" y="420232"/>
              </a:cubicBezTo>
              <a:cubicBezTo>
                <a:pt x="154101" y="416972"/>
                <a:pt x="153956" y="411551"/>
                <a:pt x="157043" y="408103"/>
              </a:cubicBezTo>
              <a:lnTo>
                <a:pt x="195793" y="365044"/>
              </a:lnTo>
              <a:cubicBezTo>
                <a:pt x="198917" y="361595"/>
                <a:pt x="204111" y="361444"/>
                <a:pt x="207415" y="364665"/>
              </a:cubicBezTo>
              <a:cubicBezTo>
                <a:pt x="210720" y="367924"/>
                <a:pt x="210865" y="373345"/>
                <a:pt x="207779" y="376794"/>
              </a:cubicBezTo>
              <a:close/>
              <a:moveTo>
                <a:pt x="376905" y="470302"/>
              </a:moveTo>
              <a:cubicBezTo>
                <a:pt x="376905" y="465564"/>
                <a:pt x="380573" y="461736"/>
                <a:pt x="385113" y="461736"/>
              </a:cubicBezTo>
              <a:cubicBezTo>
                <a:pt x="389652" y="461736"/>
                <a:pt x="393320" y="465564"/>
                <a:pt x="393320" y="470302"/>
              </a:cubicBezTo>
              <a:lnTo>
                <a:pt x="393320" y="535951"/>
              </a:lnTo>
              <a:cubicBezTo>
                <a:pt x="393320" y="540689"/>
                <a:pt x="389652" y="544517"/>
                <a:pt x="385113" y="544517"/>
              </a:cubicBezTo>
              <a:cubicBezTo>
                <a:pt x="380573" y="544517"/>
                <a:pt x="376905" y="540689"/>
                <a:pt x="376905" y="535951"/>
              </a:cubicBezTo>
              <a:close/>
            </a:path>
          </a:pathLst>
        </a:custGeom>
        <a:solidFill>
          <a:srgbClr val="123948"/>
        </a:solidFill>
        <a:ln w="9352" cap="flat">
          <a:noFill/>
          <a:prstDash val="solid"/>
          <a:miter/>
        </a:ln>
      </xdr:spPr>
    </xdr:sp>
    <xdr:clientData/>
  </xdr:twoCellAnchor>
  <xdr:twoCellAnchor editAs="absolute">
    <xdr:from>
      <xdr:col>3</xdr:col>
      <xdr:colOff>92479</xdr:colOff>
      <xdr:row>14</xdr:row>
      <xdr:rowOff>15611</xdr:rowOff>
    </xdr:from>
    <xdr:to>
      <xdr:col>4</xdr:col>
      <xdr:colOff>1468977</xdr:colOff>
      <xdr:row>15</xdr:row>
      <xdr:rowOff>132707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9C8E906F-0AF1-D5F1-F0D4-46BB93E8973A}"/>
            </a:ext>
          </a:extLst>
        </xdr:cNvPr>
        <xdr:cNvSpPr txBox="1"/>
      </xdr:nvSpPr>
      <xdr:spPr>
        <a:xfrm>
          <a:off x="5248794" y="2899781"/>
          <a:ext cx="2001338" cy="3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/>
            <a:t>Em trânsito</a:t>
          </a:r>
        </a:p>
      </xdr:txBody>
    </xdr:sp>
    <xdr:clientData/>
  </xdr:twoCellAnchor>
  <xdr:twoCellAnchor editAs="absolute">
    <xdr:from>
      <xdr:col>4</xdr:col>
      <xdr:colOff>3030334</xdr:colOff>
      <xdr:row>14</xdr:row>
      <xdr:rowOff>15611</xdr:rowOff>
    </xdr:from>
    <xdr:to>
      <xdr:col>5</xdr:col>
      <xdr:colOff>1425236</xdr:colOff>
      <xdr:row>15</xdr:row>
      <xdr:rowOff>132707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9D540F24-5CB5-7703-B8D1-5ADBF4FA948B}"/>
            </a:ext>
          </a:extLst>
        </xdr:cNvPr>
        <xdr:cNvSpPr txBox="1"/>
      </xdr:nvSpPr>
      <xdr:spPr>
        <a:xfrm>
          <a:off x="8794344" y="2899781"/>
          <a:ext cx="1988945" cy="3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/>
            <a:t>Em aberto</a:t>
          </a:r>
        </a:p>
      </xdr:txBody>
    </xdr:sp>
    <xdr:clientData/>
  </xdr:twoCellAnchor>
  <xdr:twoCellAnchor editAs="absolute">
    <xdr:from>
      <xdr:col>7</xdr:col>
      <xdr:colOff>1846020</xdr:colOff>
      <xdr:row>14</xdr:row>
      <xdr:rowOff>19421</xdr:rowOff>
    </xdr:from>
    <xdr:to>
      <xdr:col>8</xdr:col>
      <xdr:colOff>1923553</xdr:colOff>
      <xdr:row>15</xdr:row>
      <xdr:rowOff>136517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AAED5DE2-6AE0-D931-F723-919054E1F214}"/>
            </a:ext>
          </a:extLst>
        </xdr:cNvPr>
        <xdr:cNvSpPr txBox="1"/>
      </xdr:nvSpPr>
      <xdr:spPr>
        <a:xfrm>
          <a:off x="16498214" y="2905399"/>
          <a:ext cx="1960674" cy="294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/>
            <a:t>Omnichannel</a:t>
          </a:r>
        </a:p>
      </xdr:txBody>
    </xdr:sp>
    <xdr:clientData/>
  </xdr:twoCellAnchor>
  <xdr:twoCellAnchor editAs="absolute">
    <xdr:from>
      <xdr:col>8</xdr:col>
      <xdr:colOff>3638836</xdr:colOff>
      <xdr:row>14</xdr:row>
      <xdr:rowOff>371</xdr:rowOff>
    </xdr:from>
    <xdr:to>
      <xdr:col>9</xdr:col>
      <xdr:colOff>1617359</xdr:colOff>
      <xdr:row>15</xdr:row>
      <xdr:rowOff>132707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C129C588-79F4-17A7-C941-403D2772CB58}"/>
            </a:ext>
          </a:extLst>
        </xdr:cNvPr>
        <xdr:cNvSpPr txBox="1"/>
      </xdr:nvSpPr>
      <xdr:spPr>
        <a:xfrm>
          <a:off x="20114596" y="2895971"/>
          <a:ext cx="1984392" cy="308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/>
            <a:t>Delivery</a:t>
          </a:r>
        </a:p>
      </xdr:txBody>
    </xdr:sp>
    <xdr:clientData/>
  </xdr:twoCellAnchor>
  <xdr:twoCellAnchor editAs="absolute">
    <xdr:from>
      <xdr:col>5</xdr:col>
      <xdr:colOff>2725708</xdr:colOff>
      <xdr:row>14</xdr:row>
      <xdr:rowOff>371</xdr:rowOff>
    </xdr:from>
    <xdr:to>
      <xdr:col>6</xdr:col>
      <xdr:colOff>1387829</xdr:colOff>
      <xdr:row>15</xdr:row>
      <xdr:rowOff>132707</xdr:rowOff>
    </xdr:to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E3A4E320-4441-90DE-7C71-D535EE83EC91}"/>
            </a:ext>
          </a:extLst>
        </xdr:cNvPr>
        <xdr:cNvSpPr txBox="1"/>
      </xdr:nvSpPr>
      <xdr:spPr>
        <a:xfrm>
          <a:off x="12095191" y="2895971"/>
          <a:ext cx="1975782" cy="308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/>
            <a:t>Entregues</a:t>
          </a:r>
        </a:p>
      </xdr:txBody>
    </xdr:sp>
    <xdr:clientData/>
  </xdr:twoCellAnchor>
  <xdr:twoCellAnchor editAs="absolute">
    <xdr:from>
      <xdr:col>5</xdr:col>
      <xdr:colOff>1618756</xdr:colOff>
      <xdr:row>12</xdr:row>
      <xdr:rowOff>94700</xdr:rowOff>
    </xdr:from>
    <xdr:to>
      <xdr:col>5</xdr:col>
      <xdr:colOff>2682637</xdr:colOff>
      <xdr:row>15</xdr:row>
      <xdr:rowOff>98815</xdr:rowOff>
    </xdr:to>
    <xdr:grpSp>
      <xdr:nvGrpSpPr>
        <xdr:cNvPr id="73" name="Agrupar 72">
          <a:extLst>
            <a:ext uri="{FF2B5EF4-FFF2-40B4-BE49-F238E27FC236}">
              <a16:creationId xmlns:a16="http://schemas.microsoft.com/office/drawing/2014/main" id="{A0F7ECB8-23EF-BCE1-2ADE-EDD2FE348735}"/>
            </a:ext>
          </a:extLst>
        </xdr:cNvPr>
        <xdr:cNvGrpSpPr/>
      </xdr:nvGrpSpPr>
      <xdr:grpSpPr>
        <a:xfrm>
          <a:off x="11002269" y="2536264"/>
          <a:ext cx="1063881" cy="626114"/>
          <a:chOff x="11284989" y="2804586"/>
          <a:chExt cx="879054" cy="536563"/>
        </a:xfrm>
        <a:solidFill>
          <a:srgbClr val="123948"/>
        </a:solidFill>
      </xdr:grpSpPr>
      <xdr:sp macro="" textlink="">
        <xdr:nvSpPr>
          <xdr:cNvPr id="65" name="Forma Livre: Forma 64">
            <a:extLst>
              <a:ext uri="{FF2B5EF4-FFF2-40B4-BE49-F238E27FC236}">
                <a16:creationId xmlns:a16="http://schemas.microsoft.com/office/drawing/2014/main" id="{B631AD39-3FA8-123C-70F4-68B0493A5C96}"/>
              </a:ext>
            </a:extLst>
          </xdr:cNvPr>
          <xdr:cNvSpPr/>
        </xdr:nvSpPr>
        <xdr:spPr>
          <a:xfrm>
            <a:off x="11284989" y="2925553"/>
            <a:ext cx="267068" cy="348071"/>
          </a:xfrm>
          <a:custGeom>
            <a:avLst/>
            <a:gdLst>
              <a:gd name="csX0" fmla="*/ 80226 w 260876"/>
              <a:gd name="csY0" fmla="*/ 293215 h 344637"/>
              <a:gd name="csX1" fmla="*/ 84971 w 260876"/>
              <a:gd name="csY1" fmla="*/ 289750 h 344637"/>
              <a:gd name="csX2" fmla="*/ 86899 w 260876"/>
              <a:gd name="csY2" fmla="*/ 288445 h 344637"/>
              <a:gd name="csX3" fmla="*/ 90124 w 260876"/>
              <a:gd name="csY3" fmla="*/ 286508 h 344637"/>
              <a:gd name="csX4" fmla="*/ 94314 w 260876"/>
              <a:gd name="csY4" fmla="*/ 284235 h 344637"/>
              <a:gd name="csX5" fmla="*/ 103248 w 260876"/>
              <a:gd name="csY5" fmla="*/ 280434 h 344637"/>
              <a:gd name="csX6" fmla="*/ 105398 w 260876"/>
              <a:gd name="csY6" fmla="*/ 279689 h 344637"/>
              <a:gd name="csX7" fmla="*/ 109402 w 260876"/>
              <a:gd name="csY7" fmla="*/ 278496 h 344637"/>
              <a:gd name="csX8" fmla="*/ 114592 w 260876"/>
              <a:gd name="csY8" fmla="*/ 277304 h 344637"/>
              <a:gd name="csX9" fmla="*/ 125269 w 260876"/>
              <a:gd name="csY9" fmla="*/ 275888 h 344637"/>
              <a:gd name="csX10" fmla="*/ 127530 w 260876"/>
              <a:gd name="csY10" fmla="*/ 275888 h 344637"/>
              <a:gd name="csX11" fmla="*/ 130755 w 260876"/>
              <a:gd name="csY11" fmla="*/ 275888 h 344637"/>
              <a:gd name="csX12" fmla="*/ 133980 w 260876"/>
              <a:gd name="csY12" fmla="*/ 275888 h 344637"/>
              <a:gd name="csX13" fmla="*/ 136242 w 260876"/>
              <a:gd name="csY13" fmla="*/ 275888 h 344637"/>
              <a:gd name="csX14" fmla="*/ 146584 w 260876"/>
              <a:gd name="csY14" fmla="*/ 277192 h 344637"/>
              <a:gd name="csX15" fmla="*/ 149809 w 260876"/>
              <a:gd name="csY15" fmla="*/ 277826 h 344637"/>
              <a:gd name="csX16" fmla="*/ 194036 w 260876"/>
              <a:gd name="csY16" fmla="*/ 305586 h 344637"/>
              <a:gd name="csX17" fmla="*/ 195853 w 260876"/>
              <a:gd name="csY17" fmla="*/ 307971 h 344637"/>
              <a:gd name="csX18" fmla="*/ 198003 w 260876"/>
              <a:gd name="csY18" fmla="*/ 310915 h 344637"/>
              <a:gd name="csX19" fmla="*/ 200265 w 260876"/>
              <a:gd name="csY19" fmla="*/ 314380 h 344637"/>
              <a:gd name="csX20" fmla="*/ 202860 w 260876"/>
              <a:gd name="csY20" fmla="*/ 318814 h 344637"/>
              <a:gd name="csX21" fmla="*/ 204787 w 260876"/>
              <a:gd name="csY21" fmla="*/ 322839 h 344637"/>
              <a:gd name="csX22" fmla="*/ 205974 w 260876"/>
              <a:gd name="csY22" fmla="*/ 325559 h 344637"/>
              <a:gd name="csX23" fmla="*/ 209866 w 260876"/>
              <a:gd name="csY23" fmla="*/ 336626 h 344637"/>
              <a:gd name="csX24" fmla="*/ 211164 w 260876"/>
              <a:gd name="csY24" fmla="*/ 342253 h 344637"/>
              <a:gd name="csX25" fmla="*/ 211275 w 260876"/>
              <a:gd name="csY25" fmla="*/ 342998 h 344637"/>
              <a:gd name="csX26" fmla="*/ 211609 w 260876"/>
              <a:gd name="csY26" fmla="*/ 344638 h 344637"/>
              <a:gd name="csX27" fmla="*/ 260877 w 260876"/>
              <a:gd name="csY27" fmla="*/ 344638 h 344637"/>
              <a:gd name="csX28" fmla="*/ 260877 w 260876"/>
              <a:gd name="csY28" fmla="*/ 37 h 344637"/>
              <a:gd name="csX29" fmla="*/ 68583 w 260876"/>
              <a:gd name="csY29" fmla="*/ 0 h 344637"/>
              <a:gd name="csX30" fmla="*/ 67953 w 260876"/>
              <a:gd name="csY30" fmla="*/ 447 h 344637"/>
              <a:gd name="csX31" fmla="*/ 0 w 260876"/>
              <a:gd name="csY31" fmla="*/ 203602 h 344637"/>
              <a:gd name="csX32" fmla="*/ 0 w 260876"/>
              <a:gd name="csY32" fmla="*/ 343970 h 344637"/>
              <a:gd name="csX33" fmla="*/ 630 w 260876"/>
              <a:gd name="csY33" fmla="*/ 344603 h 344637"/>
              <a:gd name="csX34" fmla="*/ 49713 w 260876"/>
              <a:gd name="csY34" fmla="*/ 344603 h 344637"/>
              <a:gd name="csX35" fmla="*/ 50047 w 260876"/>
              <a:gd name="csY35" fmla="*/ 342963 h 344637"/>
              <a:gd name="csX36" fmla="*/ 50158 w 260876"/>
              <a:gd name="csY36" fmla="*/ 342218 h 344637"/>
              <a:gd name="csX37" fmla="*/ 51678 w 260876"/>
              <a:gd name="csY37" fmla="*/ 335809 h 344637"/>
              <a:gd name="csX38" fmla="*/ 52531 w 260876"/>
              <a:gd name="csY38" fmla="*/ 332791 h 344637"/>
              <a:gd name="csX39" fmla="*/ 55237 w 260876"/>
              <a:gd name="csY39" fmla="*/ 325525 h 344637"/>
              <a:gd name="csX40" fmla="*/ 56424 w 260876"/>
              <a:gd name="csY40" fmla="*/ 322805 h 344637"/>
              <a:gd name="csX41" fmla="*/ 67322 w 260876"/>
              <a:gd name="csY41" fmla="*/ 305664 h 344637"/>
              <a:gd name="csX42" fmla="*/ 71623 w 260876"/>
              <a:gd name="csY42" fmla="*/ 300782 h 344637"/>
              <a:gd name="csX43" fmla="*/ 74625 w 260876"/>
              <a:gd name="csY43" fmla="*/ 297839 h 344637"/>
              <a:gd name="csX44" fmla="*/ 77220 w 260876"/>
              <a:gd name="csY44" fmla="*/ 295454 h 344637"/>
              <a:gd name="csX45" fmla="*/ 80038 w 260876"/>
              <a:gd name="csY45" fmla="*/ 293181 h 344637"/>
              <a:gd name="csX46" fmla="*/ 73331 w 260876"/>
              <a:gd name="csY46" fmla="*/ 202072 h 344637"/>
              <a:gd name="csX47" fmla="*/ 60912 w 260876"/>
              <a:gd name="csY47" fmla="*/ 195998 h 344637"/>
              <a:gd name="csX48" fmla="*/ 58094 w 260876"/>
              <a:gd name="csY48" fmla="*/ 182434 h 344637"/>
              <a:gd name="csX49" fmla="*/ 91311 w 260876"/>
              <a:gd name="csY49" fmla="*/ 47246 h 344637"/>
              <a:gd name="csX50" fmla="*/ 106510 w 260876"/>
              <a:gd name="csY50" fmla="*/ 35210 h 344637"/>
              <a:gd name="csX51" fmla="*/ 203673 w 260876"/>
              <a:gd name="csY51" fmla="*/ 35210 h 344637"/>
              <a:gd name="csX52" fmla="*/ 219429 w 260876"/>
              <a:gd name="csY52" fmla="*/ 50935 h 344637"/>
              <a:gd name="csX53" fmla="*/ 219429 w 260876"/>
              <a:gd name="csY53" fmla="*/ 186123 h 344637"/>
              <a:gd name="csX54" fmla="*/ 203673 w 260876"/>
              <a:gd name="csY54" fmla="*/ 201960 h 344637"/>
              <a:gd name="csX55" fmla="*/ 73399 w 260876"/>
              <a:gd name="csY55" fmla="*/ 201960 h 34463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  <a:cxn ang="0">
                <a:pos x="csX22" y="csY22"/>
              </a:cxn>
              <a:cxn ang="0">
                <a:pos x="csX23" y="csY23"/>
              </a:cxn>
              <a:cxn ang="0">
                <a:pos x="csX24" y="csY24"/>
              </a:cxn>
              <a:cxn ang="0">
                <a:pos x="csX25" y="csY25"/>
              </a:cxn>
              <a:cxn ang="0">
                <a:pos x="csX26" y="csY26"/>
              </a:cxn>
              <a:cxn ang="0">
                <a:pos x="csX27" y="csY27"/>
              </a:cxn>
              <a:cxn ang="0">
                <a:pos x="csX28" y="csY28"/>
              </a:cxn>
              <a:cxn ang="0">
                <a:pos x="csX29" y="csY29"/>
              </a:cxn>
              <a:cxn ang="0">
                <a:pos x="csX30" y="csY30"/>
              </a:cxn>
              <a:cxn ang="0">
                <a:pos x="csX31" y="csY31"/>
              </a:cxn>
              <a:cxn ang="0">
                <a:pos x="csX32" y="csY32"/>
              </a:cxn>
              <a:cxn ang="0">
                <a:pos x="csX33" y="csY33"/>
              </a:cxn>
              <a:cxn ang="0">
                <a:pos x="csX34" y="csY34"/>
              </a:cxn>
              <a:cxn ang="0">
                <a:pos x="csX35" y="csY35"/>
              </a:cxn>
              <a:cxn ang="0">
                <a:pos x="csX36" y="csY36"/>
              </a:cxn>
              <a:cxn ang="0">
                <a:pos x="csX37" y="csY37"/>
              </a:cxn>
              <a:cxn ang="0">
                <a:pos x="csX38" y="csY38"/>
              </a:cxn>
              <a:cxn ang="0">
                <a:pos x="csX39" y="csY39"/>
              </a:cxn>
              <a:cxn ang="0">
                <a:pos x="csX40" y="csY40"/>
              </a:cxn>
              <a:cxn ang="0">
                <a:pos x="csX41" y="csY41"/>
              </a:cxn>
              <a:cxn ang="0">
                <a:pos x="csX42" y="csY42"/>
              </a:cxn>
              <a:cxn ang="0">
                <a:pos x="csX43" y="csY43"/>
              </a:cxn>
              <a:cxn ang="0">
                <a:pos x="csX44" y="csY44"/>
              </a:cxn>
              <a:cxn ang="0">
                <a:pos x="csX45" y="csY45"/>
              </a:cxn>
              <a:cxn ang="0">
                <a:pos x="csX46" y="csY46"/>
              </a:cxn>
              <a:cxn ang="0">
                <a:pos x="csX47" y="csY47"/>
              </a:cxn>
              <a:cxn ang="0">
                <a:pos x="csX48" y="csY48"/>
              </a:cxn>
              <a:cxn ang="0">
                <a:pos x="csX49" y="csY49"/>
              </a:cxn>
              <a:cxn ang="0">
                <a:pos x="csX50" y="csY50"/>
              </a:cxn>
              <a:cxn ang="0">
                <a:pos x="csX51" y="csY51"/>
              </a:cxn>
              <a:cxn ang="0">
                <a:pos x="csX52" y="csY52"/>
              </a:cxn>
              <a:cxn ang="0">
                <a:pos x="csX53" y="csY53"/>
              </a:cxn>
              <a:cxn ang="0">
                <a:pos x="csX54" y="csY54"/>
              </a:cxn>
              <a:cxn ang="0">
                <a:pos x="csX55" y="csY55"/>
              </a:cxn>
            </a:cxnLst>
            <a:rect l="l" t="t" r="r" b="b"/>
            <a:pathLst>
              <a:path w="260876" h="344637">
                <a:moveTo>
                  <a:pt x="80226" y="293215"/>
                </a:moveTo>
                <a:cubicBezTo>
                  <a:pt x="81746" y="292023"/>
                  <a:pt x="83340" y="290830"/>
                  <a:pt x="84971" y="289750"/>
                </a:cubicBezTo>
                <a:cubicBezTo>
                  <a:pt x="85602" y="289302"/>
                  <a:pt x="86269" y="288893"/>
                  <a:pt x="86899" y="288445"/>
                </a:cubicBezTo>
                <a:cubicBezTo>
                  <a:pt x="87863" y="287812"/>
                  <a:pt x="88938" y="287141"/>
                  <a:pt x="90124" y="286508"/>
                </a:cubicBezTo>
                <a:cubicBezTo>
                  <a:pt x="91533" y="285763"/>
                  <a:pt x="92942" y="284980"/>
                  <a:pt x="94314" y="284235"/>
                </a:cubicBezTo>
                <a:cubicBezTo>
                  <a:pt x="97242" y="282819"/>
                  <a:pt x="100245" y="281515"/>
                  <a:pt x="103248" y="280434"/>
                </a:cubicBezTo>
                <a:cubicBezTo>
                  <a:pt x="103878" y="280211"/>
                  <a:pt x="104657" y="279875"/>
                  <a:pt x="105398" y="279689"/>
                </a:cubicBezTo>
                <a:cubicBezTo>
                  <a:pt x="106696" y="279242"/>
                  <a:pt x="108104" y="278832"/>
                  <a:pt x="109402" y="278496"/>
                </a:cubicBezTo>
                <a:cubicBezTo>
                  <a:pt x="111144" y="278049"/>
                  <a:pt x="112849" y="277640"/>
                  <a:pt x="114592" y="277304"/>
                </a:cubicBezTo>
                <a:cubicBezTo>
                  <a:pt x="118040" y="276671"/>
                  <a:pt x="121598" y="276112"/>
                  <a:pt x="125269" y="275888"/>
                </a:cubicBezTo>
                <a:lnTo>
                  <a:pt x="127530" y="275888"/>
                </a:lnTo>
                <a:lnTo>
                  <a:pt x="130755" y="275888"/>
                </a:lnTo>
                <a:lnTo>
                  <a:pt x="133980" y="275888"/>
                </a:lnTo>
                <a:lnTo>
                  <a:pt x="136242" y="275888"/>
                </a:lnTo>
                <a:cubicBezTo>
                  <a:pt x="139801" y="276112"/>
                  <a:pt x="143248" y="276522"/>
                  <a:pt x="146584" y="277192"/>
                </a:cubicBezTo>
                <a:cubicBezTo>
                  <a:pt x="147659" y="277416"/>
                  <a:pt x="148734" y="277639"/>
                  <a:pt x="149809" y="277826"/>
                </a:cubicBezTo>
                <a:cubicBezTo>
                  <a:pt x="167382" y="282036"/>
                  <a:pt x="182804" y="291911"/>
                  <a:pt x="194036" y="305586"/>
                </a:cubicBezTo>
                <a:cubicBezTo>
                  <a:pt x="194667" y="306332"/>
                  <a:pt x="195334" y="307114"/>
                  <a:pt x="195853" y="307971"/>
                </a:cubicBezTo>
                <a:cubicBezTo>
                  <a:pt x="196594" y="308940"/>
                  <a:pt x="197262" y="309909"/>
                  <a:pt x="198003" y="310915"/>
                </a:cubicBezTo>
                <a:cubicBezTo>
                  <a:pt x="198745" y="311996"/>
                  <a:pt x="199523" y="313188"/>
                  <a:pt x="200265" y="314380"/>
                </a:cubicBezTo>
                <a:cubicBezTo>
                  <a:pt x="201117" y="315796"/>
                  <a:pt x="202007" y="317324"/>
                  <a:pt x="202860" y="318814"/>
                </a:cubicBezTo>
                <a:cubicBezTo>
                  <a:pt x="203490" y="320119"/>
                  <a:pt x="204157" y="321423"/>
                  <a:pt x="204787" y="322839"/>
                </a:cubicBezTo>
                <a:cubicBezTo>
                  <a:pt x="205232" y="323696"/>
                  <a:pt x="205640" y="324590"/>
                  <a:pt x="205974" y="325559"/>
                </a:cubicBezTo>
                <a:cubicBezTo>
                  <a:pt x="207494" y="329136"/>
                  <a:pt x="208791" y="332713"/>
                  <a:pt x="209866" y="336626"/>
                </a:cubicBezTo>
                <a:cubicBezTo>
                  <a:pt x="210311" y="338452"/>
                  <a:pt x="210830" y="340427"/>
                  <a:pt x="211164" y="342253"/>
                </a:cubicBezTo>
                <a:cubicBezTo>
                  <a:pt x="211164" y="342476"/>
                  <a:pt x="211164" y="342700"/>
                  <a:pt x="211275" y="342998"/>
                </a:cubicBezTo>
                <a:cubicBezTo>
                  <a:pt x="211386" y="343557"/>
                  <a:pt x="211497" y="344079"/>
                  <a:pt x="211609" y="344638"/>
                </a:cubicBezTo>
                <a:lnTo>
                  <a:pt x="260877" y="344638"/>
                </a:lnTo>
                <a:lnTo>
                  <a:pt x="260877" y="37"/>
                </a:lnTo>
                <a:lnTo>
                  <a:pt x="68583" y="0"/>
                </a:lnTo>
                <a:cubicBezTo>
                  <a:pt x="68583" y="0"/>
                  <a:pt x="68027" y="224"/>
                  <a:pt x="67953" y="447"/>
                </a:cubicBezTo>
                <a:lnTo>
                  <a:pt x="0" y="203602"/>
                </a:lnTo>
                <a:lnTo>
                  <a:pt x="0" y="343970"/>
                </a:lnTo>
                <a:cubicBezTo>
                  <a:pt x="0" y="343970"/>
                  <a:pt x="222" y="344603"/>
                  <a:pt x="630" y="344603"/>
                </a:cubicBezTo>
                <a:lnTo>
                  <a:pt x="49713" y="344603"/>
                </a:lnTo>
                <a:cubicBezTo>
                  <a:pt x="49713" y="344603"/>
                  <a:pt x="49825" y="343522"/>
                  <a:pt x="50047" y="342963"/>
                </a:cubicBezTo>
                <a:cubicBezTo>
                  <a:pt x="50047" y="342740"/>
                  <a:pt x="50047" y="342516"/>
                  <a:pt x="50158" y="342218"/>
                </a:cubicBezTo>
                <a:cubicBezTo>
                  <a:pt x="50492" y="340057"/>
                  <a:pt x="51011" y="338008"/>
                  <a:pt x="51678" y="335809"/>
                </a:cubicBezTo>
                <a:cubicBezTo>
                  <a:pt x="51901" y="334840"/>
                  <a:pt x="52234" y="333760"/>
                  <a:pt x="52531" y="332791"/>
                </a:cubicBezTo>
                <a:cubicBezTo>
                  <a:pt x="53272" y="330294"/>
                  <a:pt x="54273" y="327910"/>
                  <a:pt x="55237" y="325525"/>
                </a:cubicBezTo>
                <a:cubicBezTo>
                  <a:pt x="55571" y="324556"/>
                  <a:pt x="55979" y="323699"/>
                  <a:pt x="56424" y="322805"/>
                </a:cubicBezTo>
                <a:cubicBezTo>
                  <a:pt x="59352" y="316619"/>
                  <a:pt x="62985" y="310881"/>
                  <a:pt x="67322" y="305664"/>
                </a:cubicBezTo>
                <a:cubicBezTo>
                  <a:pt x="68731" y="304024"/>
                  <a:pt x="70140" y="302422"/>
                  <a:pt x="71623" y="300782"/>
                </a:cubicBezTo>
                <a:cubicBezTo>
                  <a:pt x="72586" y="299814"/>
                  <a:pt x="73550" y="298845"/>
                  <a:pt x="74625" y="297839"/>
                </a:cubicBezTo>
                <a:cubicBezTo>
                  <a:pt x="75478" y="297093"/>
                  <a:pt x="76368" y="296199"/>
                  <a:pt x="77220" y="295454"/>
                </a:cubicBezTo>
                <a:cubicBezTo>
                  <a:pt x="78073" y="294709"/>
                  <a:pt x="79037" y="293926"/>
                  <a:pt x="80038" y="293181"/>
                </a:cubicBezTo>
                <a:close/>
                <a:moveTo>
                  <a:pt x="73331" y="202072"/>
                </a:moveTo>
                <a:cubicBezTo>
                  <a:pt x="68475" y="202072"/>
                  <a:pt x="63952" y="199911"/>
                  <a:pt x="60912" y="195998"/>
                </a:cubicBezTo>
                <a:cubicBezTo>
                  <a:pt x="57909" y="192085"/>
                  <a:pt x="56908" y="187204"/>
                  <a:pt x="58094" y="182434"/>
                </a:cubicBezTo>
                <a:lnTo>
                  <a:pt x="91311" y="47246"/>
                </a:lnTo>
                <a:cubicBezTo>
                  <a:pt x="93053" y="40203"/>
                  <a:pt x="99281" y="35210"/>
                  <a:pt x="106510" y="35210"/>
                </a:cubicBezTo>
                <a:lnTo>
                  <a:pt x="203673" y="35210"/>
                </a:lnTo>
                <a:cubicBezTo>
                  <a:pt x="212311" y="35210"/>
                  <a:pt x="219429" y="42253"/>
                  <a:pt x="219429" y="50935"/>
                </a:cubicBezTo>
                <a:lnTo>
                  <a:pt x="219429" y="186123"/>
                </a:lnTo>
                <a:cubicBezTo>
                  <a:pt x="219429" y="194805"/>
                  <a:pt x="212422" y="201960"/>
                  <a:pt x="203673" y="201960"/>
                </a:cubicBezTo>
                <a:lnTo>
                  <a:pt x="73399" y="201960"/>
                </a:lnTo>
                <a:close/>
              </a:path>
            </a:pathLst>
          </a:custGeom>
          <a:grpFill/>
          <a:ln w="9525" cap="flat">
            <a:noFill/>
            <a:prstDash val="solid"/>
            <a:miter/>
          </a:ln>
        </xdr:spPr>
      </xdr:sp>
      <xdr:sp macro="" textlink="">
        <xdr:nvSpPr>
          <xdr:cNvPr id="66" name="Forma Livre: Forma 65">
            <a:extLst>
              <a:ext uri="{FF2B5EF4-FFF2-40B4-BE49-F238E27FC236}">
                <a16:creationId xmlns:a16="http://schemas.microsoft.com/office/drawing/2014/main" id="{07387F18-7BFE-B01F-2AD6-600D46415644}"/>
              </a:ext>
            </a:extLst>
          </xdr:cNvPr>
          <xdr:cNvSpPr/>
        </xdr:nvSpPr>
        <xdr:spPr>
          <a:xfrm>
            <a:off x="11373759" y="2993769"/>
            <a:ext cx="102767" cy="115349"/>
          </a:xfrm>
          <a:custGeom>
            <a:avLst/>
            <a:gdLst>
              <a:gd name="csX0" fmla="*/ 0 w 105248"/>
              <a:gd name="csY0" fmla="*/ 112943 h 112943"/>
              <a:gd name="csX1" fmla="*/ 105248 w 105248"/>
              <a:gd name="csY1" fmla="*/ 112943 h 112943"/>
              <a:gd name="csX2" fmla="*/ 105248 w 105248"/>
              <a:gd name="csY2" fmla="*/ 0 h 112943"/>
              <a:gd name="csX3" fmla="*/ 27805 w 105248"/>
              <a:gd name="csY3" fmla="*/ 0 h 11294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</a:cxnLst>
            <a:rect l="l" t="t" r="r" b="b"/>
            <a:pathLst>
              <a:path w="105248" h="112943">
                <a:moveTo>
                  <a:pt x="0" y="112943"/>
                </a:moveTo>
                <a:lnTo>
                  <a:pt x="105248" y="112943"/>
                </a:lnTo>
                <a:lnTo>
                  <a:pt x="105248" y="0"/>
                </a:lnTo>
                <a:lnTo>
                  <a:pt x="27805" y="0"/>
                </a:lnTo>
                <a:close/>
              </a:path>
            </a:pathLst>
          </a:custGeom>
          <a:grpFill/>
          <a:ln w="9525" cap="flat">
            <a:noFill/>
            <a:prstDash val="solid"/>
            <a:miter/>
          </a:ln>
        </xdr:spPr>
      </xdr:sp>
      <xdr:sp macro="" textlink="">
        <xdr:nvSpPr>
          <xdr:cNvPr id="67" name="Forma Livre: Forma 66">
            <a:extLst>
              <a:ext uri="{FF2B5EF4-FFF2-40B4-BE49-F238E27FC236}">
                <a16:creationId xmlns:a16="http://schemas.microsoft.com/office/drawing/2014/main" id="{37BEC8AB-D8A9-E3AC-133E-7CC8535A48FF}"/>
              </a:ext>
            </a:extLst>
          </xdr:cNvPr>
          <xdr:cNvSpPr/>
        </xdr:nvSpPr>
        <xdr:spPr>
          <a:xfrm>
            <a:off x="11360064" y="3229467"/>
            <a:ext cx="117635" cy="111682"/>
          </a:xfrm>
          <a:custGeom>
            <a:avLst/>
            <a:gdLst>
              <a:gd name="csX0" fmla="*/ 55311 w 110621"/>
              <a:gd name="csY0" fmla="*/ 111190 h 111189"/>
              <a:gd name="csX1" fmla="*/ 110622 w 110621"/>
              <a:gd name="csY1" fmla="*/ 55595 h 111189"/>
              <a:gd name="csX2" fmla="*/ 55311 w 110621"/>
              <a:gd name="csY2" fmla="*/ 0 h 111189"/>
              <a:gd name="csX3" fmla="*/ 0 w 110621"/>
              <a:gd name="csY3" fmla="*/ 55595 h 111189"/>
              <a:gd name="csX4" fmla="*/ 55311 w 110621"/>
              <a:gd name="csY4" fmla="*/ 111190 h 111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</a:cxnLst>
            <a:rect l="l" t="t" r="r" b="b"/>
            <a:pathLst>
              <a:path w="110621" h="111189">
                <a:moveTo>
                  <a:pt x="55311" y="111190"/>
                </a:moveTo>
                <a:cubicBezTo>
                  <a:pt x="85820" y="111190"/>
                  <a:pt x="110622" y="86261"/>
                  <a:pt x="110622" y="55595"/>
                </a:cubicBezTo>
                <a:cubicBezTo>
                  <a:pt x="110622" y="24929"/>
                  <a:pt x="85820" y="0"/>
                  <a:pt x="55311" y="0"/>
                </a:cubicBezTo>
                <a:cubicBezTo>
                  <a:pt x="24801" y="0"/>
                  <a:pt x="0" y="24929"/>
                  <a:pt x="0" y="55595"/>
                </a:cubicBezTo>
                <a:cubicBezTo>
                  <a:pt x="0" y="86261"/>
                  <a:pt x="24801" y="111190"/>
                  <a:pt x="55311" y="111190"/>
                </a:cubicBezTo>
                <a:close/>
              </a:path>
            </a:pathLst>
          </a:custGeom>
          <a:grpFill/>
          <a:ln w="9525" cap="flat">
            <a:noFill/>
            <a:prstDash val="solid"/>
            <a:miter/>
          </a:ln>
        </xdr:spPr>
      </xdr:sp>
      <xdr:sp macro="" textlink="">
        <xdr:nvSpPr>
          <xdr:cNvPr id="68" name="Forma Livre: Forma 67">
            <a:extLst>
              <a:ext uri="{FF2B5EF4-FFF2-40B4-BE49-F238E27FC236}">
                <a16:creationId xmlns:a16="http://schemas.microsoft.com/office/drawing/2014/main" id="{589A6BB6-03A6-216E-388F-2D8195D2161D}"/>
              </a:ext>
            </a:extLst>
          </xdr:cNvPr>
          <xdr:cNvSpPr/>
        </xdr:nvSpPr>
        <xdr:spPr>
          <a:xfrm>
            <a:off x="11834833" y="3229467"/>
            <a:ext cx="108110" cy="111682"/>
          </a:xfrm>
          <a:custGeom>
            <a:avLst/>
            <a:gdLst>
              <a:gd name="csX0" fmla="*/ 55311 w 110621"/>
              <a:gd name="csY0" fmla="*/ 111190 h 111189"/>
              <a:gd name="csX1" fmla="*/ 110622 w 110621"/>
              <a:gd name="csY1" fmla="*/ 55595 h 111189"/>
              <a:gd name="csX2" fmla="*/ 55311 w 110621"/>
              <a:gd name="csY2" fmla="*/ 0 h 111189"/>
              <a:gd name="csX3" fmla="*/ 0 w 110621"/>
              <a:gd name="csY3" fmla="*/ 55595 h 111189"/>
              <a:gd name="csX4" fmla="*/ 55311 w 110621"/>
              <a:gd name="csY4" fmla="*/ 111190 h 11118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</a:cxnLst>
            <a:rect l="l" t="t" r="r" b="b"/>
            <a:pathLst>
              <a:path w="110621" h="111189">
                <a:moveTo>
                  <a:pt x="55311" y="111190"/>
                </a:moveTo>
                <a:cubicBezTo>
                  <a:pt x="85820" y="111190"/>
                  <a:pt x="110622" y="86261"/>
                  <a:pt x="110622" y="55595"/>
                </a:cubicBezTo>
                <a:cubicBezTo>
                  <a:pt x="110622" y="24929"/>
                  <a:pt x="85820" y="0"/>
                  <a:pt x="55311" y="0"/>
                </a:cubicBezTo>
                <a:cubicBezTo>
                  <a:pt x="24801" y="0"/>
                  <a:pt x="0" y="24929"/>
                  <a:pt x="0" y="55595"/>
                </a:cubicBezTo>
                <a:cubicBezTo>
                  <a:pt x="0" y="86261"/>
                  <a:pt x="24801" y="111190"/>
                  <a:pt x="55311" y="111190"/>
                </a:cubicBezTo>
                <a:close/>
              </a:path>
            </a:pathLst>
          </a:custGeom>
          <a:grpFill/>
          <a:ln w="9525" cap="flat">
            <a:noFill/>
            <a:prstDash val="solid"/>
            <a:miter/>
          </a:ln>
        </xdr:spPr>
      </xdr:sp>
      <xdr:sp macro="" textlink="">
        <xdr:nvSpPr>
          <xdr:cNvPr id="69" name="Forma Livre: Forma 68">
            <a:extLst>
              <a:ext uri="{FF2B5EF4-FFF2-40B4-BE49-F238E27FC236}">
                <a16:creationId xmlns:a16="http://schemas.microsoft.com/office/drawing/2014/main" id="{856EB53E-994A-2664-D2D1-7F9BC83C2768}"/>
              </a:ext>
            </a:extLst>
          </xdr:cNvPr>
          <xdr:cNvSpPr/>
        </xdr:nvSpPr>
        <xdr:spPr>
          <a:xfrm>
            <a:off x="11576621" y="2877632"/>
            <a:ext cx="516330" cy="395802"/>
          </a:xfrm>
          <a:custGeom>
            <a:avLst/>
            <a:gdLst>
              <a:gd name="csX0" fmla="*/ 507407 w 523003"/>
              <a:gd name="csY0" fmla="*/ 204720 h 397846"/>
              <a:gd name="csX1" fmla="*/ 502217 w 523003"/>
              <a:gd name="csY1" fmla="*/ 206247 h 397846"/>
              <a:gd name="csX2" fmla="*/ 494135 w 523003"/>
              <a:gd name="csY2" fmla="*/ 208185 h 397846"/>
              <a:gd name="csX3" fmla="*/ 490465 w 523003"/>
              <a:gd name="csY3" fmla="*/ 208930 h 397846"/>
              <a:gd name="csX4" fmla="*/ 486795 w 523003"/>
              <a:gd name="csY4" fmla="*/ 209564 h 397846"/>
              <a:gd name="csX5" fmla="*/ 484756 w 523003"/>
              <a:gd name="csY5" fmla="*/ 209899 h 397846"/>
              <a:gd name="csX6" fmla="*/ 478491 w 523003"/>
              <a:gd name="csY6" fmla="*/ 210756 h 397846"/>
              <a:gd name="csX7" fmla="*/ 476341 w 523003"/>
              <a:gd name="csY7" fmla="*/ 210980 h 397846"/>
              <a:gd name="csX8" fmla="*/ 470298 w 523003"/>
              <a:gd name="csY8" fmla="*/ 211427 h 397846"/>
              <a:gd name="csX9" fmla="*/ 468889 w 523003"/>
              <a:gd name="csY9" fmla="*/ 211427 h 397846"/>
              <a:gd name="csX10" fmla="*/ 461660 w 523003"/>
              <a:gd name="csY10" fmla="*/ 211650 h 397846"/>
              <a:gd name="csX11" fmla="*/ 307774 w 523003"/>
              <a:gd name="csY11" fmla="*/ 56974 h 397846"/>
              <a:gd name="csX12" fmla="*/ 307774 w 523003"/>
              <a:gd name="csY12" fmla="*/ 51645 h 397846"/>
              <a:gd name="csX13" fmla="*/ 307885 w 523003"/>
              <a:gd name="csY13" fmla="*/ 48292 h 397846"/>
              <a:gd name="csX14" fmla="*/ 308219 w 523003"/>
              <a:gd name="csY14" fmla="*/ 42963 h 397846"/>
              <a:gd name="csX15" fmla="*/ 309183 w 523003"/>
              <a:gd name="csY15" fmla="*/ 34393 h 397846"/>
              <a:gd name="csX16" fmla="*/ 310146 w 523003"/>
              <a:gd name="csY16" fmla="*/ 28543 h 397846"/>
              <a:gd name="csX17" fmla="*/ 310480 w 523003"/>
              <a:gd name="csY17" fmla="*/ 26792 h 397846"/>
              <a:gd name="csX18" fmla="*/ 311666 w 523003"/>
              <a:gd name="csY18" fmla="*/ 20941 h 397846"/>
              <a:gd name="csX19" fmla="*/ 312964 w 523003"/>
              <a:gd name="csY19" fmla="*/ 15948 h 397846"/>
              <a:gd name="csX20" fmla="*/ 313817 w 523003"/>
              <a:gd name="csY20" fmla="*/ 12818 h 397846"/>
              <a:gd name="csX21" fmla="*/ 317598 w 523003"/>
              <a:gd name="csY21" fmla="*/ 1528 h 397846"/>
              <a:gd name="csX22" fmla="*/ 318154 w 523003"/>
              <a:gd name="csY22" fmla="*/ 0 h 397846"/>
              <a:gd name="csX23" fmla="*/ 11122 w 523003"/>
              <a:gd name="csY23" fmla="*/ 0 h 397846"/>
              <a:gd name="csX24" fmla="*/ 0 w 523003"/>
              <a:gd name="csY24" fmla="*/ 11179 h 397846"/>
              <a:gd name="csX25" fmla="*/ 0 w 523003"/>
              <a:gd name="csY25" fmla="*/ 397847 h 397846"/>
              <a:gd name="csX26" fmla="*/ 235513 w 523003"/>
              <a:gd name="csY26" fmla="*/ 397847 h 397846"/>
              <a:gd name="csX27" fmla="*/ 239183 w 523003"/>
              <a:gd name="csY27" fmla="*/ 383650 h 397846"/>
              <a:gd name="csX28" fmla="*/ 240258 w 523003"/>
              <a:gd name="csY28" fmla="*/ 380930 h 397846"/>
              <a:gd name="csX29" fmla="*/ 243706 w 523003"/>
              <a:gd name="csY29" fmla="*/ 373216 h 397846"/>
              <a:gd name="csX30" fmla="*/ 245114 w 523003"/>
              <a:gd name="csY30" fmla="*/ 370608 h 397846"/>
              <a:gd name="csX31" fmla="*/ 246931 w 523003"/>
              <a:gd name="csY31" fmla="*/ 367590 h 397846"/>
              <a:gd name="csX32" fmla="*/ 248859 w 523003"/>
              <a:gd name="csY32" fmla="*/ 364571 h 397846"/>
              <a:gd name="csX33" fmla="*/ 257385 w 523003"/>
              <a:gd name="csY33" fmla="*/ 354063 h 397846"/>
              <a:gd name="csX34" fmla="*/ 260388 w 523003"/>
              <a:gd name="csY34" fmla="*/ 351119 h 397846"/>
              <a:gd name="csX35" fmla="*/ 262983 w 523003"/>
              <a:gd name="csY35" fmla="*/ 348735 h 397846"/>
              <a:gd name="csX36" fmla="*/ 300389 w 523003"/>
              <a:gd name="csY36" fmla="*/ 330401 h 397846"/>
              <a:gd name="csX37" fmla="*/ 303836 w 523003"/>
              <a:gd name="csY37" fmla="*/ 329843 h 397846"/>
              <a:gd name="csX38" fmla="*/ 307951 w 523003"/>
              <a:gd name="csY38" fmla="*/ 329284 h 397846"/>
              <a:gd name="csX39" fmla="*/ 310880 w 523003"/>
              <a:gd name="csY39" fmla="*/ 329060 h 397846"/>
              <a:gd name="csX40" fmla="*/ 316366 w 523003"/>
              <a:gd name="csY40" fmla="*/ 328836 h 397846"/>
              <a:gd name="csX41" fmla="*/ 321853 w 523003"/>
              <a:gd name="csY41" fmla="*/ 329060 h 397846"/>
              <a:gd name="csX42" fmla="*/ 324782 w 523003"/>
              <a:gd name="csY42" fmla="*/ 329284 h 397846"/>
              <a:gd name="csX43" fmla="*/ 328896 w 523003"/>
              <a:gd name="csY43" fmla="*/ 329843 h 397846"/>
              <a:gd name="csX44" fmla="*/ 332567 w 523003"/>
              <a:gd name="csY44" fmla="*/ 330476 h 397846"/>
              <a:gd name="csX45" fmla="*/ 369787 w 523003"/>
              <a:gd name="csY45" fmla="*/ 348698 h 397846"/>
              <a:gd name="csX46" fmla="*/ 372382 w 523003"/>
              <a:gd name="csY46" fmla="*/ 351082 h 397846"/>
              <a:gd name="csX47" fmla="*/ 375385 w 523003"/>
              <a:gd name="csY47" fmla="*/ 354026 h 397846"/>
              <a:gd name="csX48" fmla="*/ 383911 w 523003"/>
              <a:gd name="csY48" fmla="*/ 364534 h 397846"/>
              <a:gd name="csX49" fmla="*/ 385839 w 523003"/>
              <a:gd name="csY49" fmla="*/ 367553 h 397846"/>
              <a:gd name="csX50" fmla="*/ 387655 w 523003"/>
              <a:gd name="csY50" fmla="*/ 370571 h 397846"/>
              <a:gd name="csX51" fmla="*/ 389064 w 523003"/>
              <a:gd name="csY51" fmla="*/ 373179 h 397846"/>
              <a:gd name="csX52" fmla="*/ 392512 w 523003"/>
              <a:gd name="csY52" fmla="*/ 380892 h 397846"/>
              <a:gd name="csX53" fmla="*/ 393587 w 523003"/>
              <a:gd name="csY53" fmla="*/ 383613 h 397846"/>
              <a:gd name="csX54" fmla="*/ 397257 w 523003"/>
              <a:gd name="csY54" fmla="*/ 397810 h 397846"/>
              <a:gd name="csX55" fmla="*/ 511882 w 523003"/>
              <a:gd name="csY55" fmla="*/ 397810 h 397846"/>
              <a:gd name="csX56" fmla="*/ 523003 w 523003"/>
              <a:gd name="csY56" fmla="*/ 386631 h 397846"/>
              <a:gd name="csX57" fmla="*/ 523003 w 523003"/>
              <a:gd name="csY57" fmla="*/ 198348 h 397846"/>
              <a:gd name="csX58" fmla="*/ 520964 w 523003"/>
              <a:gd name="csY58" fmla="*/ 199205 h 397846"/>
              <a:gd name="csX59" fmla="*/ 506840 w 523003"/>
              <a:gd name="csY59" fmla="*/ 204422 h 397846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  <a:cxn ang="0">
                <a:pos x="csX22" y="csY22"/>
              </a:cxn>
              <a:cxn ang="0">
                <a:pos x="csX23" y="csY23"/>
              </a:cxn>
              <a:cxn ang="0">
                <a:pos x="csX24" y="csY24"/>
              </a:cxn>
              <a:cxn ang="0">
                <a:pos x="csX25" y="csY25"/>
              </a:cxn>
              <a:cxn ang="0">
                <a:pos x="csX26" y="csY26"/>
              </a:cxn>
              <a:cxn ang="0">
                <a:pos x="csX27" y="csY27"/>
              </a:cxn>
              <a:cxn ang="0">
                <a:pos x="csX28" y="csY28"/>
              </a:cxn>
              <a:cxn ang="0">
                <a:pos x="csX29" y="csY29"/>
              </a:cxn>
              <a:cxn ang="0">
                <a:pos x="csX30" y="csY30"/>
              </a:cxn>
              <a:cxn ang="0">
                <a:pos x="csX31" y="csY31"/>
              </a:cxn>
              <a:cxn ang="0">
                <a:pos x="csX32" y="csY32"/>
              </a:cxn>
              <a:cxn ang="0">
                <a:pos x="csX33" y="csY33"/>
              </a:cxn>
              <a:cxn ang="0">
                <a:pos x="csX34" y="csY34"/>
              </a:cxn>
              <a:cxn ang="0">
                <a:pos x="csX35" y="csY35"/>
              </a:cxn>
              <a:cxn ang="0">
                <a:pos x="csX36" y="csY36"/>
              </a:cxn>
              <a:cxn ang="0">
                <a:pos x="csX37" y="csY37"/>
              </a:cxn>
              <a:cxn ang="0">
                <a:pos x="csX38" y="csY38"/>
              </a:cxn>
              <a:cxn ang="0">
                <a:pos x="csX39" y="csY39"/>
              </a:cxn>
              <a:cxn ang="0">
                <a:pos x="csX40" y="csY40"/>
              </a:cxn>
              <a:cxn ang="0">
                <a:pos x="csX41" y="csY41"/>
              </a:cxn>
              <a:cxn ang="0">
                <a:pos x="csX42" y="csY42"/>
              </a:cxn>
              <a:cxn ang="0">
                <a:pos x="csX43" y="csY43"/>
              </a:cxn>
              <a:cxn ang="0">
                <a:pos x="csX44" y="csY44"/>
              </a:cxn>
              <a:cxn ang="0">
                <a:pos x="csX45" y="csY45"/>
              </a:cxn>
              <a:cxn ang="0">
                <a:pos x="csX46" y="csY46"/>
              </a:cxn>
              <a:cxn ang="0">
                <a:pos x="csX47" y="csY47"/>
              </a:cxn>
              <a:cxn ang="0">
                <a:pos x="csX48" y="csY48"/>
              </a:cxn>
              <a:cxn ang="0">
                <a:pos x="csX49" y="csY49"/>
              </a:cxn>
              <a:cxn ang="0">
                <a:pos x="csX50" y="csY50"/>
              </a:cxn>
              <a:cxn ang="0">
                <a:pos x="csX51" y="csY51"/>
              </a:cxn>
              <a:cxn ang="0">
                <a:pos x="csX52" y="csY52"/>
              </a:cxn>
              <a:cxn ang="0">
                <a:pos x="csX53" y="csY53"/>
              </a:cxn>
              <a:cxn ang="0">
                <a:pos x="csX54" y="csY54"/>
              </a:cxn>
              <a:cxn ang="0">
                <a:pos x="csX55" y="csY55"/>
              </a:cxn>
              <a:cxn ang="0">
                <a:pos x="csX56" y="csY56"/>
              </a:cxn>
              <a:cxn ang="0">
                <a:pos x="csX57" y="csY57"/>
              </a:cxn>
              <a:cxn ang="0">
                <a:pos x="csX58" y="csY58"/>
              </a:cxn>
              <a:cxn ang="0">
                <a:pos x="csX59" y="csY59"/>
              </a:cxn>
            </a:cxnLst>
            <a:rect l="l" t="t" r="r" b="b"/>
            <a:pathLst>
              <a:path w="523003" h="397846">
                <a:moveTo>
                  <a:pt x="507407" y="204720"/>
                </a:moveTo>
                <a:cubicBezTo>
                  <a:pt x="505664" y="205279"/>
                  <a:pt x="503959" y="205800"/>
                  <a:pt x="502217" y="206247"/>
                </a:cubicBezTo>
                <a:cubicBezTo>
                  <a:pt x="499510" y="206993"/>
                  <a:pt x="496841" y="207663"/>
                  <a:pt x="494135" y="208185"/>
                </a:cubicBezTo>
                <a:cubicBezTo>
                  <a:pt x="492949" y="208520"/>
                  <a:pt x="491651" y="208744"/>
                  <a:pt x="490465" y="208930"/>
                </a:cubicBezTo>
                <a:cubicBezTo>
                  <a:pt x="489279" y="209154"/>
                  <a:pt x="487981" y="209377"/>
                  <a:pt x="486795" y="209564"/>
                </a:cubicBezTo>
                <a:cubicBezTo>
                  <a:pt x="486165" y="209676"/>
                  <a:pt x="485497" y="209787"/>
                  <a:pt x="484756" y="209899"/>
                </a:cubicBezTo>
                <a:cubicBezTo>
                  <a:pt x="482717" y="210234"/>
                  <a:pt x="480567" y="210533"/>
                  <a:pt x="478491" y="210756"/>
                </a:cubicBezTo>
                <a:cubicBezTo>
                  <a:pt x="477749" y="210756"/>
                  <a:pt x="477082" y="210868"/>
                  <a:pt x="476341" y="210980"/>
                </a:cubicBezTo>
                <a:cubicBezTo>
                  <a:pt x="474413" y="211203"/>
                  <a:pt x="472337" y="211315"/>
                  <a:pt x="470298" y="211427"/>
                </a:cubicBezTo>
                <a:lnTo>
                  <a:pt x="468889" y="211427"/>
                </a:lnTo>
                <a:cubicBezTo>
                  <a:pt x="466517" y="211539"/>
                  <a:pt x="464033" y="211650"/>
                  <a:pt x="461660" y="211650"/>
                </a:cubicBezTo>
                <a:cubicBezTo>
                  <a:pt x="376803" y="211650"/>
                  <a:pt x="307774" y="142156"/>
                  <a:pt x="307774" y="56974"/>
                </a:cubicBezTo>
                <a:lnTo>
                  <a:pt x="307774" y="51645"/>
                </a:lnTo>
                <a:cubicBezTo>
                  <a:pt x="307774" y="50565"/>
                  <a:pt x="307774" y="49372"/>
                  <a:pt x="307885" y="48292"/>
                </a:cubicBezTo>
                <a:cubicBezTo>
                  <a:pt x="307885" y="46540"/>
                  <a:pt x="308108" y="44826"/>
                  <a:pt x="308219" y="42963"/>
                </a:cubicBezTo>
                <a:cubicBezTo>
                  <a:pt x="308441" y="40131"/>
                  <a:pt x="308775" y="37225"/>
                  <a:pt x="309183" y="34393"/>
                </a:cubicBezTo>
                <a:cubicBezTo>
                  <a:pt x="309405" y="32455"/>
                  <a:pt x="309739" y="30480"/>
                  <a:pt x="310146" y="28543"/>
                </a:cubicBezTo>
                <a:cubicBezTo>
                  <a:pt x="310146" y="27984"/>
                  <a:pt x="310369" y="27350"/>
                  <a:pt x="310480" y="26792"/>
                </a:cubicBezTo>
                <a:cubicBezTo>
                  <a:pt x="310814" y="24854"/>
                  <a:pt x="311222" y="22879"/>
                  <a:pt x="311666" y="20941"/>
                </a:cubicBezTo>
                <a:cubicBezTo>
                  <a:pt x="312111" y="19302"/>
                  <a:pt x="312519" y="17588"/>
                  <a:pt x="312964" y="15948"/>
                </a:cubicBezTo>
                <a:cubicBezTo>
                  <a:pt x="313186" y="14868"/>
                  <a:pt x="313520" y="13899"/>
                  <a:pt x="313817" y="12818"/>
                </a:cubicBezTo>
                <a:cubicBezTo>
                  <a:pt x="314892" y="9018"/>
                  <a:pt x="316189" y="5329"/>
                  <a:pt x="317598" y="1528"/>
                </a:cubicBezTo>
                <a:cubicBezTo>
                  <a:pt x="317820" y="969"/>
                  <a:pt x="317932" y="559"/>
                  <a:pt x="318154" y="0"/>
                </a:cubicBezTo>
                <a:lnTo>
                  <a:pt x="11122" y="0"/>
                </a:lnTo>
                <a:cubicBezTo>
                  <a:pt x="4968" y="0"/>
                  <a:pt x="0" y="4993"/>
                  <a:pt x="0" y="11179"/>
                </a:cubicBezTo>
                <a:lnTo>
                  <a:pt x="0" y="397847"/>
                </a:lnTo>
                <a:lnTo>
                  <a:pt x="235513" y="397847"/>
                </a:lnTo>
                <a:cubicBezTo>
                  <a:pt x="236254" y="392965"/>
                  <a:pt x="237441" y="388196"/>
                  <a:pt x="239183" y="383650"/>
                </a:cubicBezTo>
                <a:cubicBezTo>
                  <a:pt x="239517" y="382793"/>
                  <a:pt x="239813" y="381824"/>
                  <a:pt x="240258" y="380930"/>
                </a:cubicBezTo>
                <a:cubicBezTo>
                  <a:pt x="241222" y="378321"/>
                  <a:pt x="242408" y="375713"/>
                  <a:pt x="243706" y="373216"/>
                </a:cubicBezTo>
                <a:cubicBezTo>
                  <a:pt x="244151" y="372359"/>
                  <a:pt x="244558" y="371465"/>
                  <a:pt x="245114" y="370608"/>
                </a:cubicBezTo>
                <a:cubicBezTo>
                  <a:pt x="245671" y="369639"/>
                  <a:pt x="246301" y="368559"/>
                  <a:pt x="246931" y="367590"/>
                </a:cubicBezTo>
                <a:cubicBezTo>
                  <a:pt x="247487" y="366621"/>
                  <a:pt x="248229" y="365540"/>
                  <a:pt x="248859" y="364571"/>
                </a:cubicBezTo>
                <a:cubicBezTo>
                  <a:pt x="251343" y="360882"/>
                  <a:pt x="254234" y="357305"/>
                  <a:pt x="257385" y="354063"/>
                </a:cubicBezTo>
                <a:cubicBezTo>
                  <a:pt x="258349" y="353094"/>
                  <a:pt x="259313" y="352126"/>
                  <a:pt x="260388" y="351119"/>
                </a:cubicBezTo>
                <a:cubicBezTo>
                  <a:pt x="261241" y="350374"/>
                  <a:pt x="262131" y="349480"/>
                  <a:pt x="262983" y="348735"/>
                </a:cubicBezTo>
                <a:cubicBezTo>
                  <a:pt x="273438" y="339754"/>
                  <a:pt x="286264" y="333234"/>
                  <a:pt x="300389" y="330401"/>
                </a:cubicBezTo>
                <a:cubicBezTo>
                  <a:pt x="301464" y="330178"/>
                  <a:pt x="302650" y="329954"/>
                  <a:pt x="303836" y="329843"/>
                </a:cubicBezTo>
                <a:cubicBezTo>
                  <a:pt x="305134" y="329619"/>
                  <a:pt x="306542" y="329507"/>
                  <a:pt x="307951" y="329284"/>
                </a:cubicBezTo>
                <a:cubicBezTo>
                  <a:pt x="308915" y="329284"/>
                  <a:pt x="309879" y="329172"/>
                  <a:pt x="310880" y="329060"/>
                </a:cubicBezTo>
                <a:cubicBezTo>
                  <a:pt x="312696" y="328948"/>
                  <a:pt x="314550" y="328836"/>
                  <a:pt x="316366" y="328836"/>
                </a:cubicBezTo>
                <a:cubicBezTo>
                  <a:pt x="318183" y="328836"/>
                  <a:pt x="320036" y="328836"/>
                  <a:pt x="321853" y="329060"/>
                </a:cubicBezTo>
                <a:cubicBezTo>
                  <a:pt x="322817" y="329060"/>
                  <a:pt x="323781" y="329060"/>
                  <a:pt x="324782" y="329284"/>
                </a:cubicBezTo>
                <a:cubicBezTo>
                  <a:pt x="326190" y="329395"/>
                  <a:pt x="327488" y="329619"/>
                  <a:pt x="328896" y="329843"/>
                </a:cubicBezTo>
                <a:cubicBezTo>
                  <a:pt x="330083" y="329954"/>
                  <a:pt x="331380" y="330178"/>
                  <a:pt x="332567" y="330476"/>
                </a:cubicBezTo>
                <a:cubicBezTo>
                  <a:pt x="346580" y="333308"/>
                  <a:pt x="359295" y="339680"/>
                  <a:pt x="369787" y="348698"/>
                </a:cubicBezTo>
                <a:cubicBezTo>
                  <a:pt x="370639" y="349443"/>
                  <a:pt x="371529" y="350225"/>
                  <a:pt x="372382" y="351082"/>
                </a:cubicBezTo>
                <a:cubicBezTo>
                  <a:pt x="373457" y="352051"/>
                  <a:pt x="374421" y="353020"/>
                  <a:pt x="375385" y="354026"/>
                </a:cubicBezTo>
                <a:cubicBezTo>
                  <a:pt x="378499" y="357268"/>
                  <a:pt x="381427" y="360733"/>
                  <a:pt x="383911" y="364534"/>
                </a:cubicBezTo>
                <a:cubicBezTo>
                  <a:pt x="384541" y="365503"/>
                  <a:pt x="385320" y="366472"/>
                  <a:pt x="385839" y="367553"/>
                </a:cubicBezTo>
                <a:cubicBezTo>
                  <a:pt x="386469" y="368521"/>
                  <a:pt x="387136" y="369602"/>
                  <a:pt x="387655" y="370571"/>
                </a:cubicBezTo>
                <a:cubicBezTo>
                  <a:pt x="388212" y="371428"/>
                  <a:pt x="388619" y="372322"/>
                  <a:pt x="389064" y="373179"/>
                </a:cubicBezTo>
                <a:cubicBezTo>
                  <a:pt x="390362" y="375676"/>
                  <a:pt x="391548" y="378284"/>
                  <a:pt x="392512" y="380892"/>
                </a:cubicBezTo>
                <a:cubicBezTo>
                  <a:pt x="392957" y="381749"/>
                  <a:pt x="393253" y="382718"/>
                  <a:pt x="393587" y="383613"/>
                </a:cubicBezTo>
                <a:cubicBezTo>
                  <a:pt x="395218" y="388159"/>
                  <a:pt x="396516" y="392928"/>
                  <a:pt x="397257" y="397810"/>
                </a:cubicBezTo>
                <a:lnTo>
                  <a:pt x="511882" y="397810"/>
                </a:lnTo>
                <a:cubicBezTo>
                  <a:pt x="518036" y="397810"/>
                  <a:pt x="523003" y="392817"/>
                  <a:pt x="523003" y="386631"/>
                </a:cubicBezTo>
                <a:lnTo>
                  <a:pt x="523003" y="198348"/>
                </a:lnTo>
                <a:cubicBezTo>
                  <a:pt x="522373" y="198683"/>
                  <a:pt x="521706" y="198907"/>
                  <a:pt x="520964" y="199205"/>
                </a:cubicBezTo>
                <a:cubicBezTo>
                  <a:pt x="516331" y="201142"/>
                  <a:pt x="511585" y="202894"/>
                  <a:pt x="506840" y="204422"/>
                </a:cubicBezTo>
                <a:close/>
              </a:path>
            </a:pathLst>
          </a:custGeom>
          <a:grpFill/>
          <a:ln w="9525" cap="flat">
            <a:noFill/>
            <a:prstDash val="solid"/>
            <a:miter/>
          </a:ln>
        </xdr:spPr>
      </xdr:sp>
      <xdr:sp macro="" textlink="">
        <xdr:nvSpPr>
          <xdr:cNvPr id="70" name="Forma Livre: Forma 69">
            <a:extLst>
              <a:ext uri="{FF2B5EF4-FFF2-40B4-BE49-F238E27FC236}">
                <a16:creationId xmlns:a16="http://schemas.microsoft.com/office/drawing/2014/main" id="{2C0D6481-BCAA-5B84-E3EC-9137BD373EBC}"/>
              </a:ext>
            </a:extLst>
          </xdr:cNvPr>
          <xdr:cNvSpPr/>
        </xdr:nvSpPr>
        <xdr:spPr>
          <a:xfrm>
            <a:off x="11905412" y="2804586"/>
            <a:ext cx="258631" cy="258653"/>
          </a:xfrm>
          <a:custGeom>
            <a:avLst/>
            <a:gdLst>
              <a:gd name="csX0" fmla="*/ 127270 w 254308"/>
              <a:gd name="csY0" fmla="*/ 0 h 255614"/>
              <a:gd name="csX1" fmla="*/ 16830 w 254308"/>
              <a:gd name="csY1" fmla="*/ 64277 h 255614"/>
              <a:gd name="csX2" fmla="*/ 0 w 254308"/>
              <a:gd name="csY2" fmla="*/ 127810 h 255614"/>
              <a:gd name="csX3" fmla="*/ 127152 w 254308"/>
              <a:gd name="csY3" fmla="*/ 255615 h 255614"/>
              <a:gd name="csX4" fmla="*/ 195216 w 254308"/>
              <a:gd name="csY4" fmla="*/ 235792 h 255614"/>
              <a:gd name="csX5" fmla="*/ 254309 w 254308"/>
              <a:gd name="csY5" fmla="*/ 127847 h 255614"/>
              <a:gd name="csX6" fmla="*/ 127157 w 254308"/>
              <a:gd name="csY6" fmla="*/ 42 h 255614"/>
              <a:gd name="csX7" fmla="*/ 222392 w 254308"/>
              <a:gd name="csY7" fmla="*/ 94981 h 255614"/>
              <a:gd name="csX8" fmla="*/ 114885 w 254308"/>
              <a:gd name="csY8" fmla="*/ 203040 h 255614"/>
              <a:gd name="csX9" fmla="*/ 98165 w 254308"/>
              <a:gd name="csY9" fmla="*/ 209971 h 255614"/>
              <a:gd name="csX10" fmla="*/ 81557 w 254308"/>
              <a:gd name="csY10" fmla="*/ 203040 h 255614"/>
              <a:gd name="csX11" fmla="*/ 31622 w 254308"/>
              <a:gd name="csY11" fmla="*/ 152848 h 255614"/>
              <a:gd name="csX12" fmla="*/ 31622 w 254308"/>
              <a:gd name="csY12" fmla="*/ 133881 h 255614"/>
              <a:gd name="csX13" fmla="*/ 50603 w 254308"/>
              <a:gd name="csY13" fmla="*/ 133881 h 255614"/>
              <a:gd name="csX14" fmla="*/ 98277 w 254308"/>
              <a:gd name="csY14" fmla="*/ 181800 h 255614"/>
              <a:gd name="csX15" fmla="*/ 203525 w 254308"/>
              <a:gd name="csY15" fmla="*/ 76126 h 255614"/>
              <a:gd name="csX16" fmla="*/ 222505 w 254308"/>
              <a:gd name="csY16" fmla="*/ 76126 h 255614"/>
              <a:gd name="csX17" fmla="*/ 222505 w 254308"/>
              <a:gd name="csY17" fmla="*/ 95093 h 25561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</a:cxnLst>
            <a:rect l="l" t="t" r="r" b="b"/>
            <a:pathLst>
              <a:path w="254308" h="255614">
                <a:moveTo>
                  <a:pt x="127270" y="0"/>
                </a:moveTo>
                <a:cubicBezTo>
                  <a:pt x="81745" y="0"/>
                  <a:pt x="39484" y="24704"/>
                  <a:pt x="16830" y="64277"/>
                </a:cubicBezTo>
                <a:cubicBezTo>
                  <a:pt x="5819" y="83579"/>
                  <a:pt x="0" y="105452"/>
                  <a:pt x="0" y="127810"/>
                </a:cubicBezTo>
                <a:cubicBezTo>
                  <a:pt x="0" y="198272"/>
                  <a:pt x="57053" y="255615"/>
                  <a:pt x="127152" y="255615"/>
                </a:cubicBezTo>
                <a:cubicBezTo>
                  <a:pt x="151323" y="255615"/>
                  <a:pt x="174938" y="248684"/>
                  <a:pt x="195216" y="235792"/>
                </a:cubicBezTo>
                <a:cubicBezTo>
                  <a:pt x="232213" y="212167"/>
                  <a:pt x="254309" y="171850"/>
                  <a:pt x="254309" y="127847"/>
                </a:cubicBezTo>
                <a:cubicBezTo>
                  <a:pt x="254309" y="57384"/>
                  <a:pt x="197255" y="42"/>
                  <a:pt x="127157" y="42"/>
                </a:cubicBezTo>
                <a:close/>
                <a:moveTo>
                  <a:pt x="222392" y="94981"/>
                </a:moveTo>
                <a:lnTo>
                  <a:pt x="114885" y="203040"/>
                </a:lnTo>
                <a:cubicBezTo>
                  <a:pt x="110251" y="207698"/>
                  <a:pt x="104208" y="209971"/>
                  <a:pt x="98165" y="209971"/>
                </a:cubicBezTo>
                <a:cubicBezTo>
                  <a:pt x="92123" y="209971"/>
                  <a:pt x="86080" y="207698"/>
                  <a:pt x="81557" y="203040"/>
                </a:cubicBezTo>
                <a:lnTo>
                  <a:pt x="31622" y="152848"/>
                </a:lnTo>
                <a:cubicBezTo>
                  <a:pt x="26432" y="147631"/>
                  <a:pt x="26432" y="139098"/>
                  <a:pt x="31622" y="133881"/>
                </a:cubicBezTo>
                <a:cubicBezTo>
                  <a:pt x="36923" y="128553"/>
                  <a:pt x="45301" y="128553"/>
                  <a:pt x="50603" y="133881"/>
                </a:cubicBezTo>
                <a:lnTo>
                  <a:pt x="98277" y="181800"/>
                </a:lnTo>
                <a:lnTo>
                  <a:pt x="203525" y="76126"/>
                </a:lnTo>
                <a:cubicBezTo>
                  <a:pt x="208826" y="70797"/>
                  <a:pt x="217204" y="70797"/>
                  <a:pt x="222505" y="76126"/>
                </a:cubicBezTo>
                <a:cubicBezTo>
                  <a:pt x="227695" y="81454"/>
                  <a:pt x="227695" y="89876"/>
                  <a:pt x="222505" y="95093"/>
                </a:cubicBezTo>
                <a:close/>
              </a:path>
            </a:pathLst>
          </a:custGeom>
          <a:grpFill/>
          <a:ln w="9525" cap="flat">
            <a:noFill/>
            <a:prstDash val="solid"/>
            <a:miter/>
          </a:ln>
        </xdr:spPr>
      </xdr:sp>
    </xdr:grpSp>
    <xdr:clientData/>
  </xdr:twoCellAnchor>
  <xdr:twoCellAnchor>
    <xdr:from>
      <xdr:col>1</xdr:col>
      <xdr:colOff>320073</xdr:colOff>
      <xdr:row>1</xdr:row>
      <xdr:rowOff>7619</xdr:rowOff>
    </xdr:from>
    <xdr:to>
      <xdr:col>1</xdr:col>
      <xdr:colOff>2911648</xdr:colOff>
      <xdr:row>4</xdr:row>
      <xdr:rowOff>114913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31D21A6-9B20-D3C7-A129-A3FD30A09389}"/>
            </a:ext>
          </a:extLst>
        </xdr:cNvPr>
        <xdr:cNvSpPr txBox="1"/>
      </xdr:nvSpPr>
      <xdr:spPr>
        <a:xfrm>
          <a:off x="642954" y="185204"/>
          <a:ext cx="2591575" cy="640048"/>
        </a:xfrm>
        <a:prstGeom prst="rect">
          <a:avLst/>
        </a:prstGeom>
        <a:noFill/>
        <a:ln w="9525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200" b="1" i="1">
              <a:solidFill>
                <a:schemeClr val="bg1"/>
              </a:solidFill>
            </a:rPr>
            <a:t>LOG Analytics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a Lamas" refreshedDate="46128.509440856484" createdVersion="8" refreshedVersion="8" minRefreshableVersion="3" recordCount="1000" xr:uid="{7CAA23D0-A15F-4D50-B3E7-EC5F6F639A3A}">
  <cacheSource type="worksheet">
    <worksheetSource name="tb_monitoramento"/>
  </cacheSource>
  <cacheFields count="22">
    <cacheField name="Pedido" numFmtId="0">
      <sharedItems/>
    </cacheField>
    <cacheField name="modelo_pedido" numFmtId="0">
      <sharedItems/>
    </cacheField>
    <cacheField name="Município" numFmtId="0">
      <sharedItems/>
    </cacheField>
    <cacheField name="UF" numFmtId="0">
      <sharedItems count="9">
        <s v="MG"/>
        <s v="PR"/>
        <s v="GO"/>
        <s v="SP"/>
        <s v="DF" u="1"/>
        <s v="RN" u="1"/>
        <s v="MA" u="1"/>
        <s v="CE" u="1"/>
        <s v="PB" u="1"/>
      </sharedItems>
    </cacheField>
    <cacheField name="Prazo Cliente" numFmtId="14">
      <sharedItems containsSemiMixedTypes="0" containsNonDate="0" containsDate="1" containsString="0" minDate="2026-04-14T00:00:00" maxDate="2026-04-28T00:00:00"/>
    </cacheField>
    <cacheField name="Transportadora" numFmtId="0">
      <sharedItems/>
    </cacheField>
    <cacheField name="Status" numFmtId="0">
      <sharedItems count="30">
        <s v="Entregue"/>
        <s v="Em transito"/>
        <s v="Aguardando coleta"/>
        <s v="Aguardando motorista"/>
        <s v="Aguardando geracao de rota"/>
        <s v="Saiu para entrega"/>
        <s v="Coletado"/>
        <s v="Entrada filial"/>
        <s v="Em rota de coleta"/>
        <s v="Endereco nao localizado"/>
        <s v="Estabelecimento fechado"/>
        <s v="Devolvido"/>
        <s v="Nao visitado"/>
        <s v="Carga recusada pelo destinatario"/>
        <s v="Destinatario mudou de endereco"/>
        <s v="Destinatario ausente" u="1"/>
        <s v="No cliente" u="1"/>
        <s v="Dificil acesso" u="1"/>
        <s v="Aguardando contratacao" u="1"/>
        <s v="Endereco insuficiente" u="1"/>
        <s v="Destinatario sem identificacao" u="1"/>
        <s v="Despachado" u="1"/>
        <s v="Retirado" u="1"/>
        <s v="Area nao atendida" u="1"/>
        <s v="Extravio confirmado" u="1"/>
        <s v="Destinatario desconhecido" u="1"/>
        <s v="Em transferencia" u="1"/>
        <s v="Sinistro/Extravio em andamento" u="1"/>
        <s v="Erro na contratacao" u="1"/>
        <s v="Em contratacao" u="1"/>
      </sharedItems>
    </cacheField>
    <cacheField name="classificacao_status" numFmtId="0">
      <sharedItems/>
    </cacheField>
    <cacheField name="dt_ultima_atualizacao" numFmtId="14">
      <sharedItems containsSemiMixedTypes="0" containsNonDate="0" containsDate="1" containsString="0" minDate="2026-04-10T00:00:00" maxDate="2026-04-17T00:00:00"/>
    </cacheField>
    <cacheField name="Motorista" numFmtId="0">
      <sharedItems/>
    </cacheField>
    <cacheField name="Expedidor" numFmtId="0">
      <sharedItems/>
    </cacheField>
    <cacheField name="Loja" numFmtId="0">
      <sharedItems/>
    </cacheField>
    <cacheField name="Praça" numFmtId="0">
      <sharedItems/>
    </cacheField>
    <cacheField name="dt_aprovacao" numFmtId="14">
      <sharedItems containsSemiMixedTypes="0" containsNonDate="0" containsDate="1" containsString="0" minDate="2026-04-10T00:00:00" maxDate="2026-04-16T00:00:00"/>
    </cacheField>
    <cacheField name="Lead time operacional" numFmtId="0">
      <sharedItems containsSemiMixedTypes="0" containsString="0" containsNumber="1" containsInteger="1" minValue="1" maxValue="6"/>
    </cacheField>
    <cacheField name="Status omnichannel" numFmtId="0">
      <sharedItems containsBlank="1"/>
    </cacheField>
    <cacheField name="Status delivery" numFmtId="0">
      <sharedItems containsBlank="1"/>
    </cacheField>
    <cacheField name="Status monitoramento" numFmtId="0">
      <sharedItems/>
    </cacheField>
    <cacheField name="Existem Ocorrências" numFmtId="0">
      <sharedItems/>
    </cacheField>
    <cacheField name="Última Ocorrência (Status)" numFmtId="0">
      <sharedItems containsBlank="1"/>
    </cacheField>
    <cacheField name="Última Ocorrência (Mensagem)" numFmtId="0">
      <sharedItems containsBlank="1"/>
    </cacheField>
    <cacheField name="Quantidade de Ocorrência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51050876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128.526193518519" backgroundQuery="1" createdVersion="8" refreshedVersion="8" minRefreshableVersion="3" recordCount="0" supportSubquery="1" supportAdvancedDrill="1" xr:uid="{1B5E2CD3-95B0-40EC-827D-F09D074BAD48}">
  <cacheSource type="external" connectionId="4"/>
  <cacheFields count="9">
    <cacheField name="[tb_monitoramento 1].[Pedido].[Pedido]" caption="Pedido" numFmtId="0" hierarchy="22" level="1">
      <sharedItems count="1000">
        <s v="100819655-1"/>
        <s v="101587272"/>
        <s v="102700525"/>
        <s v="102860615"/>
        <s v="103943992"/>
        <s v="105231075"/>
        <s v="107082692-1"/>
        <s v="107156695"/>
        <s v="107457538"/>
        <s v="107868212"/>
        <s v="108315861"/>
        <s v="109325548"/>
        <s v="109479904"/>
        <s v="109494030"/>
        <s v="110557980"/>
        <s v="110869165"/>
        <s v="111111158"/>
        <s v="111745586"/>
        <s v="112032569"/>
        <s v="112541215-1"/>
        <s v="113488921"/>
        <s v="114780319"/>
        <s v="114975040"/>
        <s v="115735927"/>
        <s v="117757180"/>
        <s v="117967716"/>
        <s v="121371783"/>
        <s v="122473115"/>
        <s v="122645474"/>
        <s v="124094255"/>
        <s v="125065882"/>
        <s v="126191436"/>
        <s v="126866034"/>
        <s v="127648751"/>
        <s v="128712072"/>
        <s v="129233500"/>
        <s v="129314512"/>
        <s v="130167746"/>
        <s v="131032985"/>
        <s v="131758587"/>
        <s v="132402615"/>
        <s v="133599503"/>
        <s v="134774253"/>
        <s v="134953047"/>
        <s v="136366710"/>
        <s v="136962401"/>
        <s v="137133008"/>
        <s v="138263321"/>
        <s v="138793219"/>
        <s v="139465833"/>
        <s v="139492458"/>
        <s v="140015553"/>
        <s v="140201108"/>
        <s v="140269722"/>
        <s v="145164659"/>
        <s v="146271475"/>
        <s v="147129188"/>
        <s v="147138190"/>
        <s v="149742945"/>
        <s v="150378811"/>
        <s v="151226146"/>
        <s v="151393760"/>
        <s v="152434324"/>
        <s v="152782002"/>
        <s v="154297960"/>
        <s v="154436348"/>
        <s v="154500960"/>
        <s v="155073075"/>
        <s v="155274117"/>
        <s v="157873254"/>
        <s v="158231683"/>
        <s v="159848498"/>
        <s v="161745724"/>
        <s v="162109700"/>
        <s v="162648639"/>
        <s v="162865819"/>
        <s v="164060079"/>
        <s v="166337583"/>
        <s v="167575740"/>
        <s v="167880899"/>
        <s v="168207610"/>
        <s v="168922802"/>
        <s v="170072719"/>
        <s v="171841914"/>
        <s v="172308947"/>
        <s v="176108700"/>
        <s v="176936917"/>
        <s v="177634839"/>
        <s v="177859089"/>
        <s v="178161911"/>
        <s v="178595451"/>
        <s v="180903753"/>
        <s v="181913087"/>
        <s v="182874043"/>
        <s v="183054635"/>
        <s v="183786054"/>
        <s v="184175252"/>
        <s v="185682052"/>
        <s v="185963270"/>
        <s v="186666568"/>
        <s v="186676226"/>
        <s v="188058913"/>
        <s v="188264582"/>
        <s v="189023513"/>
        <s v="189091812"/>
        <s v="189178681"/>
        <s v="189316701"/>
        <s v="190671839"/>
        <s v="191053115"/>
        <s v="191369508"/>
        <s v="192046198"/>
        <s v="193274613-1"/>
        <s v="193409804"/>
        <s v="195273610"/>
        <s v="195371332"/>
        <s v="196339723"/>
        <s v="196612587"/>
        <s v="197120895"/>
        <s v="198208200"/>
        <s v="198515604"/>
        <s v="198531829"/>
        <s v="199027683"/>
        <s v="199580052"/>
        <s v="199918493"/>
        <s v="199944998"/>
        <s v="200226485-1"/>
        <s v="201339458"/>
        <s v="201988537"/>
        <s v="202490104"/>
        <s v="202764488"/>
        <s v="202959447"/>
        <s v="203384276"/>
        <s v="203610585"/>
        <s v="203856628"/>
        <s v="205967044"/>
        <s v="205989280"/>
        <s v="206002957"/>
        <s v="206461169"/>
        <s v="207309655"/>
        <s v="208298895"/>
        <s v="208980245"/>
        <s v="209789002"/>
        <s v="210748625"/>
        <s v="211156754"/>
        <s v="211318641"/>
        <s v="211642042"/>
        <s v="212587454"/>
        <s v="216348901"/>
        <s v="217498418"/>
        <s v="218722407"/>
        <s v="219057556"/>
        <s v="220296379"/>
        <s v="220304218-1"/>
        <s v="220305094"/>
        <s v="220595688"/>
        <s v="220799284"/>
        <s v="221378681"/>
        <s v="222003129"/>
        <s v="222132671"/>
        <s v="223197176"/>
        <s v="223428217"/>
        <s v="224078310"/>
        <s v="224119061"/>
        <s v="225087936"/>
        <s v="225240521"/>
        <s v="225316602"/>
        <s v="228385453"/>
        <s v="228418825"/>
        <s v="228691999"/>
        <s v="228746425"/>
        <s v="229136040"/>
        <s v="230724758"/>
        <s v="231855382"/>
        <s v="233561096"/>
        <s v="235988499"/>
        <s v="236031802"/>
        <s v="236198153"/>
        <s v="236541694"/>
        <s v="236667887"/>
        <s v="237799158"/>
        <s v="238713413"/>
        <s v="238844901"/>
        <s v="239268434"/>
        <s v="239491628"/>
        <s v="239661486"/>
        <s v="239746711"/>
        <s v="239747611"/>
        <s v="240570319"/>
        <s v="245781073"/>
        <s v="248423976"/>
        <s v="248944777"/>
        <s v="249879306"/>
        <s v="251690659"/>
        <s v="251850688"/>
        <s v="253660918"/>
        <s v="253821426"/>
        <s v="255635200"/>
        <s v="255870949"/>
        <s v="256726518"/>
        <s v="257385300"/>
        <s v="257513990"/>
        <s v="257575362"/>
        <s v="258784286"/>
        <s v="259138743"/>
        <s v="259425223"/>
        <s v="259900845"/>
        <s v="260355035"/>
        <s v="260433604"/>
        <s v="261959257"/>
        <s v="262617680"/>
        <s v="262916739"/>
        <s v="263659448"/>
        <s v="263963047"/>
        <s v="265083915"/>
        <s v="266649828"/>
        <s v="267169111"/>
        <s v="267349883"/>
        <s v="268063254"/>
        <s v="269980212"/>
        <s v="270305011"/>
        <s v="270309645"/>
        <s v="271652832"/>
        <s v="272565078"/>
        <s v="274131472"/>
        <s v="274438808"/>
        <s v="275597055"/>
        <s v="278373011"/>
        <s v="278748747"/>
        <s v="280127756"/>
        <s v="280155421"/>
        <s v="280887690"/>
        <s v="282623795"/>
        <s v="284289657"/>
        <s v="286108012"/>
        <s v="289210920"/>
        <s v="289323564"/>
        <s v="290484820"/>
        <s v="290850095"/>
        <s v="291005193"/>
        <s v="291384617"/>
        <s v="291889010-1"/>
        <s v="293855451"/>
        <s v="294745051"/>
        <s v="295479300"/>
        <s v="295596033"/>
        <s v="298012500"/>
        <s v="299665071"/>
        <s v="299903709"/>
        <s v="300393697-1"/>
        <s v="301527010"/>
        <s v="304008695"/>
        <s v="305088888"/>
        <s v="305351969"/>
        <s v="306568587"/>
        <s v="307237221"/>
        <s v="308014156"/>
        <s v="311460198"/>
        <s v="312900438"/>
        <s v="313043823"/>
        <s v="316521289"/>
        <s v="316964463"/>
        <s v="317067149"/>
        <s v="317861279"/>
        <s v="319282571"/>
        <s v="320206108"/>
        <s v="320212486"/>
        <s v="320466630"/>
        <s v="320614071"/>
        <s v="320856004"/>
        <s v="321807779"/>
        <s v="322659182"/>
        <s v="322887252"/>
        <s v="327171016-1"/>
        <s v="327432006"/>
        <s v="328221806"/>
        <s v="328459276"/>
        <s v="329337648"/>
        <s v="329978526"/>
        <s v="330445572"/>
        <s v="330567326"/>
        <s v="331194485"/>
        <s v="331418931"/>
        <s v="332184811"/>
        <s v="333877569"/>
        <s v="333895553"/>
        <s v="334768709"/>
        <s v="336363646-1"/>
        <s v="336815337"/>
        <s v="337076259"/>
        <s v="337086667"/>
        <s v="341345692"/>
        <s v="342307752"/>
        <s v="343182627"/>
        <s v="344293334"/>
        <s v="344455796"/>
        <s v="344490365"/>
        <s v="345082565"/>
        <s v="345396837"/>
        <s v="345752909"/>
        <s v="347140950"/>
        <s v="349699140"/>
        <s v="353580140-1"/>
        <s v="353703299"/>
        <s v="354156606"/>
        <s v="354560774"/>
        <s v="354853184"/>
        <s v="355141233"/>
        <s v="355813195"/>
        <s v="355989909"/>
        <s v="356187602"/>
        <s v="356480114"/>
        <s v="356610881"/>
        <s v="357285908"/>
        <s v="358067561"/>
        <s v="359943400"/>
        <s v="362003126"/>
        <s v="363224536"/>
        <s v="363875508"/>
        <s v="366134760"/>
        <s v="366517231"/>
        <s v="369476325"/>
        <s v="370106524"/>
        <s v="370474025"/>
        <s v="370938942"/>
        <s v="372212094"/>
        <s v="373373831"/>
        <s v="373394876"/>
        <s v="373685016"/>
        <s v="374337792"/>
        <s v="374813750"/>
        <s v="376280966"/>
        <s v="377109931"/>
        <s v="377938847"/>
        <s v="378900317"/>
        <s v="379555266"/>
        <s v="380414657"/>
        <s v="381179178"/>
        <s v="382487497"/>
        <s v="384297209"/>
        <s v="385253503"/>
        <s v="385943774"/>
        <s v="386081529"/>
        <s v="386868446"/>
        <s v="387496948"/>
        <s v="389973012"/>
        <s v="390299828"/>
        <s v="390709760"/>
        <s v="391669837"/>
        <s v="393094363"/>
        <s v="393656389"/>
        <s v="394988397"/>
        <s v="395950242"/>
        <s v="396267387"/>
        <s v="396897141"/>
        <s v="397840229"/>
        <s v="398111504"/>
        <s v="399575913"/>
        <s v="399762413"/>
        <s v="399806450"/>
        <s v="400204301"/>
        <s v="401234698"/>
        <s v="402323060"/>
        <s v="404282838"/>
        <s v="404835867"/>
        <s v="408459940"/>
        <s v="413025438"/>
        <s v="413234872"/>
        <s v="414868416"/>
        <s v="416221075"/>
        <s v="418178034"/>
        <s v="418709768"/>
        <s v="420409680"/>
        <s v="422266080"/>
        <s v="423868370"/>
        <s v="423964357"/>
        <s v="424023253"/>
        <s v="427015150"/>
        <s v="427248907"/>
        <s v="427427152"/>
        <s v="427605814"/>
        <s v="427934618"/>
        <s v="429640359"/>
        <s v="430352424"/>
        <s v="430539064"/>
        <s v="430933570"/>
        <s v="433309304"/>
        <s v="433911818"/>
        <s v="435209489"/>
        <s v="436999320"/>
        <s v="437428466"/>
        <s v="438410481"/>
        <s v="438896396"/>
        <s v="439244209"/>
        <s v="439878108"/>
        <s v="440015439"/>
        <s v="440500115"/>
        <s v="440889858"/>
        <s v="442195751"/>
        <s v="442523495"/>
        <s v="443034559"/>
        <s v="444807887"/>
        <s v="445427324"/>
        <s v="446847581"/>
        <s v="447361751"/>
        <s v="449963265"/>
        <s v="450125352"/>
        <s v="451004728"/>
        <s v="451837181"/>
        <s v="451945988"/>
        <s v="452616830"/>
        <s v="453571156"/>
        <s v="453598700"/>
        <s v="453825358"/>
        <s v="453972375"/>
        <s v="454211941"/>
        <s v="456293129"/>
        <s v="456483638"/>
        <s v="456655091"/>
        <s v="458302511"/>
        <s v="460742523"/>
        <s v="461130338"/>
        <s v="462833810"/>
        <s v="463473206"/>
        <s v="466253793"/>
        <s v="467679243"/>
        <s v="468102484"/>
        <s v="468208064"/>
        <s v="468410404"/>
        <s v="468581465"/>
        <s v="470336444"/>
        <s v="471590841"/>
        <s v="472313960"/>
        <s v="473178388"/>
        <s v="474028339"/>
        <s v="474408084"/>
        <s v="474836594"/>
        <s v="474892498"/>
        <s v="475486396"/>
        <s v="476751467"/>
        <s v="479234283"/>
        <s v="479518012"/>
        <s v="481438650"/>
        <s v="482887744"/>
        <s v="482987754"/>
        <s v="483012147"/>
        <s v="483284866"/>
        <s v="483858474"/>
        <s v="485423564"/>
        <s v="485496111"/>
        <s v="485670881"/>
        <s v="486563380"/>
        <s v="486898294"/>
        <s v="487181391"/>
        <s v="490559653"/>
        <s v="491234630"/>
        <s v="492609360"/>
        <s v="492889666"/>
        <s v="493665219"/>
        <s v="494702687"/>
        <s v="494864334"/>
        <s v="495397458"/>
        <s v="495438913"/>
        <s v="499088846"/>
        <s v="501810100"/>
        <s v="502149630"/>
        <s v="503303322"/>
        <s v="503582743-1"/>
        <s v="504655304"/>
        <s v="504775830"/>
        <s v="505975963"/>
        <s v="506179216"/>
        <s v="506270879"/>
        <s v="508290754"/>
        <s v="509218771"/>
        <s v="509444567"/>
        <s v="510750751"/>
        <s v="511468925"/>
        <s v="513326215"/>
        <s v="514621364"/>
        <s v="515217360"/>
        <s v="515842404"/>
        <s v="516332706"/>
        <s v="516726201"/>
        <s v="517252316"/>
        <s v="517676815"/>
        <s v="517994558"/>
        <s v="518657145"/>
        <s v="519930484-1"/>
        <s v="520041964"/>
        <s v="520919164-1"/>
        <s v="520925867"/>
        <s v="522151026"/>
        <s v="523069656"/>
        <s v="526330496"/>
        <s v="527109634"/>
        <s v="527423488"/>
        <s v="532649204"/>
        <s v="533486681"/>
        <s v="533644488"/>
        <s v="534214333"/>
        <s v="535082847"/>
        <s v="535482524"/>
        <s v="535815351"/>
        <s v="536091069"/>
        <s v="536622911"/>
        <s v="537299256"/>
        <s v="537695409"/>
        <s v="538555134"/>
        <s v="541461907"/>
        <s v="542687558"/>
        <s v="544085107"/>
        <s v="544171759"/>
        <s v="544558795"/>
        <s v="544663705"/>
        <s v="545520315"/>
        <s v="546472019"/>
        <s v="547593949"/>
        <s v="548572208"/>
        <s v="548676312"/>
        <s v="548935530"/>
        <s v="551188602"/>
        <s v="552837354"/>
        <s v="556861283"/>
        <s v="556863730"/>
        <s v="557408023"/>
        <s v="557647614"/>
        <s v="557714592"/>
        <s v="560425756"/>
        <s v="560852879"/>
        <s v="562404422"/>
        <s v="564576992"/>
        <s v="564815830"/>
        <s v="565661090"/>
        <s v="565728933"/>
        <s v="566253040"/>
        <s v="566500395"/>
        <s v="567424482"/>
        <s v="567446635"/>
        <s v="568286782"/>
        <s v="568804528"/>
        <s v="568880565"/>
        <s v="568921448"/>
        <s v="568988426"/>
        <s v="569809880"/>
        <s v="571166454"/>
        <s v="572995984"/>
        <s v="573012693"/>
        <s v="573865512"/>
        <s v="574668184"/>
        <s v="575150416"/>
        <s v="578100478"/>
        <s v="580007707"/>
        <s v="580286126"/>
        <s v="584865734-1"/>
        <s v="586364333"/>
        <s v="586599499"/>
        <s v="590451836"/>
        <s v="590632804"/>
        <s v="593450340"/>
        <s v="596103114"/>
        <s v="596876819"/>
        <s v="599602948"/>
        <s v="600752077"/>
        <s v="601742672"/>
        <s v="602267825"/>
        <s v="606065084"/>
        <s v="606540015"/>
        <s v="606839105"/>
        <s v="607066101"/>
        <s v="607881015"/>
        <s v="608035852"/>
        <s v="608776780"/>
        <s v="609455524"/>
        <s v="610252068"/>
        <s v="610511543"/>
        <s v="610859920"/>
        <s v="611733268"/>
        <s v="611932752"/>
        <s v="611957360"/>
        <s v="612443066"/>
        <s v="615614468"/>
        <s v="616739992"/>
        <s v="619351395"/>
        <s v="619457924"/>
        <s v="619726924"/>
        <s v="620543565"/>
        <s v="622768354"/>
        <s v="622968574"/>
        <s v="623050554"/>
        <s v="624625438"/>
        <s v="625922994"/>
        <s v="626460597"/>
        <s v="626479546"/>
        <s v="626516881"/>
        <s v="626541711"/>
        <s v="627118322"/>
        <s v="629002929"/>
        <s v="629232679"/>
        <s v="629918325"/>
        <s v="630506922"/>
        <s v="630707299"/>
        <s v="630864530"/>
        <s v="631022523"/>
        <s v="631786919"/>
        <s v="632777519"/>
        <s v="633419031"/>
        <s v="634103533"/>
        <s v="634726973"/>
        <s v="635912109"/>
        <s v="637006803"/>
        <s v="637259295"/>
        <s v="637542947"/>
        <s v="639710592"/>
        <s v="640107621"/>
        <s v="640335509"/>
        <s v="640909604"/>
        <s v="642187169"/>
        <s v="642799199"/>
        <s v="643118361"/>
        <s v="643475118"/>
        <s v="643599961"/>
        <s v="643609412"/>
        <s v="644230366"/>
        <s v="644315153"/>
        <s v="644590327"/>
        <s v="645254837"/>
        <s v="646508667"/>
        <s v="646670822"/>
        <s v="647063276"/>
        <s v="648690948"/>
        <s v="649722617"/>
        <s v="650580509"/>
        <s v="650951943"/>
        <s v="651632117"/>
        <s v="651886855"/>
        <s v="652086865"/>
        <s v="652583549"/>
        <s v="652828664"/>
        <s v="653229652"/>
        <s v="654575977"/>
        <s v="655676208"/>
        <s v="655817346"/>
        <s v="656572565"/>
        <s v="657800263"/>
        <s v="657862517"/>
        <s v="658087319"/>
        <s v="658181849"/>
        <s v="660878855"/>
        <s v="661128307"/>
        <s v="661967686"/>
        <s v="662536600"/>
        <s v="664051958"/>
        <s v="664289859"/>
        <s v="665867569"/>
        <s v="666234095"/>
        <s v="666382460"/>
        <s v="666973254"/>
        <s v="667475960"/>
        <s v="667847605"/>
        <s v="667992503"/>
        <s v="670928846"/>
        <s v="670999365"/>
        <s v="671602448"/>
        <s v="672353533"/>
        <s v="673206159"/>
        <s v="675491260"/>
        <s v="676890275"/>
        <s v="679667476"/>
        <s v="679697449"/>
        <s v="679707082"/>
        <s v="680535528"/>
        <s v="682581566"/>
        <s v="682689658"/>
        <s v="682740854"/>
        <s v="682960180"/>
        <s v="683760016"/>
        <s v="684201762"/>
        <s v="684391400"/>
        <s v="687386328-1"/>
        <s v="689047828"/>
        <s v="689113249"/>
        <s v="689550285"/>
        <s v="691635903"/>
        <s v="691669988"/>
        <s v="692283919"/>
        <s v="692531261"/>
        <s v="693049226"/>
        <s v="693845123"/>
        <s v="695173359"/>
        <s v="696163848"/>
        <s v="696635116"/>
        <s v="697804601"/>
        <s v="698785123"/>
        <s v="699653142"/>
        <s v="699692964"/>
        <s v="701864242"/>
        <s v="702416320"/>
        <s v="702782325"/>
        <s v="703120815"/>
        <s v="704453788"/>
        <s v="707383046"/>
        <s v="708303460"/>
        <s v="709462393"/>
        <s v="710107543"/>
        <s v="710253349"/>
        <s v="710468001"/>
        <s v="710926803"/>
        <s v="711940225"/>
        <s v="712438087"/>
        <s v="712663932"/>
        <s v="712673546"/>
        <s v="713817533"/>
        <s v="713959059"/>
        <s v="717548554"/>
        <s v="717959192"/>
        <s v="718351856"/>
        <s v="719007179"/>
        <s v="719060475"/>
        <s v="720107616"/>
        <s v="721083259"/>
        <s v="721217329"/>
        <s v="724450972"/>
        <s v="724792857"/>
        <s v="725224635"/>
        <s v="727380030"/>
        <s v="727451531"/>
        <s v="727592272"/>
        <s v="728849638"/>
        <s v="730067648"/>
        <s v="730324262-1"/>
        <s v="731673764"/>
        <s v="732936685"/>
        <s v="733207180"/>
        <s v="733337714"/>
        <s v="733756868"/>
        <s v="735823961"/>
        <s v="736060618"/>
        <s v="737313753"/>
        <s v="737317795"/>
        <s v="739388502"/>
        <s v="739399519"/>
        <s v="739947658"/>
        <s v="740151561"/>
        <s v="741095376"/>
        <s v="741727163"/>
        <s v="742312378"/>
        <s v="745282025"/>
        <s v="745383737"/>
        <s v="745951740"/>
        <s v="747004588"/>
        <s v="747351951"/>
        <s v="748054349"/>
        <s v="750592708"/>
        <s v="750724443"/>
        <s v="751709671"/>
        <s v="753173611"/>
        <s v="754674478"/>
        <s v="756401122"/>
        <s v="757425405"/>
        <s v="757549929"/>
        <s v="758539212"/>
        <s v="762874873"/>
        <s v="763227956"/>
        <s v="764252773"/>
        <s v="765250639"/>
        <s v="767419665"/>
        <s v="768751266"/>
        <s v="770553069"/>
        <s v="774631586"/>
        <s v="775484392"/>
        <s v="775883591"/>
        <s v="776485320"/>
        <s v="777517636"/>
        <s v="778483565"/>
        <s v="779458728"/>
        <s v="779559407"/>
        <s v="781188993"/>
        <s v="781314271"/>
        <s v="783437631"/>
        <s v="783912628"/>
        <s v="784738554"/>
        <s v="786039542"/>
        <s v="786594781"/>
        <s v="787135931"/>
        <s v="789264094"/>
        <s v="789464632"/>
        <s v="790104429"/>
        <s v="790473169"/>
        <s v="791806877-1"/>
        <s v="795119651"/>
        <s v="795430277"/>
        <s v="795589142"/>
        <s v="795925865"/>
        <s v="795992079"/>
        <s v="799578447"/>
        <s v="800439648"/>
        <s v="800949838"/>
        <s v="801468549"/>
        <s v="801951086"/>
        <s v="802413704"/>
        <s v="803846634"/>
        <s v="804753770"/>
        <s v="806311306"/>
        <s v="807248280"/>
        <s v="807615621"/>
        <s v="807726451"/>
        <s v="810064238"/>
        <s v="810733717"/>
        <s v="810848789"/>
        <s v="811174642"/>
        <s v="811253296"/>
        <s v="812747909"/>
        <s v="813282756"/>
        <s v="816037750"/>
        <s v="816363186"/>
        <s v="817226389"/>
        <s v="818153246"/>
        <s v="819876740"/>
        <s v="820232201"/>
        <s v="823336684"/>
        <s v="823503557"/>
        <s v="823905781"/>
        <s v="824080447"/>
        <s v="824895623"/>
        <s v="826341522"/>
        <s v="827722105"/>
        <s v="827920512"/>
        <s v="828877659"/>
        <s v="829493197"/>
        <s v="834330776"/>
        <s v="835256289"/>
        <s v="835894525"/>
        <s v="837065413"/>
        <s v="837381326"/>
        <s v="838360245"/>
        <s v="838586007"/>
        <s v="839574823"/>
        <s v="839671623"/>
        <s v="842044098"/>
        <s v="844160801"/>
        <s v="844341001"/>
        <s v="846368719"/>
        <s v="847433304"/>
        <s v="848410003"/>
        <s v="848685552"/>
        <s v="849296830"/>
        <s v="849958913"/>
        <s v="853249957"/>
        <s v="854973443"/>
        <s v="855263469"/>
        <s v="855652837"/>
        <s v="858042426"/>
        <s v="860234145"/>
        <s v="860623391"/>
        <s v="860960033"/>
        <s v="861237919"/>
        <s v="861729408"/>
        <s v="862335761"/>
        <s v="864321357"/>
        <s v="864539620"/>
        <s v="865745434"/>
        <s v="866071334"/>
        <s v="866388499"/>
        <s v="867948930"/>
        <s v="868232451"/>
        <s v="869613537"/>
        <s v="870713692"/>
        <s v="871055409"/>
        <s v="871224330"/>
        <s v="871396522"/>
        <s v="871518126"/>
        <s v="872415776"/>
        <s v="873910585"/>
        <s v="875927146"/>
        <s v="876110850"/>
        <s v="878268319"/>
        <s v="878295283"/>
        <s v="879306245"/>
        <s v="880157475"/>
        <s v="882247145"/>
        <s v="884629132"/>
        <s v="885191064"/>
        <s v="885639649"/>
        <s v="885694510"/>
        <s v="885896849"/>
        <s v="886006798"/>
        <s v="887830984"/>
        <s v="888179594"/>
        <s v="888789167"/>
        <s v="889018960"/>
        <s v="889183059"/>
        <s v="889510558"/>
        <s v="889758321"/>
        <s v="890880843"/>
        <s v="891636355"/>
        <s v="892305898"/>
        <s v="894478949"/>
        <s v="895177122"/>
        <s v="896965704"/>
        <s v="898177738"/>
        <s v="898751009"/>
        <s v="898855964"/>
        <s v="898889392"/>
        <s v="899841177"/>
        <s v="899902557"/>
        <s v="900083302"/>
        <s v="900905691"/>
        <s v="901462155"/>
        <s v="904314346"/>
        <s v="904774809"/>
        <s v="905168340"/>
        <s v="905893815"/>
        <s v="906263431"/>
        <s v="906411623"/>
        <s v="906710405"/>
        <s v="907145867"/>
        <s v="908278693"/>
        <s v="908512440"/>
        <s v="908655381"/>
        <s v="908816435"/>
        <s v="909077818"/>
        <s v="909250835"/>
        <s v="911312785"/>
        <s v="912341910"/>
        <s v="912867974"/>
        <s v="913690287"/>
        <s v="915578525"/>
        <s v="917046312"/>
        <s v="922840863"/>
        <s v="923813141"/>
        <s v="924526727"/>
        <s v="925671674"/>
        <s v="926334400"/>
        <s v="929262411"/>
        <s v="931147614"/>
        <s v="931764756"/>
        <s v="932080828"/>
        <s v="932394163"/>
        <s v="932498872"/>
        <s v="933827296"/>
        <s v="934113206-1"/>
        <s v="934838457"/>
        <s v="936726813"/>
        <s v="936838267"/>
        <s v="936897654"/>
        <s v="938788127"/>
        <s v="938904388"/>
        <s v="939137235"/>
        <s v="941236221"/>
        <s v="943112212"/>
        <s v="946088690"/>
        <s v="946358118"/>
        <s v="949431734"/>
        <s v="949938966"/>
        <s v="951687463"/>
        <s v="953105041"/>
        <s v="953785263"/>
        <s v="953791682"/>
        <s v="953960556"/>
        <s v="955343591"/>
        <s v="955730185"/>
        <s v="956726368"/>
        <s v="957095301"/>
        <s v="958971578"/>
        <s v="959138139"/>
        <s v="959457864"/>
        <s v="960394268"/>
        <s v="960427130"/>
        <s v="963181248"/>
        <s v="964785213"/>
        <s v="965127987"/>
        <s v="969037016"/>
        <s v="970204662"/>
        <s v="972546110"/>
        <s v="973686660-1"/>
        <s v="974829437"/>
        <s v="975847056"/>
        <s v="978226272"/>
        <s v="978493101"/>
        <s v="979159583"/>
        <s v="980043414"/>
        <s v="980148316"/>
        <s v="980586605"/>
        <s v="981684981"/>
        <s v="981840880"/>
        <s v="981976799"/>
        <s v="984582027"/>
        <s v="985348785"/>
        <s v="985720143"/>
        <s v="985749817"/>
        <s v="986830192"/>
        <s v="987409276"/>
        <s v="990270787-1"/>
        <s v="991611920"/>
        <s v="992828020"/>
        <s v="995145605"/>
        <s v="995415291"/>
        <s v="995508242"/>
        <s v="996615836"/>
        <s v="997622849-1"/>
      </sharedItems>
    </cacheField>
    <cacheField name="[tb_monitoramento 1].[Município].[Município]" caption="Município" numFmtId="0" hierarchy="24" level="1">
      <sharedItems count="16">
        <s v="Goiânia"/>
        <s v="Ribeirão Preto"/>
        <s v="Contagem"/>
        <s v="Uberlândia"/>
        <s v="Cascavel"/>
        <s v="Maringá"/>
        <s v="Juiz de Fora"/>
        <s v="Aparecida de Goiânia"/>
        <s v="Sorocaba"/>
        <s v="Belo Horizonte"/>
        <s v="Campinas"/>
        <s v="Londrina"/>
        <s v="Anápolis"/>
        <s v="Santos"/>
        <s v="Rio Verde"/>
        <s v="Curitiba"/>
      </sharedItems>
    </cacheField>
    <cacheField name="[tb_monitoramento 1].[UF].[UF]" caption="UF" numFmtId="0" hierarchy="25" level="1">
      <sharedItems count="4">
        <s v="GO"/>
        <s v="SP"/>
        <s v="MG"/>
        <s v="PR"/>
      </sharedItems>
    </cacheField>
    <cacheField name="[tb_monitoramento 1].[Loja].[Loja]" caption="Loja" numFmtId="0" hierarchy="33" level="1">
      <sharedItems count="38">
        <s v="Hub Goiânia"/>
        <s v="Ribeirão Preto"/>
        <s v="Hub Contagem"/>
        <s v="Hub Uberlândia"/>
        <s v="Hub Cascavel"/>
        <s v="Maringá"/>
        <s v="Hub Juiz de Fora"/>
        <s v="Hub Aparecida de Goiânia"/>
        <s v="Juiz de Fora"/>
        <s v="Hub Sorocaba"/>
        <s v="Hub Maringá"/>
        <s v="Contagem"/>
        <s v="Hub Belo Horizonte"/>
        <s v="VD Centro Sorocaba"/>
        <s v="Hub Campinas"/>
        <s v="VD Centro Juiz de Fora"/>
        <s v="Hub Londrina"/>
        <s v="Belo Horizonte"/>
        <s v="Hub Anápolis"/>
        <s v="Londrina"/>
        <s v="Hub Santos"/>
        <s v="VD Centro Contagem"/>
        <s v="Rio Verde"/>
        <s v="VD Centro Santos"/>
        <s v="Campinas"/>
        <s v="Hub Rio Verde"/>
        <s v="Curitiba"/>
        <s v="Uberlândia"/>
        <s v="Sorocaba"/>
        <s v="Aparecida de Goiânia"/>
        <s v="Goiânia"/>
        <s v="Hub Ribeirão Preto"/>
        <s v="Cascavel"/>
        <s v="VD Centro Campinas"/>
        <s v="Anápolis"/>
        <s v="VD Centro Anápolis"/>
        <s v="Hub Curitiba"/>
        <s v="Santos"/>
      </sharedItems>
    </cacheField>
    <cacheField name="[tb_monitoramento 1].[Praça].[Praça]" caption="Praça" numFmtId="0" hierarchy="34" level="1">
      <sharedItems count="8">
        <s v="GO - INTERIOR"/>
        <s v="SP - CAPITAL"/>
        <s v="MG - CAPITAL"/>
        <s v="PR - INTERIOR"/>
        <s v="MG - INTERIOR"/>
        <s v="SP - INTERIOR"/>
        <s v="GO - CAPITAL"/>
        <s v="PR - CAPITAL"/>
      </sharedItems>
    </cacheField>
    <cacheField name="[tb_monitoramento 1].[dt_aprovacao].[dt_aprovacao]" caption="dt_aprovacao" numFmtId="0" hierarchy="35" level="1">
      <sharedItems containsSemiMixedTypes="0" containsNonDate="0" containsDate="1" containsString="0" minDate="2026-04-10T00:00:00" maxDate="2026-04-16T00:00:00" count="6">
        <d v="2026-04-14T00:00:00"/>
        <d v="2026-04-13T00:00:00"/>
        <d v="2026-04-15T00:00:00"/>
        <d v="2026-04-12T00:00:00"/>
        <d v="2026-04-10T00:00:00"/>
        <d v="2026-04-11T00:00:00"/>
      </sharedItems>
    </cacheField>
    <cacheField name="[tb_monitoramento 1].[Lead time operacional].[Lead time operacional]" caption="Lead time operacional" numFmtId="0" hierarchy="36" level="1">
      <sharedItems containsSemiMixedTypes="0" containsString="0" containsNumber="1" containsInteger="1" minValue="1" maxValue="6" count="6">
        <n v="2"/>
        <n v="3"/>
        <n v="1"/>
        <n v="4"/>
        <n v="6"/>
        <n v="5"/>
      </sharedItems>
      <extLst>
        <ext xmlns:x15="http://schemas.microsoft.com/office/spreadsheetml/2010/11/main" uri="{4F2E5C28-24EA-4eb8-9CBF-B6C8F9C3D259}">
          <x15:cachedUniqueNames>
            <x15:cachedUniqueName index="0" name="[tb_monitoramento 1].[Lead time operacional].&amp;[2]"/>
            <x15:cachedUniqueName index="1" name="[tb_monitoramento 1].[Lead time operacional].&amp;[3]"/>
            <x15:cachedUniqueName index="2" name="[tb_monitoramento 1].[Lead time operacional].&amp;[1]"/>
            <x15:cachedUniqueName index="3" name="[tb_monitoramento 1].[Lead time operacional].&amp;[4]"/>
            <x15:cachedUniqueName index="4" name="[tb_monitoramento 1].[Lead time operacional].&amp;[6]"/>
            <x15:cachedUniqueName index="5" name="[tb_monitoramento 1].[Lead time operacional].&amp;[5]"/>
          </x15:cachedUniqueNames>
        </ext>
      </extLst>
    </cacheField>
    <cacheField name="[tb_monitoramento 1].[Status].[Status]" caption="Status" numFmtId="0" hierarchy="28" level="1">
      <sharedItems containsSemiMixedTypes="0" containsNonDate="0" containsString="0"/>
    </cacheField>
    <cacheField name="[tb_monitoramento 1].[Status monitoramento].[Status monitoramento]" caption="Status monitoramento" numFmtId="0" hierarchy="39" level="1">
      <sharedItems count="4">
        <s v="No prazo"/>
        <s v="Atenção"/>
        <s v="Crítico"/>
        <s v="Fora do prazo"/>
      </sharedItems>
    </cacheField>
  </cacheFields>
  <cacheHierarchies count="51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2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0" memberValueDatatype="130" unbalanced="0"/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omnichannel]" caption="Status omnichannel" attribute="1" defaultMemberUniqueName="[tb_monitoramento].[Status omnichannel].[All]" allUniqueName="[tb_monitoramento].[Status omnichannel].[All]" dimensionUniqueName="[tb_monitoramento]" displayFolder="" count="0" memberValueDatatype="130" unbalanced="0"/>
    <cacheHierarchy uniqueName="[tb_monitoramento].[Status delivery]" caption="Status delivery" attribute="1" defaultMemberUniqueName="[tb_monitoramento].[Status delivery].[All]" allUniqueName="[tb_monitoramento].[Status delivery].[All]" dimensionUniqueName="[tb_monitoramento]" displayFolder="" count="0" memberValueDatatype="130" unbalanced="0"/>
    <cacheHierarchy uniqueName="[tb_monitoramento].[Status monitoramento]" caption="Status monitoramento" attribute="1" defaultMemberUniqueName="[tb_monitoramento].[Status monitoramento].[All]" allUniqueName="[tb_monitoramento].[Status monitorament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2" memberValueDatatype="130" unbalanced="0">
      <fieldsUsage count="2">
        <fieldUsage x="-1"/>
        <fieldUsage x="0"/>
      </fieldsUsage>
    </cacheHierarchy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2" memberValueDatatype="130" unbalanced="0"/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2" memberValueDatatype="130" unbalanced="0">
      <fieldsUsage count="2">
        <fieldUsage x="-1"/>
        <fieldUsage x="1"/>
      </fieldsUsage>
    </cacheHierarchy>
    <cacheHierarchy uniqueName="[tb_monitoramento 1].[UF]" caption="UF" attribute="1" defaultMemberUniqueName="[tb_monitoramento 1].[UF].[All]" allUniqueName="[tb_monitoramento 1].[UF].[All]" dimensionUniqueName="[tb_monitoramento 1]" displayFolder="" count="2" memberValueDatatype="130" unbalanced="0">
      <fieldsUsage count="2">
        <fieldUsage x="-1"/>
        <fieldUsage x="2"/>
      </fieldsUsage>
    </cacheHierarchy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2" memberValueDatatype="130" unbalanced="0">
      <fieldsUsage count="2">
        <fieldUsage x="-1"/>
        <fieldUsage x="7"/>
      </fieldsUsage>
    </cacheHierarchy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0" memberValueDatatype="130" unbalanced="0"/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2" memberValueDatatype="130" unbalanced="0">
      <fieldsUsage count="2">
        <fieldUsage x="-1"/>
        <fieldUsage x="3"/>
      </fieldsUsage>
    </cacheHierarchy>
    <cacheHierarchy uniqueName="[tb_monitoramento 1].[Praça]" caption="Praça" attribute="1" defaultMemberUniqueName="[tb_monitoramento 1].[Praça].[All]" allUniqueName="[tb_monitoramento 1].[Praça].[All]" dimensionUniqueName="[tb_monitoramento 1]" displayFolder="" count="2" memberValueDatatype="130" unbalanced="0">
      <fieldsUsage count="2">
        <fieldUsage x="-1"/>
        <fieldUsage x="4"/>
      </fieldsUsage>
    </cacheHierarchy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2" memberValueDatatype="7" unbalanced="0">
      <fieldsUsage count="2">
        <fieldUsage x="-1"/>
        <fieldUsage x="5"/>
      </fieldsUsage>
    </cacheHierarchy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2" memberValueDatatype="20" unbalanced="0">
      <fieldsUsage count="2">
        <fieldUsage x="-1"/>
        <fieldUsage x="6"/>
      </fieldsUsage>
    </cacheHierarchy>
    <cacheHierarchy uniqueName="[tb_monitoramento 1].[Status omnichannel]" caption="Status omnichannel" attribute="1" defaultMemberUniqueName="[tb_monitoramento 1].[Status omnichannel].[All]" allUniqueName="[tb_monitoramento 1].[Status omnichannel].[All]" dimensionUniqueName="[tb_monitoramento 1]" displayFolder="" count="0" memberValueDatatype="130" unbalanced="0"/>
    <cacheHierarchy uniqueName="[tb_monitoramento 1].[Status delivery]" caption="Status delivery" attribute="1" defaultMemberUniqueName="[tb_monitoramento 1].[Status delivery].[All]" allUniqueName="[tb_monitoramento 1].[Status delivery].[All]" dimensionUniqueName="[tb_monitoramento 1]" displayFolder="" count="0" memberValueDatatype="130" unbalanced="0"/>
    <cacheHierarchy uniqueName="[tb_monitoramento 1].[Status monitoramento]" caption="Status monitoramento" attribute="1" defaultMemberUniqueName="[tb_monitoramento 1].[Status monitoramento].[All]" allUniqueName="[tb_monitoramento 1].[Status monitoramento].[All]" dimensionUniqueName="[tb_monitoramento 1]" displayFolder="" count="2" memberValueDatatype="130" unbalanced="0">
      <fieldsUsage count="2">
        <fieldUsage x="-1"/>
        <fieldUsage x="8"/>
      </fieldsUsage>
    </cacheHierarchy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0" memberValueDatatype="130" unbalanced="0"/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0" memberValueDatatype="130" unbalanced="0"/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ntagem de Pedido 2]" caption="Contagem de Pedido 2" measure="1" displayFolder="" measureGroup="tb_monitorament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tatus omnichannel]" caption="Contagem de Status omnichannel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Status delivery]" caption="Contagem de Status delivery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3">
    <dimension measure="1" name="Measures" uniqueName="[Measures]" caption="Measures"/>
    <dimension name="tb_monitoramento" uniqueName="[tb_monitoramento]" caption="tb_monitoramento"/>
    <dimension name="tb_monitoramento 1" uniqueName="[tb_monitoramento 1]" caption="tb_monitoramento 1"/>
  </dimensions>
  <measureGroups count="2">
    <measureGroup name="tb_monitoramento" caption="tb_monitoramento"/>
    <measureGroup name="tb_monitoramento 1" caption="tb_monitoramento 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128.526196874998" backgroundQuery="1" createdVersion="8" refreshedVersion="8" minRefreshableVersion="3" recordCount="0" supportSubquery="1" supportAdvancedDrill="1" xr:uid="{DCC2BCCE-AF6F-49F5-B803-6FD719BC252F}">
  <cacheSource type="external" connectionId="4"/>
  <cacheFields count="6">
    <cacheField name="[Measures].[Contagem de Pedido]" caption="Contagem de Pedido" numFmtId="0" hierarchy="47" level="32767"/>
    <cacheField name="[tb_monitoramento 1].[Status].[Status]" caption="Status" numFmtId="0" hierarchy="28" level="1">
      <sharedItems containsSemiMixedTypes="0" containsNonDate="0" containsString="0"/>
    </cacheField>
    <cacheField name="[tb_monitoramento].[Praça].[Praça]" caption="Praça" numFmtId="0" hierarchy="12" level="1">
      <sharedItems containsSemiMixedTypes="0" containsNonDate="0" containsString="0"/>
    </cacheField>
    <cacheField name="[tb_monitoramento 1].[Praça].[Praça]" caption="Praça" numFmtId="0" hierarchy="34" level="1">
      <sharedItems count="8">
        <s v="GO - CAPITAL"/>
        <s v="GO - INTERIOR"/>
        <s v="MG - CAPITAL"/>
        <s v="MG - INTERIOR"/>
        <s v="PR - CAPITAL"/>
        <s v="PR - INTERIOR"/>
        <s v="SP - CAPITAL"/>
        <s v="SP - INTERIOR"/>
      </sharedItems>
    </cacheField>
    <cacheField name="[tb_monitoramento 1].[Status monitoramento].[Status monitoramento]" caption="Status monitoramento" numFmtId="0" hierarchy="39" level="1">
      <sharedItems count="4">
        <s v="Atenção"/>
        <s v="Crítico"/>
        <s v="Fora do prazo"/>
        <s v="No prazo"/>
      </sharedItems>
    </cacheField>
    <cacheField name="[tb_monitoramento 1].[UF].[UF]" caption="UF" numFmtId="0" hierarchy="25" level="1">
      <sharedItems containsSemiMixedTypes="0" containsNonDate="0" containsString="0"/>
    </cacheField>
  </cacheFields>
  <cacheHierarchies count="51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2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2" memberValueDatatype="130" unbalanced="0">
      <fieldsUsage count="2">
        <fieldUsage x="-1"/>
        <fieldUsage x="2"/>
      </fieldsUsage>
    </cacheHierarchy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omnichannel]" caption="Status omnichannel" attribute="1" defaultMemberUniqueName="[tb_monitoramento].[Status omnichannel].[All]" allUniqueName="[tb_monitoramento].[Status omnichannel].[All]" dimensionUniqueName="[tb_monitoramento]" displayFolder="" count="0" memberValueDatatype="130" unbalanced="0"/>
    <cacheHierarchy uniqueName="[tb_monitoramento].[Status delivery]" caption="Status delivery" attribute="1" defaultMemberUniqueName="[tb_monitoramento].[Status delivery].[All]" allUniqueName="[tb_monitoramento].[Status delivery].[All]" dimensionUniqueName="[tb_monitoramento]" displayFolder="" count="0" memberValueDatatype="130" unbalanced="0"/>
    <cacheHierarchy uniqueName="[tb_monitoramento].[Status monitoramento]" caption="Status monitoramento" attribute="1" defaultMemberUniqueName="[tb_monitoramento].[Status monitoramento].[All]" allUniqueName="[tb_monitoramento].[Status monitorament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0" memberValueDatatype="130" unbalanced="0"/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2" memberValueDatatype="130" unbalanced="0"/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0" memberValueDatatype="130" unbalanced="0"/>
    <cacheHierarchy uniqueName="[tb_monitoramento 1].[UF]" caption="UF" attribute="1" defaultMemberUniqueName="[tb_monitoramento 1].[UF].[All]" allUniqueName="[tb_monitoramento 1].[UF].[All]" dimensionUniqueName="[tb_monitoramento 1]" displayFolder="" count="2" memberValueDatatype="130" unbalanced="0">
      <fieldsUsage count="2">
        <fieldUsage x="-1"/>
        <fieldUsage x="5"/>
      </fieldsUsage>
    </cacheHierarchy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2" memberValueDatatype="130" unbalanced="0">
      <fieldsUsage count="2">
        <fieldUsage x="-1"/>
        <fieldUsage x="1"/>
      </fieldsUsage>
    </cacheHierarchy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0" memberValueDatatype="130" unbalanced="0"/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0" memberValueDatatype="130" unbalanced="0"/>
    <cacheHierarchy uniqueName="[tb_monitoramento 1].[Praça]" caption="Praça" attribute="1" defaultMemberUniqueName="[tb_monitoramento 1].[Praça].[All]" allUniqueName="[tb_monitoramento 1].[Praça].[All]" dimensionUniqueName="[tb_monitoramento 1]" displayFolder="" count="2" memberValueDatatype="130" unbalanced="0">
      <fieldsUsage count="2">
        <fieldUsage x="-1"/>
        <fieldUsage x="3"/>
      </fieldsUsage>
    </cacheHierarchy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0" memberValueDatatype="7" unbalanced="0"/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0" memberValueDatatype="20" unbalanced="0"/>
    <cacheHierarchy uniqueName="[tb_monitoramento 1].[Status omnichannel]" caption="Status omnichannel" attribute="1" defaultMemberUniqueName="[tb_monitoramento 1].[Status omnichannel].[All]" allUniqueName="[tb_monitoramento 1].[Status omnichannel].[All]" dimensionUniqueName="[tb_monitoramento 1]" displayFolder="" count="0" memberValueDatatype="130" unbalanced="0"/>
    <cacheHierarchy uniqueName="[tb_monitoramento 1].[Status delivery]" caption="Status delivery" attribute="1" defaultMemberUniqueName="[tb_monitoramento 1].[Status delivery].[All]" allUniqueName="[tb_monitoramento 1].[Status delivery].[All]" dimensionUniqueName="[tb_monitoramento 1]" displayFolder="" count="0" memberValueDatatype="130" unbalanced="0"/>
    <cacheHierarchy uniqueName="[tb_monitoramento 1].[Status monitoramento]" caption="Status monitoramento" attribute="1" defaultMemberUniqueName="[tb_monitoramento 1].[Status monitoramento].[All]" allUniqueName="[tb_monitoramento 1].[Status monitoramento].[All]" dimensionUniqueName="[tb_monitoramento 1]" displayFolder="" count="2" memberValueDatatype="130" unbalanced="0">
      <fieldsUsage count="2">
        <fieldUsage x="-1"/>
        <fieldUsage x="4"/>
      </fieldsUsage>
    </cacheHierarchy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0" memberValueDatatype="130" unbalanced="0"/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0" memberValueDatatype="130" unbalanced="0"/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ntagem de Pedido 2]" caption="Contagem de Pedido 2" measure="1" displayFolder="" measureGroup="tb_monitorament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tatus omnichannel]" caption="Contagem de Status omnichannel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Status delivery]" caption="Contagem de Status delivery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3">
    <dimension measure="1" name="Measures" uniqueName="[Measures]" caption="Measures"/>
    <dimension name="tb_monitoramento" uniqueName="[tb_monitoramento]" caption="tb_monitoramento"/>
    <dimension name="tb_monitoramento 1" uniqueName="[tb_monitoramento 1]" caption="tb_monitoramento 1"/>
  </dimensions>
  <measureGroups count="2">
    <measureGroup name="tb_monitoramento" caption="tb_monitoramento"/>
    <measureGroup name="tb_monitoramento 1" caption="tb_monitoramento 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128.52619733796" backgroundQuery="1" createdVersion="8" refreshedVersion="8" minRefreshableVersion="3" recordCount="0" supportSubquery="1" supportAdvancedDrill="1" xr:uid="{19700FB8-4FFD-4C4B-91D9-823F5F9DF9C2}">
  <cacheSource type="external" connectionId="4"/>
  <cacheFields count="5">
    <cacheField name="[Measures].[Contagem de Pedido]" caption="Contagem de Pedido" numFmtId="0" hierarchy="47" level="32767"/>
    <cacheField name="[tb_monitoramento 1].[Status].[Status]" caption="Status" numFmtId="0" hierarchy="28" level="1">
      <sharedItems containsSemiMixedTypes="0" containsNonDate="0" containsString="0"/>
    </cacheField>
    <cacheField name="[tb_monitoramento].[Status delivery].[Status delivery]" caption="Status delivery" numFmtId="0" hierarchy="16" level="1">
      <sharedItems containsBlank="1" count="4">
        <s v="Atenção"/>
        <s v="Crítico"/>
        <s v="No prazo"/>
        <m u="1"/>
      </sharedItems>
    </cacheField>
    <cacheField name="[tb_monitoramento 1].[Status monitoramento].[Status monitoramento]" caption="Status monitoramento" numFmtId="0" hierarchy="39" level="1">
      <sharedItems count="4">
        <s v="Atenção"/>
        <s v="Crítico"/>
        <s v="Fora do prazo"/>
        <s v="No prazo"/>
      </sharedItems>
    </cacheField>
    <cacheField name="[tb_monitoramento 1].[UF].[UF]" caption="UF" numFmtId="0" hierarchy="25" level="1">
      <sharedItems containsSemiMixedTypes="0" containsNonDate="0" containsString="0"/>
    </cacheField>
  </cacheFields>
  <cacheHierarchies count="51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2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0" memberValueDatatype="130" unbalanced="0"/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omnichannel]" caption="Status omnichannel" attribute="1" defaultMemberUniqueName="[tb_monitoramento].[Status omnichannel].[All]" allUniqueName="[tb_monitoramento].[Status omnichannel].[All]" dimensionUniqueName="[tb_monitoramento]" displayFolder="" count="0" memberValueDatatype="130" unbalanced="0"/>
    <cacheHierarchy uniqueName="[tb_monitoramento].[Status delivery]" caption="Status delivery" attribute="1" defaultMemberUniqueName="[tb_monitoramento].[Status delivery].[All]" allUniqueName="[tb_monitoramento].[Status delivery].[All]" dimensionUniqueName="[tb_monitoramento]" displayFolder="" count="2" memberValueDatatype="130" unbalanced="0">
      <fieldsUsage count="2">
        <fieldUsage x="-1"/>
        <fieldUsage x="2"/>
      </fieldsUsage>
    </cacheHierarchy>
    <cacheHierarchy uniqueName="[tb_monitoramento].[Status monitoramento]" caption="Status monitoramento" attribute="1" defaultMemberUniqueName="[tb_monitoramento].[Status monitoramento].[All]" allUniqueName="[tb_monitoramento].[Status monitorament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0" memberValueDatatype="130" unbalanced="0"/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2" memberValueDatatype="130" unbalanced="0"/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0" memberValueDatatype="130" unbalanced="0"/>
    <cacheHierarchy uniqueName="[tb_monitoramento 1].[UF]" caption="UF" attribute="1" defaultMemberUniqueName="[tb_monitoramento 1].[UF].[All]" allUniqueName="[tb_monitoramento 1].[UF].[All]" dimensionUniqueName="[tb_monitoramento 1]" displayFolder="" count="2" memberValueDatatype="130" unbalanced="0">
      <fieldsUsage count="2">
        <fieldUsage x="-1"/>
        <fieldUsage x="4"/>
      </fieldsUsage>
    </cacheHierarchy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2" memberValueDatatype="130" unbalanced="0">
      <fieldsUsage count="2">
        <fieldUsage x="-1"/>
        <fieldUsage x="1"/>
      </fieldsUsage>
    </cacheHierarchy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0" memberValueDatatype="130" unbalanced="0"/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0" memberValueDatatype="130" unbalanced="0"/>
    <cacheHierarchy uniqueName="[tb_monitoramento 1].[Praça]" caption="Praça" attribute="1" defaultMemberUniqueName="[tb_monitoramento 1].[Praça].[All]" allUniqueName="[tb_monitoramento 1].[Praça].[All]" dimensionUniqueName="[tb_monitoramento 1]" displayFolder="" count="2" memberValueDatatype="130" unbalanced="0"/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0" memberValueDatatype="7" unbalanced="0"/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0" memberValueDatatype="20" unbalanced="0"/>
    <cacheHierarchy uniqueName="[tb_monitoramento 1].[Status omnichannel]" caption="Status omnichannel" attribute="1" defaultMemberUniqueName="[tb_monitoramento 1].[Status omnichannel].[All]" allUniqueName="[tb_monitoramento 1].[Status omnichannel].[All]" dimensionUniqueName="[tb_monitoramento 1]" displayFolder="" count="0" memberValueDatatype="130" unbalanced="0"/>
    <cacheHierarchy uniqueName="[tb_monitoramento 1].[Status delivery]" caption="Status delivery" attribute="1" defaultMemberUniqueName="[tb_monitoramento 1].[Status delivery].[All]" allUniqueName="[tb_monitoramento 1].[Status delivery].[All]" dimensionUniqueName="[tb_monitoramento 1]" displayFolder="" count="0" memberValueDatatype="130" unbalanced="0"/>
    <cacheHierarchy uniqueName="[tb_monitoramento 1].[Status monitoramento]" caption="Status monitoramento" attribute="1" defaultMemberUniqueName="[tb_monitoramento 1].[Status monitoramento].[All]" allUniqueName="[tb_monitoramento 1].[Status monitoramento].[All]" dimensionUniqueName="[tb_monitoramento 1]" displayFolder="" count="2" memberValueDatatype="130" unbalanced="0">
      <fieldsUsage count="2">
        <fieldUsage x="-1"/>
        <fieldUsage x="3"/>
      </fieldsUsage>
    </cacheHierarchy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0" memberValueDatatype="130" unbalanced="0"/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0" memberValueDatatype="130" unbalanced="0"/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ntagem de Pedido 2]" caption="Contagem de Pedido 2" measure="1" displayFolder="" measureGroup="tb_monitorament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tatus omnichannel]" caption="Contagem de Status omnichannel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Status delivery]" caption="Contagem de Status delivery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3">
    <dimension measure="1" name="Measures" uniqueName="[Measures]" caption="Measures"/>
    <dimension name="tb_monitoramento" uniqueName="[tb_monitoramento]" caption="tb_monitoramento"/>
    <dimension name="tb_monitoramento 1" uniqueName="[tb_monitoramento 1]" caption="tb_monitoramento 1"/>
  </dimensions>
  <measureGroups count="2">
    <measureGroup name="tb_monitoramento" caption="tb_monitoramento"/>
    <measureGroup name="tb_monitoramento 1" caption="tb_monitoramento 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128.526198032407" backgroundQuery="1" createdVersion="8" refreshedVersion="8" minRefreshableVersion="3" recordCount="0" supportSubquery="1" supportAdvancedDrill="1" xr:uid="{63281F37-F550-4B01-A049-CA65F12459D7}">
  <cacheSource type="external" connectionId="4"/>
  <cacheFields count="4">
    <cacheField name="[Measures].[Contagem de Pedido]" caption="Contagem de Pedido" numFmtId="0" hierarchy="47" level="32767"/>
    <cacheField name="[tb_monitoramento 1].[Última Ocorrência (Status)].[Última Ocorrência (Status)]" caption="Última Ocorrência (Status)" numFmtId="0" hierarchy="41" level="1">
      <sharedItems count="5">
        <s v="Carga recusada pelo destinatario"/>
        <s v="Destinatario ausente"/>
        <s v="Endereco nao localizado"/>
        <s v="Estabelecimento fechado"/>
        <s v="Nao visitado"/>
      </sharedItems>
    </cacheField>
    <cacheField name="[tb_monitoramento 1].[Existem Ocorrências].[Existem Ocorrências]" caption="Existem Ocorrências" numFmtId="0" hierarchy="40" level="1">
      <sharedItems containsSemiMixedTypes="0" containsNonDate="0" containsString="0"/>
    </cacheField>
    <cacheField name="[tb_monitoramento 1].[UF].[UF]" caption="UF" numFmtId="0" hierarchy="25" level="1">
      <sharedItems containsSemiMixedTypes="0" containsNonDate="0" containsString="0"/>
    </cacheField>
  </cacheFields>
  <cacheHierarchies count="51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2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0" memberValueDatatype="130" unbalanced="0"/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omnichannel]" caption="Status omnichannel" attribute="1" defaultMemberUniqueName="[tb_monitoramento].[Status omnichannel].[All]" allUniqueName="[tb_monitoramento].[Status omnichannel].[All]" dimensionUniqueName="[tb_monitoramento]" displayFolder="" count="0" memberValueDatatype="130" unbalanced="0"/>
    <cacheHierarchy uniqueName="[tb_monitoramento].[Status delivery]" caption="Status delivery" attribute="1" defaultMemberUniqueName="[tb_monitoramento].[Status delivery].[All]" allUniqueName="[tb_monitoramento].[Status delivery].[All]" dimensionUniqueName="[tb_monitoramento]" displayFolder="" count="0" memberValueDatatype="130" unbalanced="0"/>
    <cacheHierarchy uniqueName="[tb_monitoramento].[Status monitoramento]" caption="Status monitoramento" attribute="1" defaultMemberUniqueName="[tb_monitoramento].[Status monitoramento].[All]" allUniqueName="[tb_monitoramento].[Status monitorament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0" memberValueDatatype="130" unbalanced="0"/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2" memberValueDatatype="130" unbalanced="0"/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0" memberValueDatatype="130" unbalanced="0"/>
    <cacheHierarchy uniqueName="[tb_monitoramento 1].[UF]" caption="UF" attribute="1" defaultMemberUniqueName="[tb_monitoramento 1].[UF].[All]" allUniqueName="[tb_monitoramento 1].[UF].[All]" dimensionUniqueName="[tb_monitoramento 1]" displayFolder="" count="2" memberValueDatatype="130" unbalanced="0">
      <fieldsUsage count="2">
        <fieldUsage x="-1"/>
        <fieldUsage x="3"/>
      </fieldsUsage>
    </cacheHierarchy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0" memberValueDatatype="130" unbalanced="0"/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0" memberValueDatatype="130" unbalanced="0"/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0" memberValueDatatype="130" unbalanced="0"/>
    <cacheHierarchy uniqueName="[tb_monitoramento 1].[Praça]" caption="Praça" attribute="1" defaultMemberUniqueName="[tb_monitoramento 1].[Praça].[All]" allUniqueName="[tb_monitoramento 1].[Praça].[All]" dimensionUniqueName="[tb_monitoramento 1]" displayFolder="" count="2" memberValueDatatype="130" unbalanced="0"/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0" memberValueDatatype="7" unbalanced="0"/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0" memberValueDatatype="20" unbalanced="0"/>
    <cacheHierarchy uniqueName="[tb_monitoramento 1].[Status omnichannel]" caption="Status omnichannel" attribute="1" defaultMemberUniqueName="[tb_monitoramento 1].[Status omnichannel].[All]" allUniqueName="[tb_monitoramento 1].[Status omnichannel].[All]" dimensionUniqueName="[tb_monitoramento 1]" displayFolder="" count="0" memberValueDatatype="130" unbalanced="0"/>
    <cacheHierarchy uniqueName="[tb_monitoramento 1].[Status delivery]" caption="Status delivery" attribute="1" defaultMemberUniqueName="[tb_monitoramento 1].[Status delivery].[All]" allUniqueName="[tb_monitoramento 1].[Status delivery].[All]" dimensionUniqueName="[tb_monitoramento 1]" displayFolder="" count="0" memberValueDatatype="130" unbalanced="0"/>
    <cacheHierarchy uniqueName="[tb_monitoramento 1].[Status monitoramento]" caption="Status monitoramento" attribute="1" defaultMemberUniqueName="[tb_monitoramento 1].[Status monitoramento].[All]" allUniqueName="[tb_monitoramento 1].[Status monitoramento].[All]" dimensionUniqueName="[tb_monitoramento 1]" displayFolder="" count="2" memberValueDatatype="130" unbalanced="0"/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2" memberValueDatatype="130" unbalanced="0">
      <fieldsUsage count="2">
        <fieldUsage x="-1"/>
        <fieldUsage x="2"/>
      </fieldsUsage>
    </cacheHierarchy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2" memberValueDatatype="130" unbalanced="0">
      <fieldsUsage count="2">
        <fieldUsage x="-1"/>
        <fieldUsage x="1"/>
      </fieldsUsage>
    </cacheHierarchy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ntagem de Pedido 2]" caption="Contagem de Pedido 2" measure="1" displayFolder="" measureGroup="tb_monitorament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tatus omnichannel]" caption="Contagem de Status omnichannel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Status delivery]" caption="Contagem de Status delivery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3">
    <dimension measure="1" name="Measures" uniqueName="[Measures]" caption="Measures"/>
    <dimension name="tb_monitoramento" uniqueName="[tb_monitoramento]" caption="tb_monitoramento"/>
    <dimension name="tb_monitoramento 1" uniqueName="[tb_monitoramento 1]" caption="tb_monitoramento 1"/>
  </dimensions>
  <measureGroups count="2">
    <measureGroup name="tb_monitoramento" caption="tb_monitoramento"/>
    <measureGroup name="tb_monitoramento 1" caption="tb_monitoramento 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128.52619837963" backgroundQuery="1" createdVersion="8" refreshedVersion="8" minRefreshableVersion="3" recordCount="0" supportSubquery="1" supportAdvancedDrill="1" xr:uid="{FFED7383-2293-4C63-9D7C-21022E16F3CE}">
  <cacheSource type="external" connectionId="4"/>
  <cacheFields count="3">
    <cacheField name="[tb_monitoramento 1].[classificacao_status].[classificacao_status]" caption="classificacao_status" numFmtId="0" hierarchy="29" level="1">
      <sharedItems count="4">
        <s v="Em Rota"/>
        <s v="Finalizado"/>
        <s v="Insucesso"/>
        <s v="Pendente"/>
      </sharedItems>
    </cacheField>
    <cacheField name="[Measures].[Contagem de Pedido]" caption="Contagem de Pedido" numFmtId="0" hierarchy="47" level="32767"/>
    <cacheField name="[tb_monitoramento 1].[UF].[UF]" caption="UF" numFmtId="0" hierarchy="25" level="1">
      <sharedItems containsSemiMixedTypes="0" containsNonDate="0" containsString="0"/>
    </cacheField>
  </cacheFields>
  <cacheHierarchies count="51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2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0" memberValueDatatype="130" unbalanced="0"/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omnichannel]" caption="Status omnichannel" attribute="1" defaultMemberUniqueName="[tb_monitoramento].[Status omnichannel].[All]" allUniqueName="[tb_monitoramento].[Status omnichannel].[All]" dimensionUniqueName="[tb_monitoramento]" displayFolder="" count="0" memberValueDatatype="130" unbalanced="0"/>
    <cacheHierarchy uniqueName="[tb_monitoramento].[Status delivery]" caption="Status delivery" attribute="1" defaultMemberUniqueName="[tb_monitoramento].[Status delivery].[All]" allUniqueName="[tb_monitoramento].[Status delivery].[All]" dimensionUniqueName="[tb_monitoramento]" displayFolder="" count="0" memberValueDatatype="130" unbalanced="0"/>
    <cacheHierarchy uniqueName="[tb_monitoramento].[Status monitoramento]" caption="Status monitoramento" attribute="1" defaultMemberUniqueName="[tb_monitoramento].[Status monitoramento].[All]" allUniqueName="[tb_monitoramento].[Status monitorament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0" memberValueDatatype="130" unbalanced="0"/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2" memberValueDatatype="130" unbalanced="0"/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0" memberValueDatatype="130" unbalanced="0"/>
    <cacheHierarchy uniqueName="[tb_monitoramento 1].[UF]" caption="UF" attribute="1" defaultMemberUniqueName="[tb_monitoramento 1].[UF].[All]" allUniqueName="[tb_monitoramento 1].[UF].[All]" dimensionUniqueName="[tb_monitoramento 1]" displayFolder="" count="2" memberValueDatatype="130" unbalanced="0">
      <fieldsUsage count="2">
        <fieldUsage x="-1"/>
        <fieldUsage x="2"/>
      </fieldsUsage>
    </cacheHierarchy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0" memberValueDatatype="130" unbalanced="0"/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2" memberValueDatatype="130" unbalanced="0">
      <fieldsUsage count="2">
        <fieldUsage x="-1"/>
        <fieldUsage x="0"/>
      </fieldsUsage>
    </cacheHierarchy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0" memberValueDatatype="130" unbalanced="0"/>
    <cacheHierarchy uniqueName="[tb_monitoramento 1].[Praça]" caption="Praça" attribute="1" defaultMemberUniqueName="[tb_monitoramento 1].[Praça].[All]" allUniqueName="[tb_monitoramento 1].[Praça].[All]" dimensionUniqueName="[tb_monitoramento 1]" displayFolder="" count="2" memberValueDatatype="130" unbalanced="0"/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0" memberValueDatatype="7" unbalanced="0"/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0" memberValueDatatype="20" unbalanced="0"/>
    <cacheHierarchy uniqueName="[tb_monitoramento 1].[Status omnichannel]" caption="Status omnichannel" attribute="1" defaultMemberUniqueName="[tb_monitoramento 1].[Status omnichannel].[All]" allUniqueName="[tb_monitoramento 1].[Status omnichannel].[All]" dimensionUniqueName="[tb_monitoramento 1]" displayFolder="" count="0" memberValueDatatype="130" unbalanced="0"/>
    <cacheHierarchy uniqueName="[tb_monitoramento 1].[Status delivery]" caption="Status delivery" attribute="1" defaultMemberUniqueName="[tb_monitoramento 1].[Status delivery].[All]" allUniqueName="[tb_monitoramento 1].[Status delivery].[All]" dimensionUniqueName="[tb_monitoramento 1]" displayFolder="" count="0" memberValueDatatype="130" unbalanced="0"/>
    <cacheHierarchy uniqueName="[tb_monitoramento 1].[Status monitoramento]" caption="Status monitoramento" attribute="1" defaultMemberUniqueName="[tb_monitoramento 1].[Status monitoramento].[All]" allUniqueName="[tb_monitoramento 1].[Status monitoramento].[All]" dimensionUniqueName="[tb_monitoramento 1]" displayFolder="" count="2" memberValueDatatype="130" unbalanced="0"/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0" memberValueDatatype="130" unbalanced="0"/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0" memberValueDatatype="130" unbalanced="0"/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ntagem de Pedido 2]" caption="Contagem de Pedido 2" measure="1" displayFolder="" measureGroup="tb_monitorament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tatus omnichannel]" caption="Contagem de Status omnichannel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Status delivery]" caption="Contagem de Status delivery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3">
    <dimension measure="1" name="Measures" uniqueName="[Measures]" caption="Measures"/>
    <dimension name="tb_monitoramento" uniqueName="[tb_monitoramento]" caption="tb_monitoramento"/>
    <dimension name="tb_monitoramento 1" uniqueName="[tb_monitoramento 1]" caption="tb_monitoramento 1"/>
  </dimensions>
  <measureGroups count="2">
    <measureGroup name="tb_monitoramento" caption="tb_monitoramento"/>
    <measureGroup name="tb_monitoramento 1" caption="tb_monitoramento 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128.526198611115" backgroundQuery="1" createdVersion="8" refreshedVersion="8" minRefreshableVersion="3" recordCount="0" supportSubquery="1" supportAdvancedDrill="1" xr:uid="{F9AD7159-27E3-4988-9B27-AEBD6C4BF3ED}">
  <cacheSource type="external" connectionId="4"/>
  <cacheFields count="3">
    <cacheField name="[tb_monitoramento 1].[modelo_pedido].[modelo_pedido]" caption="modelo_pedido" numFmtId="0" hierarchy="23" level="1">
      <sharedItems count="2">
        <s v="Delivery"/>
        <s v="Omnichannel"/>
      </sharedItems>
    </cacheField>
    <cacheField name="[Measures].[Contagem de Pedido]" caption="Contagem de Pedido" numFmtId="0" hierarchy="47" level="32767"/>
    <cacheField name="[tb_monitoramento 1].[UF].[UF]" caption="UF" numFmtId="0" hierarchy="25" level="1">
      <sharedItems containsSemiMixedTypes="0" containsNonDate="0" containsString="0"/>
    </cacheField>
  </cacheFields>
  <cacheHierarchies count="51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2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0" memberValueDatatype="130" unbalanced="0"/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omnichannel]" caption="Status omnichannel" attribute="1" defaultMemberUniqueName="[tb_monitoramento].[Status omnichannel].[All]" allUniqueName="[tb_monitoramento].[Status omnichannel].[All]" dimensionUniqueName="[tb_monitoramento]" displayFolder="" count="0" memberValueDatatype="130" unbalanced="0"/>
    <cacheHierarchy uniqueName="[tb_monitoramento].[Status delivery]" caption="Status delivery" attribute="1" defaultMemberUniqueName="[tb_monitoramento].[Status delivery].[All]" allUniqueName="[tb_monitoramento].[Status delivery].[All]" dimensionUniqueName="[tb_monitoramento]" displayFolder="" count="0" memberValueDatatype="130" unbalanced="0"/>
    <cacheHierarchy uniqueName="[tb_monitoramento].[Status monitoramento]" caption="Status monitoramento" attribute="1" defaultMemberUniqueName="[tb_monitoramento].[Status monitoramento].[All]" allUniqueName="[tb_monitoramento].[Status monitorament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0" memberValueDatatype="130" unbalanced="0"/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2" memberValueDatatype="130" unbalanced="0">
      <fieldsUsage count="2">
        <fieldUsage x="-1"/>
        <fieldUsage x="0"/>
      </fieldsUsage>
    </cacheHierarchy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0" memberValueDatatype="130" unbalanced="0"/>
    <cacheHierarchy uniqueName="[tb_monitoramento 1].[UF]" caption="UF" attribute="1" defaultMemberUniqueName="[tb_monitoramento 1].[UF].[All]" allUniqueName="[tb_monitoramento 1].[UF].[All]" dimensionUniqueName="[tb_monitoramento 1]" displayFolder="" count="2" memberValueDatatype="130" unbalanced="0">
      <fieldsUsage count="2">
        <fieldUsage x="-1"/>
        <fieldUsage x="2"/>
      </fieldsUsage>
    </cacheHierarchy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0" memberValueDatatype="130" unbalanced="0"/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0" memberValueDatatype="130" unbalanced="0"/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0" memberValueDatatype="130" unbalanced="0"/>
    <cacheHierarchy uniqueName="[tb_monitoramento 1].[Praça]" caption="Praça" attribute="1" defaultMemberUniqueName="[tb_monitoramento 1].[Praça].[All]" allUniqueName="[tb_monitoramento 1].[Praça].[All]" dimensionUniqueName="[tb_monitoramento 1]" displayFolder="" count="2" memberValueDatatype="130" unbalanced="0"/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0" memberValueDatatype="7" unbalanced="0"/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0" memberValueDatatype="20" unbalanced="0"/>
    <cacheHierarchy uniqueName="[tb_monitoramento 1].[Status omnichannel]" caption="Status omnichannel" attribute="1" defaultMemberUniqueName="[tb_monitoramento 1].[Status omnichannel].[All]" allUniqueName="[tb_monitoramento 1].[Status omnichannel].[All]" dimensionUniqueName="[tb_monitoramento 1]" displayFolder="" count="0" memberValueDatatype="130" unbalanced="0"/>
    <cacheHierarchy uniqueName="[tb_monitoramento 1].[Status delivery]" caption="Status delivery" attribute="1" defaultMemberUniqueName="[tb_monitoramento 1].[Status delivery].[All]" allUniqueName="[tb_monitoramento 1].[Status delivery].[All]" dimensionUniqueName="[tb_monitoramento 1]" displayFolder="" count="0" memberValueDatatype="130" unbalanced="0"/>
    <cacheHierarchy uniqueName="[tb_monitoramento 1].[Status monitoramento]" caption="Status monitoramento" attribute="1" defaultMemberUniqueName="[tb_monitoramento 1].[Status monitoramento].[All]" allUniqueName="[tb_monitoramento 1].[Status monitoramento].[All]" dimensionUniqueName="[tb_monitoramento 1]" displayFolder="" count="2" memberValueDatatype="130" unbalanced="0"/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0" memberValueDatatype="130" unbalanced="0"/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0" memberValueDatatype="130" unbalanced="0"/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ntagem de Pedido 2]" caption="Contagem de Pedido 2" measure="1" displayFolder="" measureGroup="tb_monitorament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tatus omnichannel]" caption="Contagem de Status omnichannel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Status delivery]" caption="Contagem de Status delivery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3">
    <dimension measure="1" name="Measures" uniqueName="[Measures]" caption="Measures"/>
    <dimension name="tb_monitoramento" uniqueName="[tb_monitoramento]" caption="tb_monitoramento"/>
    <dimension name="tb_monitoramento 1" uniqueName="[tb_monitoramento 1]" caption="tb_monitoramento 1"/>
  </dimensions>
  <measureGroups count="2">
    <measureGroup name="tb_monitoramento" caption="tb_monitoramento"/>
    <measureGroup name="tb_monitoramento 1" caption="tb_monitoramento 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128.526199074076" backgroundQuery="1" createdVersion="8" refreshedVersion="8" minRefreshableVersion="3" recordCount="0" supportSubquery="1" supportAdvancedDrill="1" xr:uid="{A34AA02E-0C93-477C-B917-E42F48126F27}">
  <cacheSource type="external" connectionId="4"/>
  <cacheFields count="3">
    <cacheField name="[Measures].[Contagem de Pedido]" caption="Contagem de Pedido" numFmtId="0" hierarchy="47" level="32767"/>
    <cacheField name="[tb_monitoramento 1].[classificacao_status].[classificacao_status]" caption="classificacao_status" numFmtId="0" hierarchy="29" level="1">
      <sharedItems count="4">
        <s v="Em Rota"/>
        <s v="Finalizado"/>
        <s v="Insucesso"/>
        <s v="Pendente"/>
      </sharedItems>
    </cacheField>
    <cacheField name="[tb_monitoramento 1].[UF].[UF]" caption="UF" numFmtId="0" hierarchy="25" level="1">
      <sharedItems containsSemiMixedTypes="0" containsNonDate="0" containsString="0"/>
    </cacheField>
  </cacheFields>
  <cacheHierarchies count="51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2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0" memberValueDatatype="130" unbalanced="0"/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omnichannel]" caption="Status omnichannel" attribute="1" defaultMemberUniqueName="[tb_monitoramento].[Status omnichannel].[All]" allUniqueName="[tb_monitoramento].[Status omnichannel].[All]" dimensionUniqueName="[tb_monitoramento]" displayFolder="" count="0" memberValueDatatype="130" unbalanced="0"/>
    <cacheHierarchy uniqueName="[tb_monitoramento].[Status delivery]" caption="Status delivery" attribute="1" defaultMemberUniqueName="[tb_monitoramento].[Status delivery].[All]" allUniqueName="[tb_monitoramento].[Status delivery].[All]" dimensionUniqueName="[tb_monitoramento]" displayFolder="" count="0" memberValueDatatype="130" unbalanced="0"/>
    <cacheHierarchy uniqueName="[tb_monitoramento].[Status monitoramento]" caption="Status monitoramento" attribute="1" defaultMemberUniqueName="[tb_monitoramento].[Status monitoramento].[All]" allUniqueName="[tb_monitoramento].[Status monitorament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0" memberValueDatatype="130" unbalanced="0"/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2" memberValueDatatype="130" unbalanced="0"/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0" memberValueDatatype="130" unbalanced="0"/>
    <cacheHierarchy uniqueName="[tb_monitoramento 1].[UF]" caption="UF" attribute="1" defaultMemberUniqueName="[tb_monitoramento 1].[UF].[All]" allUniqueName="[tb_monitoramento 1].[UF].[All]" dimensionUniqueName="[tb_monitoramento 1]" displayFolder="" count="2" memberValueDatatype="130" unbalanced="0">
      <fieldsUsage count="2">
        <fieldUsage x="-1"/>
        <fieldUsage x="2"/>
      </fieldsUsage>
    </cacheHierarchy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0" memberValueDatatype="130" unbalanced="0"/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2" memberValueDatatype="130" unbalanced="0">
      <fieldsUsage count="2">
        <fieldUsage x="-1"/>
        <fieldUsage x="1"/>
      </fieldsUsage>
    </cacheHierarchy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0" memberValueDatatype="130" unbalanced="0"/>
    <cacheHierarchy uniqueName="[tb_monitoramento 1].[Praça]" caption="Praça" attribute="1" defaultMemberUniqueName="[tb_monitoramento 1].[Praça].[All]" allUniqueName="[tb_monitoramento 1].[Praça].[All]" dimensionUniqueName="[tb_monitoramento 1]" displayFolder="" count="2" memberValueDatatype="130" unbalanced="0"/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0" memberValueDatatype="7" unbalanced="0"/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0" memberValueDatatype="20" unbalanced="0"/>
    <cacheHierarchy uniqueName="[tb_monitoramento 1].[Status omnichannel]" caption="Status omnichannel" attribute="1" defaultMemberUniqueName="[tb_monitoramento 1].[Status omnichannel].[All]" allUniqueName="[tb_monitoramento 1].[Status omnichannel].[All]" dimensionUniqueName="[tb_monitoramento 1]" displayFolder="" count="0" memberValueDatatype="130" unbalanced="0"/>
    <cacheHierarchy uniqueName="[tb_monitoramento 1].[Status delivery]" caption="Status delivery" attribute="1" defaultMemberUniqueName="[tb_monitoramento 1].[Status delivery].[All]" allUniqueName="[tb_monitoramento 1].[Status delivery].[All]" dimensionUniqueName="[tb_monitoramento 1]" displayFolder="" count="0" memberValueDatatype="130" unbalanced="0"/>
    <cacheHierarchy uniqueName="[tb_monitoramento 1].[Status monitoramento]" caption="Status monitoramento" attribute="1" defaultMemberUniqueName="[tb_monitoramento 1].[Status monitoramento].[All]" allUniqueName="[tb_monitoramento 1].[Status monitoramento].[All]" dimensionUniqueName="[tb_monitoramento 1]" displayFolder="" count="2" memberValueDatatype="130" unbalanced="0"/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0" memberValueDatatype="130" unbalanced="0"/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0" memberValueDatatype="130" unbalanced="0"/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ntagem de Pedido 2]" caption="Contagem de Pedido 2" measure="1" displayFolder="" measureGroup="tb_monitorament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tatus omnichannel]" caption="Contagem de Status omnichannel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Status delivery]" caption="Contagem de Status delivery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3">
    <dimension measure="1" name="Measures" uniqueName="[Measures]" caption="Measures"/>
    <dimension name="tb_monitoramento" uniqueName="[tb_monitoramento]" caption="tb_monitoramento"/>
    <dimension name="tb_monitoramento 1" uniqueName="[tb_monitoramento 1]" caption="tb_monitoramento 1"/>
  </dimensions>
  <measureGroups count="2">
    <measureGroup name="tb_monitoramento" caption="tb_monitoramento"/>
    <measureGroup name="tb_monitoramento 1" caption="tb_monitoramento 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128.509424768519" backgroundQuery="1" createdVersion="3" refreshedVersion="8" minRefreshableVersion="3" recordCount="0" supportSubquery="1" supportAdvancedDrill="1" xr:uid="{6AE7F9F9-39E3-4D98-851F-D6DF41B5E1A7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1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2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0" memberValueDatatype="130" unbalanced="0"/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omnichannel]" caption="Status omnichannel" attribute="1" defaultMemberUniqueName="[tb_monitoramento].[Status omnichannel].[All]" allUniqueName="[tb_monitoramento].[Status omnichannel].[All]" dimensionUniqueName="[tb_monitoramento]" displayFolder="" count="0" memberValueDatatype="130" unbalanced="0"/>
    <cacheHierarchy uniqueName="[tb_monitoramento].[Status delivery]" caption="Status delivery" attribute="1" defaultMemberUniqueName="[tb_monitoramento].[Status delivery].[All]" allUniqueName="[tb_monitoramento].[Status delivery].[All]" dimensionUniqueName="[tb_monitoramento]" displayFolder="" count="0" memberValueDatatype="130" unbalanced="0"/>
    <cacheHierarchy uniqueName="[tb_monitoramento].[Status monitoramento]" caption="Status monitoramento" attribute="1" defaultMemberUniqueName="[tb_monitoramento].[Status monitoramento].[All]" allUniqueName="[tb_monitoramento].[Status monitorament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0" memberValueDatatype="130" unbalanced="0"/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2" memberValueDatatype="130" unbalanced="0"/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0" memberValueDatatype="130" unbalanced="0"/>
    <cacheHierarchy uniqueName="[tb_monitoramento 1].[UF]" caption="UF" attribute="1" defaultMemberUniqueName="[tb_monitoramento 1].[UF].[All]" allUniqueName="[tb_monitoramento 1].[UF].[All]" dimensionUniqueName="[tb_monitoramento 1]" displayFolder="" count="2" memberValueDatatype="130" unbalanced="0"/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0" memberValueDatatype="130" unbalanced="0"/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0" memberValueDatatype="130" unbalanced="0"/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0" memberValueDatatype="130" unbalanced="0"/>
    <cacheHierarchy uniqueName="[tb_monitoramento 1].[Praça]" caption="Praça" attribute="1" defaultMemberUniqueName="[tb_monitoramento 1].[Praça].[All]" allUniqueName="[tb_monitoramento 1].[Praça].[All]" dimensionUniqueName="[tb_monitoramento 1]" displayFolder="" count="2" memberValueDatatype="130" unbalanced="0"/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0" memberValueDatatype="7" unbalanced="0"/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0" memberValueDatatype="20" unbalanced="0"/>
    <cacheHierarchy uniqueName="[tb_monitoramento 1].[Status omnichannel]" caption="Status omnichannel" attribute="1" defaultMemberUniqueName="[tb_monitoramento 1].[Status omnichannel].[All]" allUniqueName="[tb_monitoramento 1].[Status omnichannel].[All]" dimensionUniqueName="[tb_monitoramento 1]" displayFolder="" count="0" memberValueDatatype="130" unbalanced="0"/>
    <cacheHierarchy uniqueName="[tb_monitoramento 1].[Status delivery]" caption="Status delivery" attribute="1" defaultMemberUniqueName="[tb_monitoramento 1].[Status delivery].[All]" allUniqueName="[tb_monitoramento 1].[Status delivery].[All]" dimensionUniqueName="[tb_monitoramento 1]" displayFolder="" count="0" memberValueDatatype="130" unbalanced="0"/>
    <cacheHierarchy uniqueName="[tb_monitoramento 1].[Status monitoramento]" caption="Status monitoramento" attribute="1" defaultMemberUniqueName="[tb_monitoramento 1].[Status monitoramento].[All]" allUniqueName="[tb_monitoramento 1].[Status monitoramento].[All]" dimensionUniqueName="[tb_monitoramento 1]" displayFolder="" count="2" memberValueDatatype="130" unbalanced="0"/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0" memberValueDatatype="130" unbalanced="0"/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0" memberValueDatatype="130" unbalanced="0"/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ntagem de Pedido 2]" caption="Contagem de Pedido 2" measure="1" displayFolder="" measureGroup="tb_monitorament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tatus omnichannel]" caption="Contagem de Status omnichannel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ntagem de Status delivery]" caption="Contagem de Status delivery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343165315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619457924"/>
    <s v="Delivery"/>
    <s v="Juiz de Fora"/>
    <x v="0"/>
    <d v="2026-04-15T00:00:00"/>
    <s v="Total Express"/>
    <x v="0"/>
    <s v="Finalizado"/>
    <d v="2026-04-14T00:00:00"/>
    <s v="João Costa"/>
    <s v="43566 - EXPEDIDOR MG"/>
    <s v="Hub Juiz de Fora"/>
    <s v="MG - CAPITAL"/>
    <d v="2026-04-11T00:00:00"/>
    <n v="5"/>
    <m/>
    <s v="Atenção"/>
    <s v="Atenção"/>
    <s v="Nao"/>
    <m/>
    <m/>
    <n v="0"/>
  </r>
  <r>
    <s v="946088690"/>
    <s v="Delivery"/>
    <s v="Juiz de Fora"/>
    <x v="0"/>
    <d v="2026-04-15T00:00:00"/>
    <s v="Total Express"/>
    <x v="0"/>
    <s v="Finalizado"/>
    <d v="2026-04-11T00:00:00"/>
    <s v="Juliana Santos"/>
    <s v="61291 - EXPEDIDOR MG"/>
    <s v="VD Centro Juiz de Fora"/>
    <s v="MG - INTERIOR"/>
    <d v="2026-04-10T00:00:00"/>
    <n v="6"/>
    <m/>
    <s v="Crítico"/>
    <s v="Crítico"/>
    <s v="Nao"/>
    <m/>
    <m/>
    <n v="0"/>
  </r>
  <r>
    <s v="115735927"/>
    <s v="Delivery"/>
    <s v="Juiz de Fora"/>
    <x v="0"/>
    <d v="2026-04-15T00:00:00"/>
    <s v="Loggi"/>
    <x v="0"/>
    <s v="Finalizado"/>
    <d v="2026-04-14T00:00:00"/>
    <s v="Lucas Costa"/>
    <s v="37757 - EXPEDIDOR MG"/>
    <s v="VD Centro Juiz de Fora"/>
    <s v="MG - INTERIOR"/>
    <d v="2026-04-10T00:00:00"/>
    <n v="6"/>
    <m/>
    <s v="Crítico"/>
    <s v="Crítico"/>
    <s v="Nao"/>
    <m/>
    <m/>
    <n v="0"/>
  </r>
  <r>
    <s v="177634839"/>
    <s v="Delivery"/>
    <s v="Juiz de Fora"/>
    <x v="0"/>
    <d v="2026-04-15T00:00:00"/>
    <s v="Sequoia"/>
    <x v="0"/>
    <s v="Finalizado"/>
    <d v="2026-04-13T00:00:00"/>
    <s v="João Lima"/>
    <s v="20130 - EXPEDIDOR MG"/>
    <s v="Hub Juiz de Fora"/>
    <s v="MG - INTERIOR"/>
    <d v="2026-04-10T00:00:00"/>
    <n v="6"/>
    <m/>
    <s v="Crítico"/>
    <s v="Crítico"/>
    <s v="Nao"/>
    <m/>
    <m/>
    <n v="0"/>
  </r>
  <r>
    <s v="262916739"/>
    <s v="Delivery"/>
    <s v="Juiz de Fora"/>
    <x v="0"/>
    <d v="2026-04-15T00:00:00"/>
    <s v="Total Express"/>
    <x v="0"/>
    <s v="Finalizado"/>
    <d v="2026-04-14T00:00:00"/>
    <s v="Juliana Souza"/>
    <s v="71499 - EXPEDIDOR MG"/>
    <s v="Hub Juiz de Fora"/>
    <s v="MG - CAPITAL"/>
    <d v="2026-04-13T00:00:00"/>
    <n v="3"/>
    <m/>
    <s v="No prazo"/>
    <s v="No prazo"/>
    <s v="Nao"/>
    <m/>
    <m/>
    <n v="0"/>
  </r>
  <r>
    <s v="397840229"/>
    <s v="Delivery"/>
    <s v="Juiz de Fora"/>
    <x v="0"/>
    <d v="2026-04-15T00:00:00"/>
    <s v="JetLag"/>
    <x v="0"/>
    <s v="Finalizado"/>
    <d v="2026-04-15T00:00:00"/>
    <s v="João Pereira"/>
    <s v="49184 - EXPEDIDOR MG"/>
    <s v="Hub Juiz de Fora"/>
    <s v="MG - CAPITAL"/>
    <d v="2026-04-13T00:00:00"/>
    <n v="3"/>
    <m/>
    <s v="No prazo"/>
    <s v="No prazo"/>
    <s v="Nao"/>
    <m/>
    <m/>
    <n v="0"/>
  </r>
  <r>
    <s v="356480114"/>
    <s v="Delivery"/>
    <s v="Juiz de Fora"/>
    <x v="0"/>
    <d v="2026-04-15T00:00:00"/>
    <s v="Correios"/>
    <x v="0"/>
    <s v="Finalizado"/>
    <d v="2026-04-14T00:00:00"/>
    <s v="João Santos"/>
    <s v="46078 - EXPEDIDOR MG"/>
    <s v="VD Centro Juiz de Fora"/>
    <s v="MG - INTERIOR"/>
    <d v="2026-04-11T00:00:00"/>
    <n v="5"/>
    <m/>
    <s v="Atenção"/>
    <s v="Atenção"/>
    <s v="Nao"/>
    <m/>
    <m/>
    <n v="0"/>
  </r>
  <r>
    <s v="260433604"/>
    <s v="Delivery"/>
    <s v="Juiz de Fora"/>
    <x v="0"/>
    <d v="2026-04-15T00:00:00"/>
    <s v="Correios"/>
    <x v="0"/>
    <s v="Finalizado"/>
    <d v="2026-04-11T00:00:00"/>
    <s v="Carlos Almeida"/>
    <s v="55647 - EXPEDIDOR MG"/>
    <s v="Hub Juiz de Fora"/>
    <s v="MG - INTERIOR"/>
    <d v="2026-04-10T00:00:00"/>
    <n v="6"/>
    <m/>
    <s v="Crítico"/>
    <s v="Crítico"/>
    <s v="Nao"/>
    <m/>
    <m/>
    <n v="0"/>
  </r>
  <r>
    <s v="265083915"/>
    <s v="Delivery"/>
    <s v="Juiz de Fora"/>
    <x v="0"/>
    <d v="2026-04-15T00:00:00"/>
    <s v="Sequoia"/>
    <x v="0"/>
    <s v="Finalizado"/>
    <d v="2026-04-15T00:00:00"/>
    <s v="Lucas Oliveira"/>
    <s v="59096 - EXPEDIDOR MG"/>
    <s v="VD Centro Juiz de Fora"/>
    <s v="MG - INTERIOR"/>
    <d v="2026-04-11T00:00:00"/>
    <n v="5"/>
    <m/>
    <s v="Atenção"/>
    <s v="Atenção"/>
    <s v="Nao"/>
    <m/>
    <m/>
    <n v="0"/>
  </r>
  <r>
    <s v="849958913"/>
    <s v="Delivery"/>
    <s v="Juiz de Fora"/>
    <x v="0"/>
    <d v="2026-04-15T00:00:00"/>
    <s v="Jadlog"/>
    <x v="0"/>
    <s v="Finalizado"/>
    <d v="2026-04-13T00:00:00"/>
    <s v="Carlos Souza"/>
    <s v="43418 - EXPEDIDOR MG"/>
    <s v="VD Centro Juiz de Fora"/>
    <s v="MG - INTERIOR"/>
    <d v="2026-04-10T00:00:00"/>
    <n v="6"/>
    <m/>
    <s v="Crítico"/>
    <s v="Crítico"/>
    <s v="Nao"/>
    <m/>
    <m/>
    <n v="0"/>
  </r>
  <r>
    <s v="941236221"/>
    <s v="Delivery"/>
    <s v="Juiz de Fora"/>
    <x v="0"/>
    <d v="2026-04-15T00:00:00"/>
    <s v="Total Express"/>
    <x v="0"/>
    <s v="Finalizado"/>
    <d v="2026-04-15T00:00:00"/>
    <s v="Fernanda Pereira"/>
    <s v="66526 - EXPEDIDOR MG"/>
    <s v="Hub Juiz de Fora"/>
    <s v="MG - CAPITAL"/>
    <d v="2026-04-13T00:00:00"/>
    <n v="3"/>
    <m/>
    <s v="No prazo"/>
    <s v="No prazo"/>
    <s v="Nao"/>
    <m/>
    <m/>
    <n v="0"/>
  </r>
  <r>
    <s v="745383737"/>
    <s v="Delivery"/>
    <s v="Juiz de Fora"/>
    <x v="0"/>
    <d v="2026-04-15T00:00:00"/>
    <s v="Jadlog"/>
    <x v="0"/>
    <s v="Finalizado"/>
    <d v="2026-04-15T00:00:00"/>
    <s v="Rafael Santos"/>
    <s v="58085 - EXPEDIDOR MG"/>
    <s v="Hub Juiz de Fora"/>
    <s v="MG - INTERIOR"/>
    <d v="2026-04-13T00:00:00"/>
    <n v="3"/>
    <m/>
    <s v="No prazo"/>
    <s v="No prazo"/>
    <s v="Nao"/>
    <m/>
    <m/>
    <n v="0"/>
  </r>
  <r>
    <s v="938788127"/>
    <s v="Delivery"/>
    <s v="Juiz de Fora"/>
    <x v="0"/>
    <d v="2026-04-15T00:00:00"/>
    <s v="Loggi"/>
    <x v="0"/>
    <s v="Finalizado"/>
    <d v="2026-04-11T00:00:00"/>
    <s v="Carlos Costa"/>
    <s v="73910 - EXPEDIDOR MG"/>
    <s v="Hub Juiz de Fora"/>
    <s v="MG - INTERIOR"/>
    <d v="2026-04-10T00:00:00"/>
    <n v="6"/>
    <m/>
    <s v="Crítico"/>
    <s v="Crítico"/>
    <s v="Nao"/>
    <m/>
    <m/>
    <n v="0"/>
  </r>
  <r>
    <s v="996615836"/>
    <s v="Delivery"/>
    <s v="Juiz de Fora"/>
    <x v="0"/>
    <d v="2026-04-15T00:00:00"/>
    <s v="Total Express"/>
    <x v="0"/>
    <s v="Finalizado"/>
    <d v="2026-04-15T00:00:00"/>
    <s v="Maria Pereira"/>
    <s v="25879 - EXPEDIDOR MG"/>
    <s v="Hub Juiz de Fora"/>
    <s v="MG - CAPITAL"/>
    <d v="2026-04-13T00:00:00"/>
    <n v="3"/>
    <m/>
    <s v="No prazo"/>
    <s v="No prazo"/>
    <s v="Nao"/>
    <m/>
    <m/>
    <n v="0"/>
  </r>
  <r>
    <s v="127648751"/>
    <s v="Delivery"/>
    <s v="Juiz de Fora"/>
    <x v="0"/>
    <d v="2026-04-15T00:00:00"/>
    <s v="Loggi"/>
    <x v="0"/>
    <s v="Finalizado"/>
    <d v="2026-04-14T00:00:00"/>
    <s v="Lucas Oliveira"/>
    <s v="37709 - EXPEDIDOR MG"/>
    <s v="VD Centro Juiz de Fora"/>
    <s v="MG - INTERIOR"/>
    <d v="2026-04-11T00:00:00"/>
    <n v="5"/>
    <m/>
    <s v="Atenção"/>
    <s v="Atenção"/>
    <s v="Nao"/>
    <m/>
    <m/>
    <n v="0"/>
  </r>
  <r>
    <s v="978226272"/>
    <s v="Delivery"/>
    <s v="Juiz de Fora"/>
    <x v="0"/>
    <d v="2026-04-15T00:00:00"/>
    <s v="Correios"/>
    <x v="0"/>
    <s v="Finalizado"/>
    <d v="2026-04-13T00:00:00"/>
    <s v="Fernanda Souza"/>
    <s v="83819 - EXPEDIDOR MG"/>
    <s v="Hub Juiz de Fora"/>
    <s v="MG - INTERIOR"/>
    <d v="2026-04-10T00:00:00"/>
    <n v="6"/>
    <m/>
    <s v="Crítico"/>
    <s v="Crítico"/>
    <s v="Nao"/>
    <m/>
    <m/>
    <n v="0"/>
  </r>
  <r>
    <s v="637006803"/>
    <s v="Delivery"/>
    <s v="Juiz de Fora"/>
    <x v="0"/>
    <d v="2026-04-15T00:00:00"/>
    <s v="Correios"/>
    <x v="0"/>
    <s v="Finalizado"/>
    <d v="2026-04-13T00:00:00"/>
    <s v="Pedro Oliveira"/>
    <s v="80438 - EXPEDIDOR MG"/>
    <s v="Hub Juiz de Fora"/>
    <s v="MG - INTERIOR"/>
    <d v="2026-04-11T00:00:00"/>
    <n v="5"/>
    <m/>
    <s v="Atenção"/>
    <s v="Atenção"/>
    <s v="Nao"/>
    <m/>
    <m/>
    <n v="0"/>
  </r>
  <r>
    <s v="924526727"/>
    <s v="Delivery"/>
    <s v="Juiz de Fora"/>
    <x v="0"/>
    <d v="2026-04-15T00:00:00"/>
    <s v="Sequoia"/>
    <x v="0"/>
    <s v="Finalizado"/>
    <d v="2026-04-13T00:00:00"/>
    <s v="Juliana Pereira"/>
    <s v="80228 - EXPEDIDOR MG"/>
    <s v="Hub Juiz de Fora"/>
    <s v="MG - CAPITAL"/>
    <d v="2026-04-10T00:00:00"/>
    <n v="6"/>
    <m/>
    <s v="Crítico"/>
    <s v="Crítico"/>
    <s v="Nao"/>
    <m/>
    <m/>
    <n v="0"/>
  </r>
  <r>
    <s v="684201762"/>
    <s v="Delivery"/>
    <s v="Juiz de Fora"/>
    <x v="0"/>
    <d v="2026-04-15T00:00:00"/>
    <s v="JetLag"/>
    <x v="0"/>
    <s v="Finalizado"/>
    <d v="2026-04-15T00:00:00"/>
    <s v="Lucas Oliveira"/>
    <s v="52279 - EXPEDIDOR MG"/>
    <s v="VD Centro Juiz de Fora"/>
    <s v="MG - CAPITAL"/>
    <d v="2026-04-13T00:00:00"/>
    <n v="3"/>
    <m/>
    <s v="No prazo"/>
    <s v="No prazo"/>
    <s v="Nao"/>
    <m/>
    <m/>
    <n v="0"/>
  </r>
  <r>
    <s v="652086865"/>
    <s v="Delivery"/>
    <s v="Juiz de Fora"/>
    <x v="0"/>
    <d v="2026-04-15T00:00:00"/>
    <s v="Jadlog"/>
    <x v="0"/>
    <s v="Finalizado"/>
    <d v="2026-04-15T00:00:00"/>
    <s v="Lucas Souza"/>
    <s v="16751 - EXPEDIDOR MG"/>
    <s v="VD Centro Juiz de Fora"/>
    <s v="MG - CAPITAL"/>
    <d v="2026-04-12T00:00:00"/>
    <n v="4"/>
    <m/>
    <s v="Atenção"/>
    <s v="Atenção"/>
    <s v="Nao"/>
    <m/>
    <m/>
    <n v="0"/>
  </r>
  <r>
    <s v="337076259"/>
    <s v="Delivery"/>
    <s v="Juiz de Fora"/>
    <x v="0"/>
    <d v="2026-04-15T00:00:00"/>
    <s v="Sequoia"/>
    <x v="0"/>
    <s v="Finalizado"/>
    <d v="2026-04-14T00:00:00"/>
    <s v="Pedro Santos"/>
    <s v="94398 - EXPEDIDOR MG"/>
    <s v="VD Centro Juiz de Fora"/>
    <s v="MG - CAPITAL"/>
    <d v="2026-04-11T00:00:00"/>
    <n v="5"/>
    <m/>
    <s v="Atenção"/>
    <s v="Atenção"/>
    <s v="Nao"/>
    <m/>
    <m/>
    <n v="0"/>
  </r>
  <r>
    <s v="211318641"/>
    <s v="Delivery"/>
    <s v="Juiz de Fora"/>
    <x v="0"/>
    <d v="2026-04-15T00:00:00"/>
    <s v="Loggi"/>
    <x v="0"/>
    <s v="Finalizado"/>
    <d v="2026-04-14T00:00:00"/>
    <s v="Rafael Silva"/>
    <s v="77957 - EXPEDIDOR MG"/>
    <s v="Hub Juiz de Fora"/>
    <s v="MG - INTERIOR"/>
    <d v="2026-04-13T00:00:00"/>
    <n v="3"/>
    <m/>
    <s v="No prazo"/>
    <s v="No prazo"/>
    <s v="Nao"/>
    <m/>
    <m/>
    <n v="0"/>
  </r>
  <r>
    <s v="520925867"/>
    <s v="Delivery"/>
    <s v="Juiz de Fora"/>
    <x v="0"/>
    <d v="2026-04-15T00:00:00"/>
    <s v="Sequoia"/>
    <x v="0"/>
    <s v="Finalizado"/>
    <d v="2026-04-15T00:00:00"/>
    <s v="Fernanda Silva"/>
    <s v="57657 - EXPEDIDOR MG"/>
    <s v="Hub Juiz de Fora"/>
    <s v="MG - CAPITAL"/>
    <d v="2026-04-11T00:00:00"/>
    <n v="5"/>
    <m/>
    <s v="Atenção"/>
    <s v="Atenção"/>
    <s v="Nao"/>
    <m/>
    <m/>
    <n v="0"/>
  </r>
  <r>
    <s v="889510558"/>
    <s v="Delivery"/>
    <s v="Juiz de Fora"/>
    <x v="0"/>
    <d v="2026-04-15T00:00:00"/>
    <s v="Jadlog"/>
    <x v="0"/>
    <s v="Finalizado"/>
    <d v="2026-04-15T00:00:00"/>
    <s v="Carlos Santos"/>
    <s v="21609 - EXPEDIDOR MG"/>
    <s v="Hub Juiz de Fora"/>
    <s v="MG - INTERIOR"/>
    <d v="2026-04-12T00:00:00"/>
    <n v="4"/>
    <m/>
    <s v="Atenção"/>
    <s v="Atenção"/>
    <s v="Nao"/>
    <m/>
    <m/>
    <n v="0"/>
  </r>
  <r>
    <s v="474028339"/>
    <s v="Delivery"/>
    <s v="Juiz de Fora"/>
    <x v="0"/>
    <d v="2026-04-15T00:00:00"/>
    <s v="Total Express"/>
    <x v="0"/>
    <s v="Finalizado"/>
    <d v="2026-04-15T00:00:00"/>
    <s v="Maria Silva"/>
    <s v="95695 - EXPEDIDOR MG"/>
    <s v="VD Centro Juiz de Fora"/>
    <s v="MG - INTERIOR"/>
    <d v="2026-04-13T00:00:00"/>
    <n v="3"/>
    <m/>
    <s v="No prazo"/>
    <s v="No prazo"/>
    <s v="Nao"/>
    <m/>
    <m/>
    <n v="0"/>
  </r>
  <r>
    <s v="953791682"/>
    <s v="Delivery"/>
    <s v="Juiz de Fora"/>
    <x v="0"/>
    <d v="2026-04-15T00:00:00"/>
    <s v="Loggi"/>
    <x v="0"/>
    <s v="Finalizado"/>
    <d v="2026-04-14T00:00:00"/>
    <s v="Bruno Almeida"/>
    <s v="98079 - EXPEDIDOR MG"/>
    <s v="Hub Juiz de Fora"/>
    <s v="MG - INTERIOR"/>
    <d v="2026-04-10T00:00:00"/>
    <n v="6"/>
    <m/>
    <s v="Crítico"/>
    <s v="Crítico"/>
    <s v="Nao"/>
    <m/>
    <m/>
    <n v="0"/>
  </r>
  <r>
    <s v="631022523"/>
    <s v="Delivery"/>
    <s v="Juiz de Fora"/>
    <x v="0"/>
    <d v="2026-04-15T00:00:00"/>
    <s v="Correios"/>
    <x v="0"/>
    <s v="Finalizado"/>
    <d v="2026-04-13T00:00:00"/>
    <s v="Maria Santos"/>
    <s v="59011 - EXPEDIDOR MG"/>
    <s v="Hub Juiz de Fora"/>
    <s v="MG - CAPITAL"/>
    <d v="2026-04-10T00:00:00"/>
    <n v="6"/>
    <m/>
    <s v="Crítico"/>
    <s v="Crítico"/>
    <s v="Nao"/>
    <m/>
    <m/>
    <n v="0"/>
  </r>
  <r>
    <s v="257513990"/>
    <s v="Delivery"/>
    <s v="Juiz de Fora"/>
    <x v="0"/>
    <d v="2026-04-15T00:00:00"/>
    <s v="Correios"/>
    <x v="0"/>
    <s v="Finalizado"/>
    <d v="2026-04-13T00:00:00"/>
    <s v="Fernanda Pereira"/>
    <s v="17338 - EXPEDIDOR MG"/>
    <s v="Hub Juiz de Fora"/>
    <s v="MG - CAPITAL"/>
    <d v="2026-04-11T00:00:00"/>
    <n v="5"/>
    <m/>
    <s v="Atenção"/>
    <s v="Atenção"/>
    <s v="Nao"/>
    <m/>
    <m/>
    <n v="0"/>
  </r>
  <r>
    <s v="327432006"/>
    <s v="Delivery"/>
    <s v="Juiz de Fora"/>
    <x v="0"/>
    <d v="2026-04-15T00:00:00"/>
    <s v="Sequoia"/>
    <x v="0"/>
    <s v="Finalizado"/>
    <d v="2026-04-15T00:00:00"/>
    <s v="Ana Souza"/>
    <s v="26101 - EXPEDIDOR MG"/>
    <s v="Hub Juiz de Fora"/>
    <s v="MG - CAPITAL"/>
    <d v="2026-04-13T00:00:00"/>
    <n v="3"/>
    <m/>
    <s v="No prazo"/>
    <s v="No prazo"/>
    <s v="Nao"/>
    <m/>
    <m/>
    <n v="0"/>
  </r>
  <r>
    <s v="959457864"/>
    <s v="Delivery"/>
    <s v="Juiz de Fora"/>
    <x v="0"/>
    <d v="2026-04-15T00:00:00"/>
    <s v="Total Express"/>
    <x v="0"/>
    <s v="Finalizado"/>
    <d v="2026-04-14T00:00:00"/>
    <s v="Lucas Pereira"/>
    <s v="16706 - EXPEDIDOR MG"/>
    <s v="Hub Juiz de Fora"/>
    <s v="MG - INTERIOR"/>
    <d v="2026-04-11T00:00:00"/>
    <n v="5"/>
    <m/>
    <s v="Atenção"/>
    <s v="Atenção"/>
    <s v="Nao"/>
    <m/>
    <m/>
    <n v="0"/>
  </r>
  <r>
    <s v="353703299"/>
    <s v="Delivery"/>
    <s v="Juiz de Fora"/>
    <x v="0"/>
    <d v="2026-04-15T00:00:00"/>
    <s v="JetLag"/>
    <x v="0"/>
    <s v="Finalizado"/>
    <d v="2026-04-14T00:00:00"/>
    <s v="João Lima"/>
    <s v="17497 - EXPEDIDOR MG"/>
    <s v="Hub Juiz de Fora"/>
    <s v="MG - INTERIOR"/>
    <d v="2026-04-10T00:00:00"/>
    <n v="6"/>
    <m/>
    <s v="Crítico"/>
    <s v="Crítico"/>
    <s v="Nao"/>
    <m/>
    <m/>
    <n v="0"/>
  </r>
  <r>
    <s v="750724443"/>
    <s v="Delivery"/>
    <s v="Juiz de Fora"/>
    <x v="0"/>
    <d v="2026-04-15T00:00:00"/>
    <s v="Total Express"/>
    <x v="0"/>
    <s v="Finalizado"/>
    <d v="2026-04-14T00:00:00"/>
    <s v="Carlos Almeida"/>
    <s v="79360 - EXPEDIDOR MG"/>
    <s v="VD Centro Juiz de Fora"/>
    <s v="MG - CAPITAL"/>
    <d v="2026-04-12T00:00:00"/>
    <n v="4"/>
    <m/>
    <s v="Atenção"/>
    <s v="Atenção"/>
    <s v="Nao"/>
    <m/>
    <m/>
    <n v="0"/>
  </r>
  <r>
    <s v="162865819"/>
    <s v="Delivery"/>
    <s v="Juiz de Fora"/>
    <x v="0"/>
    <d v="2026-04-15T00:00:00"/>
    <s v="Jadlog"/>
    <x v="0"/>
    <s v="Finalizado"/>
    <d v="2026-04-15T00:00:00"/>
    <s v="Pedro Oliveira"/>
    <s v="10254 - EXPEDIDOR MG"/>
    <s v="Hub Juiz de Fora"/>
    <s v="MG - INTERIOR"/>
    <d v="2026-04-11T00:00:00"/>
    <n v="5"/>
    <m/>
    <s v="Atenção"/>
    <s v="Atenção"/>
    <s v="Nao"/>
    <m/>
    <m/>
    <n v="0"/>
  </r>
  <r>
    <s v="629002929"/>
    <s v="Delivery"/>
    <s v="Juiz de Fora"/>
    <x v="0"/>
    <d v="2026-04-15T00:00:00"/>
    <s v="Loggi"/>
    <x v="0"/>
    <s v="Finalizado"/>
    <d v="2026-04-14T00:00:00"/>
    <s v="Pedro Silva"/>
    <s v="92194 - EXPEDIDOR MG"/>
    <s v="Hub Juiz de Fora"/>
    <s v="MG - CAPITAL"/>
    <d v="2026-04-12T00:00:00"/>
    <n v="4"/>
    <m/>
    <s v="Atenção"/>
    <s v="Atenção"/>
    <s v="Nao"/>
    <m/>
    <m/>
    <n v="0"/>
  </r>
  <r>
    <s v="826341522"/>
    <s v="Delivery"/>
    <s v="Juiz de Fora"/>
    <x v="0"/>
    <d v="2026-04-15T00:00:00"/>
    <s v="Total Express"/>
    <x v="0"/>
    <s v="Finalizado"/>
    <d v="2026-04-14T00:00:00"/>
    <s v="Carlos Silva"/>
    <s v="80830 - EXPEDIDOR MG"/>
    <s v="VD Centro Juiz de Fora"/>
    <s v="MG - INTERIOR"/>
    <d v="2026-04-11T00:00:00"/>
    <n v="5"/>
    <m/>
    <s v="Atenção"/>
    <s v="Atenção"/>
    <s v="Nao"/>
    <m/>
    <m/>
    <n v="0"/>
  </r>
  <r>
    <s v="818153246"/>
    <s v="Delivery"/>
    <s v="Juiz de Fora"/>
    <x v="0"/>
    <d v="2026-04-15T00:00:00"/>
    <s v="Jadlog"/>
    <x v="0"/>
    <s v="Finalizado"/>
    <d v="2026-04-15T00:00:00"/>
    <s v="João Lima"/>
    <s v="77592 - EXPEDIDOR MG"/>
    <s v="Hub Juiz de Fora"/>
    <s v="MG - CAPITAL"/>
    <d v="2026-04-12T00:00:00"/>
    <n v="4"/>
    <m/>
    <s v="Atenção"/>
    <s v="Atenção"/>
    <s v="Nao"/>
    <m/>
    <m/>
    <n v="0"/>
  </r>
  <r>
    <s v="385253503"/>
    <s v="Delivery"/>
    <s v="Juiz de Fora"/>
    <x v="0"/>
    <d v="2026-04-15T00:00:00"/>
    <s v="Jadlog"/>
    <x v="0"/>
    <s v="Finalizado"/>
    <d v="2026-04-15T00:00:00"/>
    <s v="Pedro Almeida"/>
    <s v="43145 - EXPEDIDOR MG"/>
    <s v="Hub Juiz de Fora"/>
    <s v="MG - CAPITAL"/>
    <d v="2026-04-13T00:00:00"/>
    <n v="3"/>
    <m/>
    <s v="No prazo"/>
    <s v="No prazo"/>
    <s v="Nao"/>
    <m/>
    <m/>
    <n v="0"/>
  </r>
  <r>
    <s v="390299828"/>
    <s v="Delivery"/>
    <s v="Juiz de Fora"/>
    <x v="0"/>
    <d v="2026-04-15T00:00:00"/>
    <s v="Sequoia"/>
    <x v="0"/>
    <s v="Finalizado"/>
    <d v="2026-04-13T00:00:00"/>
    <s v="Juliana Souza"/>
    <s v="87607 - EXPEDIDOR MG"/>
    <s v="Hub Juiz de Fora"/>
    <s v="MG - INTERIOR"/>
    <d v="2026-04-10T00:00:00"/>
    <n v="6"/>
    <m/>
    <s v="Crítico"/>
    <s v="Crítico"/>
    <s v="Nao"/>
    <m/>
    <m/>
    <n v="0"/>
  </r>
  <r>
    <s v="501810100"/>
    <s v="Delivery"/>
    <s v="Juiz de Fora"/>
    <x v="0"/>
    <d v="2026-04-15T00:00:00"/>
    <s v="Correios"/>
    <x v="0"/>
    <s v="Finalizado"/>
    <d v="2026-04-15T00:00:00"/>
    <s v="Ana Souza"/>
    <s v="64526 - EXPEDIDOR MG"/>
    <s v="Hub Juiz de Fora"/>
    <s v="MG - INTERIOR"/>
    <d v="2026-04-13T00:00:00"/>
    <n v="3"/>
    <m/>
    <s v="No prazo"/>
    <s v="No prazo"/>
    <s v="Nao"/>
    <m/>
    <m/>
    <n v="0"/>
  </r>
  <r>
    <s v="128712072"/>
    <s v="Delivery"/>
    <s v="Juiz de Fora"/>
    <x v="0"/>
    <d v="2026-04-15T00:00:00"/>
    <s v="JetLag"/>
    <x v="0"/>
    <s v="Finalizado"/>
    <d v="2026-04-15T00:00:00"/>
    <s v="Juliana Santos"/>
    <s v="30781 - EXPEDIDOR MG"/>
    <s v="Hub Juiz de Fora"/>
    <s v="MG - INTERIOR"/>
    <d v="2026-04-11T00:00:00"/>
    <n v="5"/>
    <m/>
    <s v="Atenção"/>
    <s v="Atenção"/>
    <s v="Nao"/>
    <m/>
    <m/>
    <n v="0"/>
  </r>
  <r>
    <s v="440500115"/>
    <s v="Delivery"/>
    <s v="Juiz de Fora"/>
    <x v="0"/>
    <d v="2026-04-15T00:00:00"/>
    <s v="Sequoia"/>
    <x v="0"/>
    <s v="Finalizado"/>
    <d v="2026-04-15T00:00:00"/>
    <s v="Juliana Almeida"/>
    <s v="27387 - EXPEDIDOR MG"/>
    <s v="Hub Juiz de Fora"/>
    <s v="MG - CAPITAL"/>
    <d v="2026-04-11T00:00:00"/>
    <n v="5"/>
    <m/>
    <s v="Atenção"/>
    <s v="Atenção"/>
    <s v="Nao"/>
    <m/>
    <m/>
    <n v="0"/>
  </r>
  <r>
    <s v="208298895"/>
    <s v="Delivery"/>
    <s v="Juiz de Fora"/>
    <x v="0"/>
    <d v="2026-04-15T00:00:00"/>
    <s v="Sequoia"/>
    <x v="0"/>
    <s v="Finalizado"/>
    <d v="2026-04-15T00:00:00"/>
    <s v="Lucas Santos"/>
    <s v="26785 - EXPEDIDOR MG"/>
    <s v="Hub Juiz de Fora"/>
    <s v="MG - INTERIOR"/>
    <d v="2026-04-13T00:00:00"/>
    <n v="3"/>
    <m/>
    <s v="No prazo"/>
    <s v="No prazo"/>
    <s v="Nao"/>
    <m/>
    <m/>
    <n v="0"/>
  </r>
  <r>
    <s v="251690659"/>
    <s v="Delivery"/>
    <s v="Juiz de Fora"/>
    <x v="0"/>
    <d v="2026-04-15T00:00:00"/>
    <s v="JetLag"/>
    <x v="0"/>
    <s v="Finalizado"/>
    <d v="2026-04-11T00:00:00"/>
    <s v="Ana Santos"/>
    <s v="66764 - EXPEDIDOR MG"/>
    <s v="Hub Juiz de Fora"/>
    <s v="MG - INTERIOR"/>
    <d v="2026-04-10T00:00:00"/>
    <n v="6"/>
    <m/>
    <s v="Crítico"/>
    <s v="Crítico"/>
    <s v="Nao"/>
    <m/>
    <m/>
    <n v="0"/>
  </r>
  <r>
    <s v="146271475"/>
    <s v="Delivery"/>
    <s v="Juiz de Fora"/>
    <x v="0"/>
    <d v="2026-04-15T00:00:00"/>
    <s v="Correios"/>
    <x v="0"/>
    <s v="Finalizado"/>
    <d v="2026-04-11T00:00:00"/>
    <s v="Bruno Souza"/>
    <s v="59047 - EXPEDIDOR MG"/>
    <s v="Hub Juiz de Fora"/>
    <s v="MG - INTERIOR"/>
    <d v="2026-04-10T00:00:00"/>
    <n v="6"/>
    <m/>
    <s v="Crítico"/>
    <s v="Crítico"/>
    <s v="Nao"/>
    <m/>
    <m/>
    <n v="0"/>
  </r>
  <r>
    <s v="245781073"/>
    <s v="Delivery"/>
    <s v="Juiz de Fora"/>
    <x v="0"/>
    <d v="2026-04-15T00:00:00"/>
    <s v="Total Express"/>
    <x v="0"/>
    <s v="Finalizado"/>
    <d v="2026-04-14T00:00:00"/>
    <s v="Fernanda Costa"/>
    <s v="63565 - EXPEDIDOR MG"/>
    <s v="Hub Juiz de Fora"/>
    <s v="MG - CAPITAL"/>
    <d v="2026-04-13T00:00:00"/>
    <n v="3"/>
    <m/>
    <s v="No prazo"/>
    <s v="No prazo"/>
    <s v="Nao"/>
    <m/>
    <m/>
    <n v="0"/>
  </r>
  <r>
    <s v="354156606"/>
    <s v="Delivery"/>
    <s v="Juiz de Fora"/>
    <x v="0"/>
    <d v="2026-04-15T00:00:00"/>
    <s v="Correios"/>
    <x v="0"/>
    <s v="Finalizado"/>
    <d v="2026-04-15T00:00:00"/>
    <s v="Pedro Costa"/>
    <s v="26818 - EXPEDIDOR MG"/>
    <s v="Hub Juiz de Fora"/>
    <s v="MG - CAPITAL"/>
    <d v="2026-04-12T00:00:00"/>
    <n v="4"/>
    <m/>
    <s v="Atenção"/>
    <s v="Atenção"/>
    <s v="Nao"/>
    <m/>
    <m/>
    <n v="0"/>
  </r>
  <r>
    <s v="380414657"/>
    <s v="Delivery"/>
    <s v="Juiz de Fora"/>
    <x v="0"/>
    <d v="2026-04-15T00:00:00"/>
    <s v="Sequoia"/>
    <x v="0"/>
    <s v="Finalizado"/>
    <d v="2026-04-14T00:00:00"/>
    <s v="João Almeida"/>
    <s v="65245 - EXPEDIDOR MG"/>
    <s v="VD Centro Juiz de Fora"/>
    <s v="MG - INTERIOR"/>
    <d v="2026-04-10T00:00:00"/>
    <n v="6"/>
    <m/>
    <s v="Crítico"/>
    <s v="Crítico"/>
    <s v="Nao"/>
    <m/>
    <m/>
    <n v="0"/>
  </r>
  <r>
    <s v="890880843"/>
    <s v="Delivery"/>
    <s v="Juiz de Fora"/>
    <x v="0"/>
    <d v="2026-04-15T00:00:00"/>
    <s v="Jadlog"/>
    <x v="0"/>
    <s v="Finalizado"/>
    <d v="2026-04-15T00:00:00"/>
    <s v="Juliana Santos"/>
    <s v="28181 - EXPEDIDOR MG"/>
    <s v="VD Centro Juiz de Fora"/>
    <s v="MG - CAPITAL"/>
    <d v="2026-04-11T00:00:00"/>
    <n v="5"/>
    <m/>
    <s v="Atenção"/>
    <s v="Atenção"/>
    <s v="Nao"/>
    <m/>
    <m/>
    <n v="0"/>
  </r>
  <r>
    <s v="548935530"/>
    <s v="Delivery"/>
    <s v="Juiz de Fora"/>
    <x v="0"/>
    <d v="2026-04-15T00:00:00"/>
    <s v="JetLag"/>
    <x v="0"/>
    <s v="Finalizado"/>
    <d v="2026-04-14T00:00:00"/>
    <s v="Rafael Lima"/>
    <s v="62258 - EXPEDIDOR MG"/>
    <s v="Hub Juiz de Fora"/>
    <s v="MG - CAPITAL"/>
    <d v="2026-04-12T00:00:00"/>
    <n v="4"/>
    <m/>
    <s v="Atenção"/>
    <s v="Atenção"/>
    <s v="Nao"/>
    <m/>
    <m/>
    <n v="0"/>
  </r>
  <r>
    <s v="586599499"/>
    <s v="Delivery"/>
    <s v="Juiz de Fora"/>
    <x v="0"/>
    <d v="2026-04-15T00:00:00"/>
    <s v="JetLag"/>
    <x v="0"/>
    <s v="Finalizado"/>
    <d v="2026-04-14T00:00:00"/>
    <s v="João Lima"/>
    <s v="71521 - EXPEDIDOR MG"/>
    <s v="Hub Juiz de Fora"/>
    <s v="MG - INTERIOR"/>
    <d v="2026-04-11T00:00:00"/>
    <n v="5"/>
    <m/>
    <s v="Atenção"/>
    <s v="Atenção"/>
    <s v="Nao"/>
    <m/>
    <m/>
    <n v="0"/>
  </r>
  <r>
    <s v="495397458"/>
    <s v="Delivery"/>
    <s v="Juiz de Fora"/>
    <x v="0"/>
    <d v="2026-04-15T00:00:00"/>
    <s v="JetLag"/>
    <x v="0"/>
    <s v="Finalizado"/>
    <d v="2026-04-14T00:00:00"/>
    <s v="Fernanda Souza"/>
    <s v="91881 - EXPEDIDOR MG"/>
    <s v="Hub Juiz de Fora"/>
    <s v="MG - INTERIOR"/>
    <d v="2026-04-11T00:00:00"/>
    <n v="5"/>
    <m/>
    <s v="Atenção"/>
    <s v="Atenção"/>
    <s v="Nao"/>
    <m/>
    <m/>
    <n v="0"/>
  </r>
  <r>
    <s v="612443066"/>
    <s v="Delivery"/>
    <s v="Juiz de Fora"/>
    <x v="0"/>
    <d v="2026-04-15T00:00:00"/>
    <s v="Correios"/>
    <x v="0"/>
    <s v="Finalizado"/>
    <d v="2026-04-13T00:00:00"/>
    <s v="Ana Souza"/>
    <s v="14852 - EXPEDIDOR MG"/>
    <s v="Hub Juiz de Fora"/>
    <s v="MG - CAPITAL"/>
    <d v="2026-04-10T00:00:00"/>
    <n v="6"/>
    <m/>
    <s v="Crítico"/>
    <s v="Crítico"/>
    <s v="Nao"/>
    <m/>
    <m/>
    <n v="0"/>
  </r>
  <r>
    <s v="481438650"/>
    <s v="Delivery"/>
    <s v="Juiz de Fora"/>
    <x v="0"/>
    <d v="2026-04-15T00:00:00"/>
    <s v="Total Express"/>
    <x v="0"/>
    <s v="Finalizado"/>
    <d v="2026-04-13T00:00:00"/>
    <s v="Pedro Almeida"/>
    <s v="91242 - EXPEDIDOR MG"/>
    <s v="Hub Juiz de Fora"/>
    <s v="MG - CAPITAL"/>
    <d v="2026-04-10T00:00:00"/>
    <n v="6"/>
    <m/>
    <s v="Crítico"/>
    <s v="Crítico"/>
    <s v="Nao"/>
    <m/>
    <m/>
    <n v="0"/>
  </r>
  <r>
    <s v="629918325"/>
    <s v="Delivery"/>
    <s v="Juiz de Fora"/>
    <x v="0"/>
    <d v="2026-04-15T00:00:00"/>
    <s v="JetLag"/>
    <x v="0"/>
    <s v="Finalizado"/>
    <d v="2026-04-14T00:00:00"/>
    <s v="Bruno Lima"/>
    <s v="33838 - EXPEDIDOR MG"/>
    <s v="Hub Juiz de Fora"/>
    <s v="MG - CAPITAL"/>
    <d v="2026-04-13T00:00:00"/>
    <n v="3"/>
    <m/>
    <s v="No prazo"/>
    <s v="No prazo"/>
    <s v="Nao"/>
    <m/>
    <m/>
    <n v="0"/>
  </r>
  <r>
    <s v="790104429"/>
    <s v="Delivery"/>
    <s v="Juiz de Fora"/>
    <x v="0"/>
    <d v="2026-04-15T00:00:00"/>
    <s v="Total Express"/>
    <x v="0"/>
    <s v="Finalizado"/>
    <d v="2026-04-13T00:00:00"/>
    <s v="Lucas Almeida"/>
    <s v="40919 - EXPEDIDOR MG"/>
    <s v="Hub Juiz de Fora"/>
    <s v="MG - INTERIOR"/>
    <d v="2026-04-10T00:00:00"/>
    <n v="6"/>
    <m/>
    <s v="Crítico"/>
    <s v="Crítico"/>
    <s v="Nao"/>
    <m/>
    <m/>
    <n v="0"/>
  </r>
  <r>
    <s v="240570319"/>
    <s v="Delivery"/>
    <s v="Juiz de Fora"/>
    <x v="0"/>
    <d v="2026-04-15T00:00:00"/>
    <s v="Total Express"/>
    <x v="0"/>
    <s v="Finalizado"/>
    <d v="2026-04-15T00:00:00"/>
    <s v="Carlos Pereira"/>
    <s v="36629 - EXPEDIDOR MG"/>
    <s v="VD Centro Juiz de Fora"/>
    <s v="MG - INTERIOR"/>
    <d v="2026-04-13T00:00:00"/>
    <n v="3"/>
    <m/>
    <s v="No prazo"/>
    <s v="No prazo"/>
    <s v="Nao"/>
    <m/>
    <m/>
    <n v="0"/>
  </r>
  <r>
    <s v="710926803"/>
    <s v="Delivery"/>
    <s v="Juiz de Fora"/>
    <x v="0"/>
    <d v="2026-04-15T00:00:00"/>
    <s v="Total Express"/>
    <x v="0"/>
    <s v="Finalizado"/>
    <d v="2026-04-15T00:00:00"/>
    <s v="Rafael Oliveira"/>
    <s v="32720 - EXPEDIDOR MG"/>
    <s v="VD Centro Juiz de Fora"/>
    <s v="MG - INTERIOR"/>
    <d v="2026-04-11T00:00:00"/>
    <n v="5"/>
    <m/>
    <s v="Atenção"/>
    <s v="Atenção"/>
    <s v="Nao"/>
    <m/>
    <m/>
    <n v="0"/>
  </r>
  <r>
    <s v="611932752"/>
    <s v="Delivery"/>
    <s v="Juiz de Fora"/>
    <x v="0"/>
    <d v="2026-04-15T00:00:00"/>
    <s v="Correios"/>
    <x v="0"/>
    <s v="Finalizado"/>
    <d v="2026-04-15T00:00:00"/>
    <s v="Juliana Costa"/>
    <s v="70033 - EXPEDIDOR MG"/>
    <s v="Hub Juiz de Fora"/>
    <s v="MG - CAPITAL"/>
    <d v="2026-04-12T00:00:00"/>
    <n v="4"/>
    <m/>
    <s v="Atenção"/>
    <s v="Atenção"/>
    <s v="Nao"/>
    <m/>
    <m/>
    <n v="0"/>
  </r>
  <r>
    <s v="290850095"/>
    <s v="Delivery"/>
    <s v="Juiz de Fora"/>
    <x v="0"/>
    <d v="2026-04-15T00:00:00"/>
    <s v="Sequoia"/>
    <x v="0"/>
    <s v="Finalizado"/>
    <d v="2026-04-16T00:00:00"/>
    <s v="Carlos Souza"/>
    <s v="94944 - EXPEDIDOR MG"/>
    <s v="VD Centro Juiz de Fora"/>
    <s v="MG - CAPITAL"/>
    <d v="2026-04-11T00:00:00"/>
    <n v="5"/>
    <m/>
    <s v="Atenção"/>
    <s v="Atenção"/>
    <s v="Nao"/>
    <m/>
    <m/>
    <n v="0"/>
  </r>
  <r>
    <s v="571166454"/>
    <s v="Delivery"/>
    <s v="Juiz de Fora"/>
    <x v="0"/>
    <d v="2026-04-15T00:00:00"/>
    <s v="Correios"/>
    <x v="0"/>
    <s v="Finalizado"/>
    <d v="2026-04-16T00:00:00"/>
    <s v="Rafael Pereira"/>
    <s v="33442 - EXPEDIDOR MG"/>
    <s v="VD Centro Juiz de Fora"/>
    <s v="MG - CAPITAL"/>
    <d v="2026-04-10T00:00:00"/>
    <n v="6"/>
    <m/>
    <s v="Crítico"/>
    <s v="Crítico"/>
    <s v="Nao"/>
    <m/>
    <m/>
    <n v="0"/>
  </r>
  <r>
    <s v="898855964"/>
    <s v="Delivery"/>
    <s v="Juiz de Fora"/>
    <x v="0"/>
    <d v="2026-04-15T00:00:00"/>
    <s v="Total Express"/>
    <x v="0"/>
    <s v="Finalizado"/>
    <d v="2026-04-14T00:00:00"/>
    <s v="Carlos Pereira"/>
    <s v="95429 - EXPEDIDOR MG"/>
    <s v="Hub Juiz de Fora"/>
    <s v="MG - CAPITAL"/>
    <d v="2026-04-12T00:00:00"/>
    <n v="4"/>
    <m/>
    <s v="Atenção"/>
    <s v="Atenção"/>
    <s v="Nao"/>
    <m/>
    <m/>
    <n v="0"/>
  </r>
  <r>
    <s v="398111504"/>
    <s v="Delivery"/>
    <s v="Juiz de Fora"/>
    <x v="0"/>
    <d v="2026-04-15T00:00:00"/>
    <s v="Loggi"/>
    <x v="0"/>
    <s v="Finalizado"/>
    <d v="2026-04-13T00:00:00"/>
    <s v="Carlos Almeida"/>
    <s v="59259 - EXPEDIDOR MG"/>
    <s v="Hub Juiz de Fora"/>
    <s v="MG - INTERIOR"/>
    <d v="2026-04-10T00:00:00"/>
    <n v="6"/>
    <m/>
    <s v="Crítico"/>
    <s v="Crítico"/>
    <s v="Nao"/>
    <m/>
    <m/>
    <n v="0"/>
  </r>
  <r>
    <s v="414868416"/>
    <s v="Delivery"/>
    <s v="Juiz de Fora"/>
    <x v="0"/>
    <d v="2026-04-15T00:00:00"/>
    <s v="Loggi"/>
    <x v="0"/>
    <s v="Finalizado"/>
    <d v="2026-04-13T00:00:00"/>
    <s v="Lucas Santos"/>
    <s v="89200 - EXPEDIDOR MG"/>
    <s v="VD Centro Juiz de Fora"/>
    <s v="MG - INTERIOR"/>
    <d v="2026-04-11T00:00:00"/>
    <n v="5"/>
    <m/>
    <s v="Atenção"/>
    <s v="Atenção"/>
    <s v="Nao"/>
    <m/>
    <m/>
    <n v="0"/>
  </r>
  <r>
    <s v="358067561"/>
    <s v="Delivery"/>
    <s v="Juiz de Fora"/>
    <x v="0"/>
    <d v="2026-04-15T00:00:00"/>
    <s v="Sequoia"/>
    <x v="0"/>
    <s v="Finalizado"/>
    <d v="2026-04-14T00:00:00"/>
    <s v="Juliana Pereira"/>
    <s v="84437 - EXPEDIDOR MG"/>
    <s v="VD Centro Juiz de Fora"/>
    <s v="MG - INTERIOR"/>
    <d v="2026-04-13T00:00:00"/>
    <n v="3"/>
    <m/>
    <s v="No prazo"/>
    <s v="No prazo"/>
    <s v="Nao"/>
    <m/>
    <m/>
    <n v="0"/>
  </r>
  <r>
    <s v="270305011"/>
    <s v="Delivery"/>
    <s v="Juiz de Fora"/>
    <x v="0"/>
    <d v="2026-04-15T00:00:00"/>
    <s v="Jadlog"/>
    <x v="0"/>
    <s v="Finalizado"/>
    <d v="2026-04-13T00:00:00"/>
    <s v="Pedro Pereira"/>
    <s v="71020 - EXPEDIDOR MG"/>
    <s v="Hub Juiz de Fora"/>
    <s v="MG - INTERIOR"/>
    <d v="2026-04-10T00:00:00"/>
    <n v="6"/>
    <m/>
    <s v="Crítico"/>
    <s v="Crítico"/>
    <s v="Nao"/>
    <m/>
    <m/>
    <n v="0"/>
  </r>
  <r>
    <s v="813282756"/>
    <s v="Delivery"/>
    <s v="Juiz de Fora"/>
    <x v="0"/>
    <d v="2026-04-15T00:00:00"/>
    <s v="Jadlog"/>
    <x v="0"/>
    <s v="Finalizado"/>
    <d v="2026-04-13T00:00:00"/>
    <s v="Carlos Santos"/>
    <s v="82491 - EXPEDIDOR MG"/>
    <s v="VD Centro Juiz de Fora"/>
    <s v="MG - CAPITAL"/>
    <d v="2026-04-10T00:00:00"/>
    <n v="6"/>
    <m/>
    <s v="Crítico"/>
    <s v="Crítico"/>
    <s v="Nao"/>
    <m/>
    <m/>
    <n v="0"/>
  </r>
  <r>
    <s v="657800263"/>
    <s v="Delivery"/>
    <s v="Juiz de Fora"/>
    <x v="0"/>
    <d v="2026-04-15T00:00:00"/>
    <s v="Loggi"/>
    <x v="0"/>
    <s v="Finalizado"/>
    <d v="2026-04-15T00:00:00"/>
    <s v="Juliana Souza"/>
    <s v="86010 - EXPEDIDOR MG"/>
    <s v="VD Centro Juiz de Fora"/>
    <s v="MG - CAPITAL"/>
    <d v="2026-04-12T00:00:00"/>
    <n v="4"/>
    <m/>
    <s v="Atenção"/>
    <s v="Atenção"/>
    <s v="Nao"/>
    <m/>
    <m/>
    <n v="0"/>
  </r>
  <r>
    <s v="939137235"/>
    <s v="Delivery"/>
    <s v="Juiz de Fora"/>
    <x v="0"/>
    <d v="2026-04-15T00:00:00"/>
    <s v="Loggi"/>
    <x v="0"/>
    <s v="Finalizado"/>
    <d v="2026-04-14T00:00:00"/>
    <s v="João Pereira"/>
    <s v="48404 - EXPEDIDOR MG"/>
    <s v="Hub Juiz de Fora"/>
    <s v="MG - INTERIOR"/>
    <d v="2026-04-11T00:00:00"/>
    <n v="5"/>
    <m/>
    <s v="Atenção"/>
    <s v="Atenção"/>
    <s v="Nao"/>
    <m/>
    <m/>
    <n v="0"/>
  </r>
  <r>
    <s v="757425405"/>
    <s v="Delivery"/>
    <s v="Juiz de Fora"/>
    <x v="0"/>
    <d v="2026-04-15T00:00:00"/>
    <s v="Loggi"/>
    <x v="0"/>
    <s v="Finalizado"/>
    <d v="2026-04-15T00:00:00"/>
    <s v="Juliana Silva"/>
    <s v="80345 - EXPEDIDOR MG"/>
    <s v="VD Centro Juiz de Fora"/>
    <s v="MG - CAPITAL"/>
    <d v="2026-04-13T00:00:00"/>
    <n v="3"/>
    <m/>
    <s v="No prazo"/>
    <s v="No prazo"/>
    <s v="Nao"/>
    <m/>
    <m/>
    <n v="0"/>
  </r>
  <r>
    <s v="823905781"/>
    <s v="Delivery"/>
    <s v="Juiz de Fora"/>
    <x v="0"/>
    <d v="2026-04-15T00:00:00"/>
    <s v="Loggi"/>
    <x v="0"/>
    <s v="Finalizado"/>
    <d v="2026-04-15T00:00:00"/>
    <s v="Rafael Oliveira"/>
    <s v="43646 - EXPEDIDOR MG"/>
    <s v="VD Centro Juiz de Fora"/>
    <s v="MG - CAPITAL"/>
    <d v="2026-04-13T00:00:00"/>
    <n v="3"/>
    <m/>
    <s v="No prazo"/>
    <s v="No prazo"/>
    <s v="Nao"/>
    <m/>
    <m/>
    <n v="0"/>
  </r>
  <r>
    <s v="304008695"/>
    <s v="Delivery"/>
    <s v="Maringá"/>
    <x v="1"/>
    <d v="2026-04-15T00:00:00"/>
    <s v="Loggi"/>
    <x v="0"/>
    <s v="Finalizado"/>
    <d v="2026-04-13T00:00:00"/>
    <s v="Carlos Oliveira"/>
    <s v="21785 - EXPEDIDOR PR"/>
    <s v="Hub Maringá"/>
    <s v="PR - INTERIOR"/>
    <d v="2026-04-10T00:00:00"/>
    <n v="6"/>
    <m/>
    <s v="Crítico"/>
    <s v="Crítico"/>
    <s v="Nao"/>
    <m/>
    <m/>
    <n v="0"/>
  </r>
  <r>
    <s v="185963270"/>
    <s v="Delivery"/>
    <s v="Contagem"/>
    <x v="0"/>
    <d v="2026-04-15T00:00:00"/>
    <s v="Sequoia"/>
    <x v="0"/>
    <s v="Finalizado"/>
    <d v="2026-04-14T00:00:00"/>
    <s v="Rafael Oliveira"/>
    <s v="85188 - EXPEDIDOR MG"/>
    <s v="Hub Contagem"/>
    <s v="MG - CAPITAL"/>
    <d v="2026-04-10T00:00:00"/>
    <n v="6"/>
    <m/>
    <s v="Crítico"/>
    <s v="Crítico"/>
    <s v="Nao"/>
    <m/>
    <m/>
    <n v="0"/>
  </r>
  <r>
    <s v="341345692"/>
    <s v="Delivery"/>
    <s v="Contagem"/>
    <x v="0"/>
    <d v="2026-04-15T00:00:00"/>
    <s v="Loggi"/>
    <x v="0"/>
    <s v="Finalizado"/>
    <d v="2026-04-14T00:00:00"/>
    <s v="Juliana Pereira"/>
    <s v="78088 - EXPEDIDOR MG"/>
    <s v="Hub Contagem"/>
    <s v="MG - INTERIOR"/>
    <d v="2026-04-10T00:00:00"/>
    <n v="6"/>
    <m/>
    <s v="Crítico"/>
    <s v="Crítico"/>
    <s v="Nao"/>
    <m/>
    <m/>
    <n v="0"/>
  </r>
  <r>
    <s v="906710405"/>
    <s v="Delivery"/>
    <s v="Belo Horizonte"/>
    <x v="0"/>
    <d v="2026-04-15T00:00:00"/>
    <s v="Sequoia"/>
    <x v="0"/>
    <s v="Finalizado"/>
    <d v="2026-04-14T00:00:00"/>
    <s v="Maria Silva"/>
    <s v="58994 - EXPEDIDOR MG"/>
    <s v="Hub Belo Horizonte"/>
    <s v="MG - CAPITAL"/>
    <d v="2026-04-12T00:00:00"/>
    <n v="4"/>
    <m/>
    <s v="Atenção"/>
    <s v="Atenção"/>
    <s v="Nao"/>
    <m/>
    <m/>
    <n v="0"/>
  </r>
  <r>
    <s v="236541694"/>
    <s v="Delivery"/>
    <s v="Aparecida de Goiânia"/>
    <x v="2"/>
    <d v="2026-04-15T00:00:00"/>
    <s v="Correios"/>
    <x v="0"/>
    <s v="Finalizado"/>
    <d v="2026-04-14T00:00:00"/>
    <s v="Carlos Oliveira"/>
    <s v="51214 - EXPEDIDOR GO"/>
    <s v="Hub Aparecida de Goiânia"/>
    <s v="GO - CAPITAL"/>
    <d v="2026-04-11T00:00:00"/>
    <n v="5"/>
    <m/>
    <s v="Atenção"/>
    <s v="Atenção"/>
    <s v="Nao"/>
    <m/>
    <m/>
    <n v="0"/>
  </r>
  <r>
    <s v="399575913"/>
    <s v="Delivery"/>
    <s v="Cascavel"/>
    <x v="1"/>
    <d v="2026-04-15T00:00:00"/>
    <s v="JetLag"/>
    <x v="0"/>
    <s v="Finalizado"/>
    <d v="2026-04-14T00:00:00"/>
    <s v="Rafael Lima"/>
    <s v="30735 - EXPEDIDOR PR"/>
    <s v="Hub Cascavel"/>
    <s v="PR - CAPITAL"/>
    <d v="2026-04-11T00:00:00"/>
    <n v="5"/>
    <m/>
    <s v="Atenção"/>
    <s v="Atenção"/>
    <s v="Nao"/>
    <m/>
    <m/>
    <n v="0"/>
  </r>
  <r>
    <s v="767419665"/>
    <s v="Delivery"/>
    <s v="Aparecida de Goiânia"/>
    <x v="2"/>
    <d v="2026-04-15T00:00:00"/>
    <s v="Correios"/>
    <x v="0"/>
    <s v="Finalizado"/>
    <d v="2026-04-15T00:00:00"/>
    <s v="Lucas Souza"/>
    <s v="18312 - EXPEDIDOR GO"/>
    <s v="Hub Aparecida de Goiânia"/>
    <s v="GO - INTERIOR"/>
    <d v="2026-04-12T00:00:00"/>
    <n v="4"/>
    <m/>
    <s v="Atenção"/>
    <s v="Atenção"/>
    <s v="Nao"/>
    <m/>
    <m/>
    <n v="0"/>
  </r>
  <r>
    <s v="206002957"/>
    <s v="Delivery"/>
    <s v="Sorocaba"/>
    <x v="3"/>
    <d v="2026-04-15T00:00:00"/>
    <s v="Sequoia"/>
    <x v="0"/>
    <s v="Finalizado"/>
    <d v="2026-04-15T00:00:00"/>
    <s v="Rafael Almeida"/>
    <s v="52095 - EXPEDIDOR SP"/>
    <s v="VD Centro Sorocaba"/>
    <s v="SP - CAPITAL"/>
    <d v="2026-04-10T00:00:00"/>
    <n v="6"/>
    <m/>
    <s v="Crítico"/>
    <s v="Crítico"/>
    <s v="Nao"/>
    <m/>
    <m/>
    <n v="0"/>
  </r>
  <r>
    <s v="878295283"/>
    <s v="Delivery"/>
    <s v="Sorocaba"/>
    <x v="3"/>
    <d v="2026-04-15T00:00:00"/>
    <s v="Jadlog"/>
    <x v="0"/>
    <s v="Finalizado"/>
    <d v="2026-04-16T00:00:00"/>
    <s v="Rafael Santos"/>
    <s v="70562 - EXPEDIDOR SP"/>
    <s v="VD Centro Sorocaba"/>
    <s v="SP - CAPITAL"/>
    <d v="2026-04-11T00:00:00"/>
    <n v="5"/>
    <m/>
    <s v="Atenção"/>
    <s v="Atenção"/>
    <s v="Nao"/>
    <m/>
    <m/>
    <n v="0"/>
  </r>
  <r>
    <s v="800439648"/>
    <s v="Delivery"/>
    <s v="Aparecida de Goiânia"/>
    <x v="2"/>
    <d v="2026-04-15T00:00:00"/>
    <s v="Total Express"/>
    <x v="0"/>
    <s v="Finalizado"/>
    <d v="2026-04-14T00:00:00"/>
    <s v="Fernanda Costa"/>
    <s v="43196 - EXPEDIDOR GO"/>
    <s v="Hub Aparecida de Goiânia"/>
    <s v="GO - CAPITAL"/>
    <d v="2026-04-11T00:00:00"/>
    <n v="5"/>
    <m/>
    <s v="Atenção"/>
    <s v="Atenção"/>
    <s v="Nao"/>
    <m/>
    <m/>
    <n v="0"/>
  </r>
  <r>
    <s v="354853184"/>
    <s v="Delivery"/>
    <s v="Contagem"/>
    <x v="0"/>
    <d v="2026-04-15T00:00:00"/>
    <s v="Sequoia"/>
    <x v="0"/>
    <s v="Finalizado"/>
    <d v="2026-04-14T00:00:00"/>
    <s v="Maria Pereira"/>
    <s v="87291 - EXPEDIDOR MG"/>
    <s v="Hub Contagem"/>
    <s v="MG - INTERIOR"/>
    <d v="2026-04-13T00:00:00"/>
    <n v="3"/>
    <m/>
    <s v="No prazo"/>
    <s v="No prazo"/>
    <s v="Nao"/>
    <m/>
    <m/>
    <n v="0"/>
  </r>
  <r>
    <s v="991611920"/>
    <s v="Delivery"/>
    <s v="Maringá"/>
    <x v="1"/>
    <d v="2026-04-15T00:00:00"/>
    <s v="Sequoia"/>
    <x v="0"/>
    <s v="Finalizado"/>
    <d v="2026-04-13T00:00:00"/>
    <s v="Maria Oliveira"/>
    <s v="50683 - EXPEDIDOR PR"/>
    <s v="Hub Maringá"/>
    <s v="PR - INTERIOR"/>
    <d v="2026-04-10T00:00:00"/>
    <n v="6"/>
    <m/>
    <s v="Crítico"/>
    <s v="Crítico"/>
    <s v="Nao"/>
    <m/>
    <m/>
    <n v="0"/>
  </r>
  <r>
    <s v="885694510"/>
    <s v="Delivery"/>
    <s v="Ribeirão Preto"/>
    <x v="3"/>
    <d v="2026-04-15T00:00:00"/>
    <s v="Sequoia"/>
    <x v="0"/>
    <s v="Finalizado"/>
    <d v="2026-04-11T00:00:00"/>
    <s v="Fernanda Souza"/>
    <s v="21610 - EXPEDIDOR SP"/>
    <s v="Hub Ribeirão Preto"/>
    <s v="SP - INTERIOR"/>
    <d v="2026-04-10T00:00:00"/>
    <n v="6"/>
    <m/>
    <s v="Crítico"/>
    <s v="Crítico"/>
    <s v="Nao"/>
    <m/>
    <m/>
    <n v="0"/>
  </r>
  <r>
    <s v="898751009"/>
    <s v="Delivery"/>
    <s v="Aparecida de Goiânia"/>
    <x v="2"/>
    <d v="2026-04-15T00:00:00"/>
    <s v="Sequoia"/>
    <x v="0"/>
    <s v="Finalizado"/>
    <d v="2026-04-15T00:00:00"/>
    <s v="Carlos Lima"/>
    <s v="81382 - EXPEDIDOR GO"/>
    <s v="Hub Aparecida de Goiânia"/>
    <s v="GO - CAPITAL"/>
    <d v="2026-04-13T00:00:00"/>
    <n v="3"/>
    <m/>
    <s v="No prazo"/>
    <s v="No prazo"/>
    <s v="Nao"/>
    <m/>
    <m/>
    <n v="0"/>
  </r>
  <r>
    <s v="506179216"/>
    <s v="Delivery"/>
    <s v="Sorocaba"/>
    <x v="3"/>
    <d v="2026-04-15T00:00:00"/>
    <s v="JetLag"/>
    <x v="0"/>
    <s v="Finalizado"/>
    <d v="2026-04-15T00:00:00"/>
    <s v="João Oliveira"/>
    <s v="94196 - EXPEDIDOR SP"/>
    <s v="VD Centro Sorocaba"/>
    <s v="SP - INTERIOR"/>
    <d v="2026-04-12T00:00:00"/>
    <n v="4"/>
    <m/>
    <s v="Atenção"/>
    <s v="Atenção"/>
    <s v="Nao"/>
    <m/>
    <m/>
    <n v="0"/>
  </r>
  <r>
    <s v="868232451"/>
    <s v="Delivery"/>
    <s v="Sorocaba"/>
    <x v="3"/>
    <d v="2026-04-15T00:00:00"/>
    <s v="Jadlog"/>
    <x v="0"/>
    <s v="Finalizado"/>
    <d v="2026-04-15T00:00:00"/>
    <s v="Carlos Costa"/>
    <s v="96178 - EXPEDIDOR SP"/>
    <s v="VD Centro Sorocaba"/>
    <s v="SP - CAPITAL"/>
    <d v="2026-04-12T00:00:00"/>
    <n v="4"/>
    <m/>
    <s v="Atenção"/>
    <s v="Atenção"/>
    <s v="Nao"/>
    <m/>
    <m/>
    <n v="0"/>
  </r>
  <r>
    <s v="596103114"/>
    <s v="Delivery"/>
    <s v="Sorocaba"/>
    <x v="3"/>
    <d v="2026-04-15T00:00:00"/>
    <s v="Loggi"/>
    <x v="0"/>
    <s v="Finalizado"/>
    <d v="2026-04-14T00:00:00"/>
    <s v="Rafael Lima"/>
    <s v="83237 - EXPEDIDOR SP"/>
    <s v="VD Centro Sorocaba"/>
    <s v="SP - INTERIOR"/>
    <d v="2026-04-10T00:00:00"/>
    <n v="6"/>
    <m/>
    <s v="Crítico"/>
    <s v="Crítico"/>
    <s v="Nao"/>
    <m/>
    <m/>
    <n v="0"/>
  </r>
  <r>
    <s v="546472019"/>
    <s v="Delivery"/>
    <s v="Sorocaba"/>
    <x v="3"/>
    <d v="2026-04-15T00:00:00"/>
    <s v="Loggi"/>
    <x v="0"/>
    <s v="Finalizado"/>
    <d v="2026-04-15T00:00:00"/>
    <s v="Lucas Souza"/>
    <s v="30444 - EXPEDIDOR SP"/>
    <s v="VD Centro Sorocaba"/>
    <s v="SP - CAPITAL"/>
    <d v="2026-04-12T00:00:00"/>
    <n v="4"/>
    <m/>
    <s v="Atenção"/>
    <s v="Atenção"/>
    <s v="Nao"/>
    <m/>
    <m/>
    <n v="0"/>
  </r>
  <r>
    <s v="721217329"/>
    <s v="Delivery"/>
    <s v="Maringá"/>
    <x v="1"/>
    <d v="2026-04-15T00:00:00"/>
    <s v="Loggi"/>
    <x v="0"/>
    <s v="Finalizado"/>
    <d v="2026-04-13T00:00:00"/>
    <s v="Ana Almeida"/>
    <s v="48710 - EXPEDIDOR PR"/>
    <s v="Hub Maringá"/>
    <s v="PR - CAPITAL"/>
    <d v="2026-04-10T00:00:00"/>
    <n v="6"/>
    <m/>
    <s v="Crítico"/>
    <s v="Crítico"/>
    <s v="Nao"/>
    <m/>
    <m/>
    <n v="0"/>
  </r>
  <r>
    <s v="932080828"/>
    <s v="Delivery"/>
    <s v="Sorocaba"/>
    <x v="3"/>
    <d v="2026-04-15T00:00:00"/>
    <s v="Sequoia"/>
    <x v="0"/>
    <s v="Finalizado"/>
    <d v="2026-04-15T00:00:00"/>
    <s v="Bruno Silva"/>
    <s v="54578 - EXPEDIDOR SP"/>
    <s v="VD Centro Sorocaba"/>
    <s v="SP - CAPITAL"/>
    <d v="2026-04-13T00:00:00"/>
    <n v="3"/>
    <m/>
    <s v="No prazo"/>
    <s v="No prazo"/>
    <s v="Nao"/>
    <m/>
    <m/>
    <n v="0"/>
  </r>
  <r>
    <s v="211156754"/>
    <s v="Delivery"/>
    <s v="Sorocaba"/>
    <x v="3"/>
    <d v="2026-04-15T00:00:00"/>
    <s v="JetLag"/>
    <x v="0"/>
    <s v="Finalizado"/>
    <d v="2026-04-15T00:00:00"/>
    <s v="Fernanda Souza"/>
    <s v="95928 - EXPEDIDOR SP"/>
    <s v="VD Centro Sorocaba"/>
    <s v="SP - INTERIOR"/>
    <d v="2026-04-12T00:00:00"/>
    <n v="4"/>
    <m/>
    <s v="Atenção"/>
    <s v="Atenção"/>
    <s v="Nao"/>
    <m/>
    <m/>
    <n v="0"/>
  </r>
  <r>
    <s v="611957360"/>
    <s v="Delivery"/>
    <s v="Cascavel"/>
    <x v="1"/>
    <d v="2026-04-15T00:00:00"/>
    <s v="Total Express"/>
    <x v="0"/>
    <s v="Finalizado"/>
    <d v="2026-04-14T00:00:00"/>
    <s v="Bruno Almeida"/>
    <s v="56195 - EXPEDIDOR PR"/>
    <s v="Hub Cascavel"/>
    <s v="PR - CAPITAL"/>
    <d v="2026-04-12T00:00:00"/>
    <n v="4"/>
    <m/>
    <s v="Atenção"/>
    <s v="Atenção"/>
    <s v="Nao"/>
    <m/>
    <m/>
    <n v="0"/>
  </r>
  <r>
    <s v="533486681"/>
    <s v="Delivery"/>
    <s v="Contagem"/>
    <x v="0"/>
    <d v="2026-04-15T00:00:00"/>
    <s v="Sequoia"/>
    <x v="0"/>
    <s v="Finalizado"/>
    <d v="2026-04-14T00:00:00"/>
    <s v="João Pereira"/>
    <s v="36252 - EXPEDIDOR MG"/>
    <s v="Hub Contagem"/>
    <s v="MG - INTERIOR"/>
    <d v="2026-04-12T00:00:00"/>
    <n v="4"/>
    <m/>
    <s v="Atenção"/>
    <s v="Atenção"/>
    <s v="Nao"/>
    <m/>
    <m/>
    <n v="0"/>
  </r>
  <r>
    <s v="289210920"/>
    <s v="Delivery"/>
    <s v="Aparecida de Goiânia"/>
    <x v="2"/>
    <d v="2026-04-15T00:00:00"/>
    <s v="Loggi"/>
    <x v="0"/>
    <s v="Finalizado"/>
    <d v="2026-04-15T00:00:00"/>
    <s v="Rafael Silva"/>
    <s v="87723 - EXPEDIDOR GO"/>
    <s v="Hub Aparecida de Goiânia"/>
    <s v="GO - INTERIOR"/>
    <d v="2026-04-13T00:00:00"/>
    <n v="3"/>
    <m/>
    <s v="No prazo"/>
    <s v="No prazo"/>
    <s v="Nao"/>
    <m/>
    <m/>
    <n v="0"/>
  </r>
  <r>
    <s v="161745724"/>
    <s v="Delivery"/>
    <s v="Rio Verde"/>
    <x v="2"/>
    <d v="2026-04-15T00:00:00"/>
    <s v="Total Express"/>
    <x v="0"/>
    <s v="Finalizado"/>
    <d v="2026-04-14T00:00:00"/>
    <s v="Carlos Costa"/>
    <s v="97879 - EXPEDIDOR GO"/>
    <s v="Hub Rio Verde"/>
    <s v="GO - INTERIOR"/>
    <d v="2026-04-10T00:00:00"/>
    <n v="6"/>
    <m/>
    <s v="Crítico"/>
    <s v="Crítico"/>
    <s v="Nao"/>
    <m/>
    <m/>
    <n v="0"/>
  </r>
  <r>
    <s v="622768354"/>
    <s v="Delivery"/>
    <s v="Sorocaba"/>
    <x v="3"/>
    <d v="2026-04-15T00:00:00"/>
    <s v="JetLag"/>
    <x v="0"/>
    <s v="Finalizado"/>
    <d v="2026-04-13T00:00:00"/>
    <s v="Bruno Pereira"/>
    <s v="55045 - EXPEDIDOR SP"/>
    <s v="VD Centro Sorocaba"/>
    <s v="SP - INTERIOR"/>
    <d v="2026-04-10T00:00:00"/>
    <n v="6"/>
    <m/>
    <s v="Crítico"/>
    <s v="Crítico"/>
    <s v="Nao"/>
    <m/>
    <m/>
    <n v="0"/>
  </r>
  <r>
    <s v="330445572"/>
    <s v="Delivery"/>
    <s v="Sorocaba"/>
    <x v="3"/>
    <d v="2026-04-15T00:00:00"/>
    <s v="Correios"/>
    <x v="0"/>
    <s v="Finalizado"/>
    <d v="2026-04-13T00:00:00"/>
    <s v="Juliana Santos"/>
    <s v="22275 - EXPEDIDOR SP"/>
    <s v="VD Centro Sorocaba"/>
    <s v="SP - INTERIOR"/>
    <d v="2026-04-10T00:00:00"/>
    <n v="6"/>
    <m/>
    <s v="Crítico"/>
    <s v="Crítico"/>
    <s v="Nao"/>
    <m/>
    <m/>
    <n v="0"/>
  </r>
  <r>
    <s v="691635903"/>
    <s v="Delivery"/>
    <s v="Maringá"/>
    <x v="1"/>
    <d v="2026-04-15T00:00:00"/>
    <s v="Jadlog"/>
    <x v="0"/>
    <s v="Finalizado"/>
    <d v="2026-04-14T00:00:00"/>
    <s v="Maria Souza"/>
    <s v="86228 - EXPEDIDOR PR"/>
    <s v="Hub Maringá"/>
    <s v="PR - INTERIOR"/>
    <d v="2026-04-11T00:00:00"/>
    <n v="5"/>
    <m/>
    <s v="Atenção"/>
    <s v="Atenção"/>
    <s v="Nao"/>
    <m/>
    <m/>
    <n v="0"/>
  </r>
  <r>
    <s v="724792857"/>
    <s v="Delivery"/>
    <s v="Maringá"/>
    <x v="1"/>
    <d v="2026-04-15T00:00:00"/>
    <s v="Correios"/>
    <x v="0"/>
    <s v="Finalizado"/>
    <d v="2026-04-14T00:00:00"/>
    <s v="João Pereira"/>
    <s v="95821 - EXPEDIDOR PR"/>
    <s v="Hub Maringá"/>
    <s v="PR - CAPITAL"/>
    <d v="2026-04-11T00:00:00"/>
    <n v="5"/>
    <m/>
    <s v="Atenção"/>
    <s v="Atenção"/>
    <s v="Nao"/>
    <m/>
    <m/>
    <n v="0"/>
  </r>
  <r>
    <s v="795992079"/>
    <s v="Delivery"/>
    <s v="Cascavel"/>
    <x v="1"/>
    <d v="2026-04-15T00:00:00"/>
    <s v="Sequoia"/>
    <x v="0"/>
    <s v="Finalizado"/>
    <d v="2026-04-14T00:00:00"/>
    <s v="Carlos Almeida"/>
    <s v="91919 - EXPEDIDOR PR"/>
    <s v="Hub Cascavel"/>
    <s v="PR - INTERIOR"/>
    <d v="2026-04-13T00:00:00"/>
    <n v="3"/>
    <m/>
    <s v="No prazo"/>
    <s v="No prazo"/>
    <s v="Nao"/>
    <m/>
    <m/>
    <n v="0"/>
  </r>
  <r>
    <s v="224078310"/>
    <s v="Delivery"/>
    <s v="Sorocaba"/>
    <x v="3"/>
    <d v="2026-04-15T00:00:00"/>
    <s v="Correios"/>
    <x v="0"/>
    <s v="Finalizado"/>
    <d v="2026-04-15T00:00:00"/>
    <s v="Carlos Santos"/>
    <s v="30481 - EXPEDIDOR SP"/>
    <s v="VD Centro Sorocaba"/>
    <s v="SP - CAPITAL"/>
    <d v="2026-04-10T00:00:00"/>
    <n v="6"/>
    <m/>
    <s v="Crítico"/>
    <s v="Crítico"/>
    <s v="Nao"/>
    <m/>
    <m/>
    <n v="0"/>
  </r>
  <r>
    <s v="779559407"/>
    <s v="Delivery"/>
    <s v="Sorocaba"/>
    <x v="3"/>
    <d v="2026-04-15T00:00:00"/>
    <s v="Jadlog"/>
    <x v="0"/>
    <s v="Finalizado"/>
    <d v="2026-04-15T00:00:00"/>
    <s v="Pedro Costa"/>
    <s v="14105 - EXPEDIDOR SP"/>
    <s v="VD Centro Sorocaba"/>
    <s v="SP - CAPITAL"/>
    <d v="2026-04-10T00:00:00"/>
    <n v="6"/>
    <m/>
    <s v="Crítico"/>
    <s v="Crítico"/>
    <s v="Nao"/>
    <m/>
    <m/>
    <n v="0"/>
  </r>
  <r>
    <s v="257575362"/>
    <s v="Delivery"/>
    <s v="Sorocaba"/>
    <x v="3"/>
    <d v="2026-04-15T00:00:00"/>
    <s v="Loggi"/>
    <x v="0"/>
    <s v="Finalizado"/>
    <d v="2026-04-15T00:00:00"/>
    <s v="Rafael Souza"/>
    <s v="63493 - EXPEDIDOR SP"/>
    <s v="VD Centro Sorocaba"/>
    <s v="SP - CAPITAL"/>
    <d v="2026-04-13T00:00:00"/>
    <n v="3"/>
    <m/>
    <s v="No prazo"/>
    <s v="No prazo"/>
    <s v="Nao"/>
    <m/>
    <m/>
    <n v="0"/>
  </r>
  <r>
    <s v="933827296"/>
    <s v="Delivery"/>
    <s v="Londrina"/>
    <x v="1"/>
    <d v="2026-04-15T00:00:00"/>
    <s v="JetLag"/>
    <x v="0"/>
    <s v="Finalizado"/>
    <d v="2026-04-15T00:00:00"/>
    <s v="Maria Pereira"/>
    <s v="79610 - EXPEDIDOR PR"/>
    <s v="Londrina"/>
    <s v="PR - INTERIOR"/>
    <d v="2026-04-12T00:00:00"/>
    <n v="4"/>
    <m/>
    <s v="Atenção"/>
    <s v="Atenção"/>
    <s v="Nao"/>
    <m/>
    <m/>
    <n v="0"/>
  </r>
  <r>
    <s v="737317795"/>
    <s v="Delivery"/>
    <s v="Campinas"/>
    <x v="3"/>
    <d v="2026-04-15T00:00:00"/>
    <s v="JetLag"/>
    <x v="0"/>
    <s v="Finalizado"/>
    <d v="2026-04-16T00:00:00"/>
    <s v="Maria Costa"/>
    <s v="70186 - EXPEDIDOR SP"/>
    <s v="VD Centro Campinas"/>
    <s v="SP - CAPITAL"/>
    <d v="2026-04-10T00:00:00"/>
    <n v="6"/>
    <m/>
    <s v="Crítico"/>
    <s v="Crítico"/>
    <s v="Nao"/>
    <m/>
    <m/>
    <n v="0"/>
  </r>
  <r>
    <s v="345396837"/>
    <s v="Delivery"/>
    <s v="Aparecida de Goiânia"/>
    <x v="2"/>
    <d v="2026-04-15T00:00:00"/>
    <s v="Jadlog"/>
    <x v="0"/>
    <s v="Finalizado"/>
    <d v="2026-04-15T00:00:00"/>
    <s v="Bruno Costa"/>
    <s v="51915 - EXPEDIDOR GO"/>
    <s v="Hub Aparecida de Goiânia"/>
    <s v="GO - INTERIOR"/>
    <d v="2026-04-13T00:00:00"/>
    <n v="3"/>
    <m/>
    <s v="No prazo"/>
    <s v="No prazo"/>
    <s v="Nao"/>
    <m/>
    <m/>
    <n v="0"/>
  </r>
  <r>
    <s v="665867569"/>
    <s v="Delivery"/>
    <s v="Cascavel"/>
    <x v="1"/>
    <d v="2026-04-15T00:00:00"/>
    <s v="Loggi"/>
    <x v="0"/>
    <s v="Finalizado"/>
    <d v="2026-04-15T00:00:00"/>
    <s v="Maria Almeida"/>
    <s v="27198 - EXPEDIDOR PR"/>
    <s v="Hub Cascavel"/>
    <s v="PR - INTERIOR"/>
    <d v="2026-04-13T00:00:00"/>
    <n v="3"/>
    <m/>
    <s v="No prazo"/>
    <s v="No prazo"/>
    <s v="Nao"/>
    <m/>
    <m/>
    <n v="0"/>
  </r>
  <r>
    <s v="109325548"/>
    <s v="Delivery"/>
    <s v="Goiânia"/>
    <x v="2"/>
    <d v="2026-04-15T00:00:00"/>
    <s v="Jadlog"/>
    <x v="0"/>
    <s v="Finalizado"/>
    <d v="2026-04-14T00:00:00"/>
    <s v="Carlos Silva"/>
    <s v="66324 - EXPEDIDOR GO"/>
    <s v="Hub Goiânia"/>
    <s v="GO - CAPITAL"/>
    <d v="2026-04-13T00:00:00"/>
    <n v="3"/>
    <m/>
    <s v="No prazo"/>
    <s v="No prazo"/>
    <s v="Nao"/>
    <m/>
    <m/>
    <n v="0"/>
  </r>
  <r>
    <s v="748054349"/>
    <s v="Delivery"/>
    <s v="Campinas"/>
    <x v="3"/>
    <d v="2026-04-15T00:00:00"/>
    <s v="Correios"/>
    <x v="0"/>
    <s v="Finalizado"/>
    <d v="2026-04-14T00:00:00"/>
    <s v="Pedro Oliveira"/>
    <s v="95356 - EXPEDIDOR SP"/>
    <s v="Hub Campinas"/>
    <s v="SP - INTERIOR"/>
    <d v="2026-04-11T00:00:00"/>
    <n v="5"/>
    <m/>
    <s v="Atenção"/>
    <s v="Atenção"/>
    <s v="Nao"/>
    <m/>
    <m/>
    <n v="0"/>
  </r>
  <r>
    <s v="158231683"/>
    <s v="Delivery"/>
    <s v="Curitiba"/>
    <x v="1"/>
    <d v="2026-04-15T00:00:00"/>
    <s v="JetLag"/>
    <x v="0"/>
    <s v="Finalizado"/>
    <d v="2026-04-13T00:00:00"/>
    <s v="Pedro Silva"/>
    <s v="39280 - EXPEDIDOR PR"/>
    <s v="Curitiba"/>
    <s v="PR - INTERIOR"/>
    <d v="2026-04-10T00:00:00"/>
    <n v="6"/>
    <m/>
    <s v="Crítico"/>
    <s v="Crítico"/>
    <s v="Nao"/>
    <m/>
    <m/>
    <n v="0"/>
  </r>
  <r>
    <s v="801468549"/>
    <s v="Delivery"/>
    <s v="Contagem"/>
    <x v="0"/>
    <d v="2026-04-15T00:00:00"/>
    <s v="Loggi"/>
    <x v="0"/>
    <s v="Finalizado"/>
    <d v="2026-04-14T00:00:00"/>
    <s v="Bruno Santos"/>
    <s v="26076 - EXPEDIDOR MG"/>
    <s v="Hub Contagem"/>
    <s v="MG - INTERIOR"/>
    <d v="2026-04-10T00:00:00"/>
    <n v="6"/>
    <m/>
    <s v="Crítico"/>
    <s v="Crítico"/>
    <s v="Nao"/>
    <m/>
    <m/>
    <n v="0"/>
  </r>
  <r>
    <s v="908816435"/>
    <s v="Delivery"/>
    <s v="Campinas"/>
    <x v="3"/>
    <d v="2026-04-15T00:00:00"/>
    <s v="Total Express"/>
    <x v="0"/>
    <s v="Finalizado"/>
    <d v="2026-04-14T00:00:00"/>
    <s v="Ana Pereira"/>
    <s v="50117 - EXPEDIDOR SP"/>
    <s v="Hub Campinas"/>
    <s v="SP - INTERIOR"/>
    <d v="2026-04-11T00:00:00"/>
    <n v="5"/>
    <m/>
    <s v="Atenção"/>
    <s v="Atenção"/>
    <s v="Nao"/>
    <m/>
    <m/>
    <n v="0"/>
  </r>
  <r>
    <s v="938904388"/>
    <s v="Delivery"/>
    <s v="Aparecida de Goiânia"/>
    <x v="2"/>
    <d v="2026-04-15T00:00:00"/>
    <s v="Loggi"/>
    <x v="0"/>
    <s v="Finalizado"/>
    <d v="2026-04-15T00:00:00"/>
    <s v="Pedro Santos"/>
    <s v="50895 - EXPEDIDOR GO"/>
    <s v="Hub Aparecida de Goiânia"/>
    <s v="GO - INTERIOR"/>
    <d v="2026-04-13T00:00:00"/>
    <n v="3"/>
    <m/>
    <s v="No prazo"/>
    <s v="No prazo"/>
    <s v="Nao"/>
    <m/>
    <m/>
    <n v="0"/>
  </r>
  <r>
    <s v="494702687"/>
    <s v="Delivery"/>
    <s v="Sorocaba"/>
    <x v="3"/>
    <d v="2026-04-15T00:00:00"/>
    <s v="Loggi"/>
    <x v="0"/>
    <s v="Finalizado"/>
    <d v="2026-04-15T00:00:00"/>
    <s v="Ana Lima"/>
    <s v="70828 - EXPEDIDOR SP"/>
    <s v="VD Centro Sorocaba"/>
    <s v="SP - INTERIOR"/>
    <d v="2026-04-13T00:00:00"/>
    <n v="3"/>
    <m/>
    <s v="No prazo"/>
    <s v="No prazo"/>
    <s v="Nao"/>
    <m/>
    <m/>
    <n v="0"/>
  </r>
  <r>
    <s v="312900438"/>
    <s v="Delivery"/>
    <s v="Contagem"/>
    <x v="0"/>
    <d v="2026-04-15T00:00:00"/>
    <s v="Jadlog"/>
    <x v="0"/>
    <s v="Finalizado"/>
    <d v="2026-04-14T00:00:00"/>
    <s v="Juliana Silva"/>
    <s v="87547 - EXPEDIDOR MG"/>
    <s v="Hub Contagem"/>
    <s v="MG - INTERIOR"/>
    <d v="2026-04-11T00:00:00"/>
    <n v="5"/>
    <m/>
    <s v="Atenção"/>
    <s v="Atenção"/>
    <s v="Nao"/>
    <m/>
    <m/>
    <n v="0"/>
  </r>
  <r>
    <s v="238844901"/>
    <s v="Delivery"/>
    <s v="Sorocaba"/>
    <x v="3"/>
    <d v="2026-04-15T00:00:00"/>
    <s v="Total Express"/>
    <x v="0"/>
    <s v="Finalizado"/>
    <d v="2026-04-13T00:00:00"/>
    <s v="Juliana Costa"/>
    <s v="35297 - EXPEDIDOR SP"/>
    <s v="VD Centro Sorocaba"/>
    <s v="SP - CAPITAL"/>
    <d v="2026-04-11T00:00:00"/>
    <n v="5"/>
    <m/>
    <s v="Atenção"/>
    <s v="Atenção"/>
    <s v="Nao"/>
    <m/>
    <m/>
    <n v="0"/>
  </r>
  <r>
    <s v="810733717"/>
    <s v="Delivery"/>
    <s v="Maringá"/>
    <x v="1"/>
    <d v="2026-04-15T00:00:00"/>
    <s v="Jadlog"/>
    <x v="0"/>
    <s v="Finalizado"/>
    <d v="2026-04-15T00:00:00"/>
    <s v="João Pereira"/>
    <s v="54942 - EXPEDIDOR PR"/>
    <s v="Hub Maringá"/>
    <s v="PR - CAPITAL"/>
    <d v="2026-04-13T00:00:00"/>
    <n v="3"/>
    <m/>
    <s v="No prazo"/>
    <s v="No prazo"/>
    <s v="Nao"/>
    <m/>
    <m/>
    <n v="0"/>
  </r>
  <r>
    <s v="344293334"/>
    <s v="Delivery"/>
    <s v="Belo Horizonte"/>
    <x v="0"/>
    <d v="2026-04-15T00:00:00"/>
    <s v="JetLag"/>
    <x v="0"/>
    <s v="Finalizado"/>
    <d v="2026-04-14T00:00:00"/>
    <s v="Lucas Costa"/>
    <s v="48812 - EXPEDIDOR MG"/>
    <s v="Hub Belo Horizonte"/>
    <s v="MG - CAPITAL"/>
    <d v="2026-04-13T00:00:00"/>
    <n v="3"/>
    <m/>
    <s v="No prazo"/>
    <s v="No prazo"/>
    <s v="Nao"/>
    <m/>
    <m/>
    <n v="0"/>
  </r>
  <r>
    <s v="889183059"/>
    <s v="Delivery"/>
    <s v="Cascavel"/>
    <x v="1"/>
    <d v="2026-04-15T00:00:00"/>
    <s v="Correios"/>
    <x v="0"/>
    <s v="Finalizado"/>
    <d v="2026-04-14T00:00:00"/>
    <s v="Ana Almeida"/>
    <s v="64379 - EXPEDIDOR PR"/>
    <s v="Hub Cascavel"/>
    <s v="PR - INTERIOR"/>
    <d v="2026-04-10T00:00:00"/>
    <n v="6"/>
    <m/>
    <s v="Crítico"/>
    <s v="Crítico"/>
    <s v="Nao"/>
    <m/>
    <m/>
    <n v="0"/>
  </r>
  <r>
    <s v="225087936"/>
    <s v="Delivery"/>
    <s v="Contagem"/>
    <x v="0"/>
    <d v="2026-04-15T00:00:00"/>
    <s v="Jadlog"/>
    <x v="0"/>
    <s v="Finalizado"/>
    <d v="2026-04-14T00:00:00"/>
    <s v="Ana Santos"/>
    <s v="59170 - EXPEDIDOR MG"/>
    <s v="Hub Contagem"/>
    <s v="MG - CAPITAL"/>
    <d v="2026-04-13T00:00:00"/>
    <n v="3"/>
    <m/>
    <s v="No prazo"/>
    <s v="No prazo"/>
    <s v="Nao"/>
    <m/>
    <m/>
    <n v="0"/>
  </r>
  <r>
    <s v="635912109"/>
    <s v="Delivery"/>
    <s v="Maringá"/>
    <x v="1"/>
    <d v="2026-04-15T00:00:00"/>
    <s v="Loggi"/>
    <x v="0"/>
    <s v="Finalizado"/>
    <d v="2026-04-14T00:00:00"/>
    <s v="Rafael Costa"/>
    <s v="33042 - EXPEDIDOR PR"/>
    <s v="Hub Maringá"/>
    <s v="PR - INTERIOR"/>
    <d v="2026-04-11T00:00:00"/>
    <n v="5"/>
    <m/>
    <s v="Atenção"/>
    <s v="Atenção"/>
    <s v="Nao"/>
    <m/>
    <m/>
    <n v="0"/>
  </r>
  <r>
    <s v="320466630"/>
    <s v="Delivery"/>
    <s v="Belo Horizonte"/>
    <x v="0"/>
    <d v="2026-04-15T00:00:00"/>
    <s v="JetLag"/>
    <x v="0"/>
    <s v="Finalizado"/>
    <d v="2026-04-14T00:00:00"/>
    <s v="João Santos"/>
    <s v="72360 - EXPEDIDOR MG"/>
    <s v="Hub Belo Horizonte"/>
    <s v="MG - CAPITAL"/>
    <d v="2026-04-10T00:00:00"/>
    <n v="6"/>
    <m/>
    <s v="Crítico"/>
    <s v="Crítico"/>
    <s v="Nao"/>
    <m/>
    <m/>
    <n v="0"/>
  </r>
  <r>
    <s v="111111158"/>
    <s v="Delivery"/>
    <s v="Contagem"/>
    <x v="0"/>
    <d v="2026-04-15T00:00:00"/>
    <s v="Sequoia"/>
    <x v="0"/>
    <s v="Finalizado"/>
    <d v="2026-04-14T00:00:00"/>
    <s v="Fernanda Pereira"/>
    <s v="40096 - EXPEDIDOR MG"/>
    <s v="Hub Contagem"/>
    <s v="MG - CAPITAL"/>
    <d v="2026-04-10T00:00:00"/>
    <n v="6"/>
    <m/>
    <s v="Crítico"/>
    <s v="Crítico"/>
    <s v="Nao"/>
    <m/>
    <m/>
    <n v="0"/>
  </r>
  <r>
    <s v="691669988"/>
    <s v="Delivery"/>
    <s v="Aparecida de Goiânia"/>
    <x v="2"/>
    <d v="2026-04-15T00:00:00"/>
    <s v="Loggi"/>
    <x v="0"/>
    <s v="Finalizado"/>
    <d v="2026-04-14T00:00:00"/>
    <s v="Fernanda Oliveira"/>
    <s v="92239 - EXPEDIDOR GO"/>
    <s v="Hub Aparecida de Goiânia"/>
    <s v="GO - INTERIOR"/>
    <d v="2026-04-11T00:00:00"/>
    <n v="5"/>
    <m/>
    <s v="Atenção"/>
    <s v="Atenção"/>
    <s v="Nao"/>
    <m/>
    <m/>
    <n v="0"/>
  </r>
  <r>
    <s v="985749817"/>
    <s v="Delivery"/>
    <s v="Sorocaba"/>
    <x v="3"/>
    <d v="2026-04-15T00:00:00"/>
    <s v="Jadlog"/>
    <x v="0"/>
    <s v="Finalizado"/>
    <d v="2026-04-15T00:00:00"/>
    <s v="João Silva"/>
    <s v="46872 - EXPEDIDOR SP"/>
    <s v="VD Centro Sorocaba"/>
    <s v="SP - CAPITAL"/>
    <d v="2026-04-12T00:00:00"/>
    <n v="4"/>
    <m/>
    <s v="Atenção"/>
    <s v="Atenção"/>
    <s v="Nao"/>
    <m/>
    <m/>
    <n v="0"/>
  </r>
  <r>
    <s v="396897141"/>
    <s v="Delivery"/>
    <s v="Londrina"/>
    <x v="1"/>
    <d v="2026-04-15T00:00:00"/>
    <s v="JetLag"/>
    <x v="0"/>
    <s v="Finalizado"/>
    <d v="2026-04-15T00:00:00"/>
    <s v="Fernanda Lima"/>
    <s v="17020 - EXPEDIDOR PR"/>
    <s v="Londrina"/>
    <s v="PR - INTERIOR"/>
    <d v="2026-04-12T00:00:00"/>
    <n v="4"/>
    <m/>
    <s v="Atenção"/>
    <s v="Atenção"/>
    <s v="Nao"/>
    <m/>
    <m/>
    <n v="0"/>
  </r>
  <r>
    <s v="538555134"/>
    <s v="Delivery"/>
    <s v="Sorocaba"/>
    <x v="3"/>
    <d v="2026-04-15T00:00:00"/>
    <s v="Jadlog"/>
    <x v="0"/>
    <s v="Finalizado"/>
    <d v="2026-04-15T00:00:00"/>
    <s v="Carlos Pereira"/>
    <s v="59711 - EXPEDIDOR SP"/>
    <s v="VD Centro Sorocaba"/>
    <s v="SP - INTERIOR"/>
    <d v="2026-04-12T00:00:00"/>
    <n v="4"/>
    <m/>
    <s v="Atenção"/>
    <s v="Atenção"/>
    <s v="Nao"/>
    <m/>
    <m/>
    <n v="0"/>
  </r>
  <r>
    <s v="355813195"/>
    <s v="Delivery"/>
    <s v="Campinas"/>
    <x v="3"/>
    <d v="2026-04-15T00:00:00"/>
    <s v="Correios"/>
    <x v="0"/>
    <s v="Finalizado"/>
    <d v="2026-04-16T00:00:00"/>
    <s v="Carlos Almeida"/>
    <s v="49405 - EXPEDIDOR SP"/>
    <s v="VD Centro Campinas"/>
    <s v="SP - INTERIOR"/>
    <d v="2026-04-11T00:00:00"/>
    <n v="5"/>
    <m/>
    <s v="Atenção"/>
    <s v="Atenção"/>
    <s v="Nao"/>
    <m/>
    <m/>
    <n v="0"/>
  </r>
  <r>
    <s v="909077818"/>
    <s v="Delivery"/>
    <s v="Sorocaba"/>
    <x v="3"/>
    <d v="2026-04-15T00:00:00"/>
    <s v="Loggi"/>
    <x v="0"/>
    <s v="Finalizado"/>
    <d v="2026-04-13T00:00:00"/>
    <s v="Carlos Almeida"/>
    <s v="48004 - EXPEDIDOR SP"/>
    <s v="VD Centro Sorocaba"/>
    <s v="SP - INTERIOR"/>
    <d v="2026-04-10T00:00:00"/>
    <n v="6"/>
    <m/>
    <s v="Crítico"/>
    <s v="Crítico"/>
    <s v="Nao"/>
    <m/>
    <m/>
    <n v="0"/>
  </r>
  <r>
    <s v="693845123"/>
    <s v="Delivery"/>
    <s v="Aparecida de Goiânia"/>
    <x v="2"/>
    <d v="2026-04-15T00:00:00"/>
    <s v="Correios"/>
    <x v="0"/>
    <s v="Finalizado"/>
    <d v="2026-04-15T00:00:00"/>
    <s v="Pedro Pereira"/>
    <s v="68703 - EXPEDIDOR GO"/>
    <s v="Aparecida de Goiânia"/>
    <s v="GO - CAPITAL"/>
    <d v="2026-04-10T00:00:00"/>
    <n v="6"/>
    <m/>
    <s v="Crítico"/>
    <s v="Crítico"/>
    <s v="Nao"/>
    <m/>
    <m/>
    <n v="0"/>
  </r>
  <r>
    <s v="520041964"/>
    <s v="Delivery"/>
    <s v="Sorocaba"/>
    <x v="3"/>
    <d v="2026-04-15T00:00:00"/>
    <s v="JetLag"/>
    <x v="0"/>
    <s v="Finalizado"/>
    <d v="2026-04-15T00:00:00"/>
    <s v="Lucas Lima"/>
    <s v="27234 - EXPEDIDOR SP"/>
    <s v="VD Centro Sorocaba"/>
    <s v="SP - CAPITAL"/>
    <d v="2026-04-11T00:00:00"/>
    <n v="5"/>
    <m/>
    <s v="Atenção"/>
    <s v="Atenção"/>
    <s v="Nao"/>
    <m/>
    <m/>
    <n v="0"/>
  </r>
  <r>
    <s v="960394268"/>
    <s v="Delivery"/>
    <s v="Maringá"/>
    <x v="1"/>
    <d v="2026-04-15T00:00:00"/>
    <s v="Sequoia"/>
    <x v="0"/>
    <s v="Finalizado"/>
    <d v="2026-04-14T00:00:00"/>
    <s v="Pedro Silva"/>
    <s v="20811 - EXPEDIDOR PR"/>
    <s v="Hub Maringá"/>
    <s v="PR - CAPITAL"/>
    <d v="2026-04-12T00:00:00"/>
    <n v="4"/>
    <m/>
    <s v="Atenção"/>
    <s v="Atenção"/>
    <s v="Nao"/>
    <m/>
    <m/>
    <n v="0"/>
  </r>
  <r>
    <s v="205989280"/>
    <s v="Delivery"/>
    <s v="Maringá"/>
    <x v="1"/>
    <d v="2026-04-15T00:00:00"/>
    <s v="JetLag"/>
    <x v="0"/>
    <s v="Finalizado"/>
    <d v="2026-04-14T00:00:00"/>
    <s v="Pedro Souza"/>
    <s v="53145 - EXPEDIDOR PR"/>
    <s v="Hub Maringá"/>
    <s v="PR - INTERIOR"/>
    <d v="2026-04-11T00:00:00"/>
    <n v="5"/>
    <m/>
    <s v="Atenção"/>
    <s v="Atenção"/>
    <s v="Nao"/>
    <m/>
    <m/>
    <n v="0"/>
  </r>
  <r>
    <s v="679667476"/>
    <s v="Delivery"/>
    <s v="Maringá"/>
    <x v="1"/>
    <d v="2026-04-15T00:00:00"/>
    <s v="Jadlog"/>
    <x v="0"/>
    <s v="Finalizado"/>
    <d v="2026-04-13T00:00:00"/>
    <s v="Lucas Lima"/>
    <s v="23724 - EXPEDIDOR PR"/>
    <s v="Hub Maringá"/>
    <s v="PR - CAPITAL"/>
    <d v="2026-04-10T00:00:00"/>
    <n v="6"/>
    <m/>
    <s v="Crítico"/>
    <s v="Crítico"/>
    <s v="Nao"/>
    <m/>
    <m/>
    <n v="0"/>
  </r>
  <r>
    <s v="275597055"/>
    <s v="Delivery"/>
    <s v="Sorocaba"/>
    <x v="3"/>
    <d v="2026-04-15T00:00:00"/>
    <s v="Jadlog"/>
    <x v="0"/>
    <s v="Finalizado"/>
    <d v="2026-04-14T00:00:00"/>
    <s v="Pedro Santos"/>
    <s v="79603 - EXPEDIDOR SP"/>
    <s v="VD Centro Sorocaba"/>
    <s v="SP - INTERIOR"/>
    <d v="2026-04-11T00:00:00"/>
    <n v="5"/>
    <m/>
    <s v="Atenção"/>
    <s v="Atenção"/>
    <s v="Nao"/>
    <m/>
    <m/>
    <n v="0"/>
  </r>
  <r>
    <s v="331418931"/>
    <s v="Delivery"/>
    <s v="Cascavel"/>
    <x v="1"/>
    <d v="2026-04-15T00:00:00"/>
    <s v="Loggi"/>
    <x v="0"/>
    <s v="Finalizado"/>
    <d v="2026-04-14T00:00:00"/>
    <s v="Ana Costa"/>
    <s v="18576 - EXPEDIDOR PR"/>
    <s v="Hub Cascavel"/>
    <s v="PR - INTERIOR"/>
    <d v="2026-04-13T00:00:00"/>
    <n v="3"/>
    <m/>
    <s v="No prazo"/>
    <s v="No prazo"/>
    <s v="Nao"/>
    <m/>
    <m/>
    <n v="0"/>
  </r>
  <r>
    <s v="624625438"/>
    <s v="Delivery"/>
    <s v="Aparecida de Goiânia"/>
    <x v="2"/>
    <d v="2026-04-15T00:00:00"/>
    <s v="JetLag"/>
    <x v="0"/>
    <s v="Finalizado"/>
    <d v="2026-04-14T00:00:00"/>
    <s v="Fernanda Lima"/>
    <s v="76046 - EXPEDIDOR GO"/>
    <s v="Hub Aparecida de Goiânia"/>
    <s v="GO - CAPITAL"/>
    <d v="2026-04-13T00:00:00"/>
    <n v="3"/>
    <m/>
    <s v="No prazo"/>
    <s v="No prazo"/>
    <s v="Nao"/>
    <m/>
    <m/>
    <n v="0"/>
  </r>
  <r>
    <s v="689550285"/>
    <s v="Delivery"/>
    <s v="Sorocaba"/>
    <x v="3"/>
    <d v="2026-04-15T00:00:00"/>
    <s v="Loggi"/>
    <x v="0"/>
    <s v="Finalizado"/>
    <d v="2026-04-13T00:00:00"/>
    <s v="Juliana Almeida"/>
    <s v="99347 - EXPEDIDOR SP"/>
    <s v="VD Centro Sorocaba"/>
    <s v="SP - INTERIOR"/>
    <d v="2026-04-11T00:00:00"/>
    <n v="5"/>
    <m/>
    <s v="Atenção"/>
    <s v="Atenção"/>
    <s v="Nao"/>
    <m/>
    <m/>
    <n v="0"/>
  </r>
  <r>
    <s v="985720143"/>
    <s v="Delivery"/>
    <s v="Sorocaba"/>
    <x v="3"/>
    <d v="2026-04-15T00:00:00"/>
    <s v="Jadlog"/>
    <x v="0"/>
    <s v="Finalizado"/>
    <d v="2026-04-15T00:00:00"/>
    <s v="Juliana Pereira"/>
    <s v="83978 - EXPEDIDOR SP"/>
    <s v="Sorocaba"/>
    <s v="SP - INTERIOR"/>
    <d v="2026-04-10T00:00:00"/>
    <n v="6"/>
    <m/>
    <s v="Crítico"/>
    <s v="Crítico"/>
    <s v="Nao"/>
    <m/>
    <m/>
    <n v="0"/>
  </r>
  <r>
    <s v="600752077"/>
    <s v="Delivery"/>
    <s v="Sorocaba"/>
    <x v="3"/>
    <d v="2026-04-15T00:00:00"/>
    <s v="Correios"/>
    <x v="0"/>
    <s v="Finalizado"/>
    <d v="2026-04-14T00:00:00"/>
    <s v="Rafael Costa"/>
    <s v="79487 - EXPEDIDOR SP"/>
    <s v="VD Centro Sorocaba"/>
    <s v="SP - CAPITAL"/>
    <d v="2026-04-10T00:00:00"/>
    <n v="6"/>
    <m/>
    <s v="Crítico"/>
    <s v="Crítico"/>
    <s v="Nao"/>
    <m/>
    <m/>
    <n v="0"/>
  </r>
  <r>
    <s v="727451531"/>
    <s v="Delivery"/>
    <s v="Londrina"/>
    <x v="1"/>
    <d v="2026-04-15T00:00:00"/>
    <s v="Loggi"/>
    <x v="0"/>
    <s v="Finalizado"/>
    <d v="2026-04-15T00:00:00"/>
    <s v="Maria Santos"/>
    <s v="55192 - EXPEDIDOR PR"/>
    <s v="Londrina"/>
    <s v="PR - INTERIOR"/>
    <d v="2026-04-11T00:00:00"/>
    <n v="5"/>
    <m/>
    <s v="Atenção"/>
    <s v="Atenção"/>
    <s v="Nao"/>
    <m/>
    <m/>
    <n v="0"/>
  </r>
  <r>
    <s v="131032985"/>
    <s v="Delivery"/>
    <s v="Santos"/>
    <x v="3"/>
    <d v="2026-04-15T00:00:00"/>
    <s v="Sequoia"/>
    <x v="0"/>
    <s v="Finalizado"/>
    <d v="2026-04-13T00:00:00"/>
    <s v="Fernanda Costa"/>
    <s v="41201 - EXPEDIDOR SP"/>
    <s v="Hub Santos"/>
    <s v="SP - INTERIOR"/>
    <d v="2026-04-10T00:00:00"/>
    <n v="6"/>
    <m/>
    <s v="Crítico"/>
    <s v="Crítico"/>
    <s v="Nao"/>
    <m/>
    <m/>
    <n v="0"/>
  </r>
  <r>
    <s v="363224536"/>
    <s v="Delivery"/>
    <s v="Sorocaba"/>
    <x v="3"/>
    <d v="2026-04-15T00:00:00"/>
    <s v="Total Express"/>
    <x v="0"/>
    <s v="Finalizado"/>
    <d v="2026-04-15T00:00:00"/>
    <s v="Maria Lima"/>
    <s v="52709 - EXPEDIDOR SP"/>
    <s v="VD Centro Sorocaba"/>
    <s v="SP - CAPITAL"/>
    <d v="2026-04-10T00:00:00"/>
    <n v="6"/>
    <m/>
    <s v="Crítico"/>
    <s v="Crítico"/>
    <s v="Nao"/>
    <m/>
    <m/>
    <n v="0"/>
  </r>
  <r>
    <s v="386081529"/>
    <s v="Delivery"/>
    <s v="Cascavel"/>
    <x v="1"/>
    <d v="2026-04-15T00:00:00"/>
    <s v="Sequoia"/>
    <x v="0"/>
    <s v="Finalizado"/>
    <d v="2026-04-15T00:00:00"/>
    <s v="Carlos Silva"/>
    <s v="37448 - EXPEDIDOR PR"/>
    <s v="Hub Cascavel"/>
    <s v="PR - CAPITAL"/>
    <d v="2026-04-11T00:00:00"/>
    <n v="5"/>
    <m/>
    <s v="Atenção"/>
    <s v="Atenção"/>
    <s v="Nao"/>
    <m/>
    <m/>
    <n v="0"/>
  </r>
  <r>
    <s v="626516881"/>
    <s v="Delivery"/>
    <s v="Aparecida de Goiânia"/>
    <x v="2"/>
    <d v="2026-04-15T00:00:00"/>
    <s v="Total Express"/>
    <x v="0"/>
    <s v="Finalizado"/>
    <d v="2026-04-15T00:00:00"/>
    <s v="Juliana Lima"/>
    <s v="42205 - EXPEDIDOR GO"/>
    <s v="Hub Aparecida de Goiânia"/>
    <s v="GO - CAPITAL"/>
    <d v="2026-04-13T00:00:00"/>
    <n v="3"/>
    <m/>
    <s v="No prazo"/>
    <s v="No prazo"/>
    <s v="Nao"/>
    <m/>
    <m/>
    <n v="0"/>
  </r>
  <r>
    <s v="708303460"/>
    <s v="Delivery"/>
    <s v="Cascavel"/>
    <x v="1"/>
    <d v="2026-04-15T00:00:00"/>
    <s v="Correios"/>
    <x v="0"/>
    <s v="Finalizado"/>
    <d v="2026-04-15T00:00:00"/>
    <s v="Pedro Souza"/>
    <s v="96312 - EXPEDIDOR PR"/>
    <s v="Hub Cascavel"/>
    <s v="PR - CAPITAL"/>
    <d v="2026-04-13T00:00:00"/>
    <n v="3"/>
    <m/>
    <s v="No prazo"/>
    <s v="No prazo"/>
    <s v="Nao"/>
    <m/>
    <m/>
    <n v="0"/>
  </r>
  <r>
    <s v="220595688"/>
    <s v="Delivery"/>
    <s v="Londrina"/>
    <x v="1"/>
    <d v="2026-04-15T00:00:00"/>
    <s v="Jadlog"/>
    <x v="0"/>
    <s v="Finalizado"/>
    <d v="2026-04-15T00:00:00"/>
    <s v="João Oliveira"/>
    <s v="59788 - EXPEDIDOR PR"/>
    <s v="Londrina"/>
    <s v="PR - INTERIOR"/>
    <d v="2026-04-13T00:00:00"/>
    <n v="3"/>
    <m/>
    <s v="No prazo"/>
    <s v="No prazo"/>
    <s v="Nao"/>
    <m/>
    <m/>
    <n v="0"/>
  </r>
  <r>
    <s v="468581465"/>
    <s v="Delivery"/>
    <s v="Goiânia"/>
    <x v="2"/>
    <d v="2026-04-15T00:00:00"/>
    <s v="Correios"/>
    <x v="0"/>
    <s v="Finalizado"/>
    <d v="2026-04-13T00:00:00"/>
    <s v="Juliana Souza"/>
    <s v="90747 - EXPEDIDOR GO"/>
    <s v="Goiânia"/>
    <s v="GO - CAPITAL"/>
    <d v="2026-04-11T00:00:00"/>
    <n v="5"/>
    <m/>
    <s v="Atenção"/>
    <s v="Atenção"/>
    <s v="Nao"/>
    <m/>
    <m/>
    <n v="0"/>
  </r>
  <r>
    <s v="399762413"/>
    <s v="Delivery"/>
    <s v="Sorocaba"/>
    <x v="3"/>
    <d v="2026-04-15T00:00:00"/>
    <s v="Loggi"/>
    <x v="0"/>
    <s v="Finalizado"/>
    <d v="2026-04-15T00:00:00"/>
    <s v="Lucas Costa"/>
    <s v="54099 - EXPEDIDOR SP"/>
    <s v="VD Centro Sorocaba"/>
    <s v="SP - INTERIOR"/>
    <d v="2026-04-13T00:00:00"/>
    <n v="3"/>
    <m/>
    <s v="No prazo"/>
    <s v="No prazo"/>
    <s v="Nao"/>
    <m/>
    <m/>
    <n v="0"/>
  </r>
  <r>
    <s v="789464632"/>
    <s v="Delivery"/>
    <s v="Maringá"/>
    <x v="1"/>
    <d v="2026-04-15T00:00:00"/>
    <s v="Jadlog"/>
    <x v="0"/>
    <s v="Finalizado"/>
    <d v="2026-04-14T00:00:00"/>
    <s v="Bruno Santos"/>
    <s v="92373 - EXPEDIDOR PR"/>
    <s v="Hub Maringá"/>
    <s v="PR - INTERIOR"/>
    <d v="2026-04-12T00:00:00"/>
    <n v="4"/>
    <m/>
    <s v="Atenção"/>
    <s v="Atenção"/>
    <s v="Nao"/>
    <m/>
    <m/>
    <n v="0"/>
  </r>
  <r>
    <s v="745951740"/>
    <s v="Delivery"/>
    <s v="Aparecida de Goiânia"/>
    <x v="2"/>
    <d v="2026-04-15T00:00:00"/>
    <s v="JetLag"/>
    <x v="0"/>
    <s v="Finalizado"/>
    <d v="2026-04-15T00:00:00"/>
    <s v="Ana Silva"/>
    <s v="33693 - EXPEDIDOR GO"/>
    <s v="Hub Aparecida de Goiânia"/>
    <s v="GO - CAPITAL"/>
    <d v="2026-04-13T00:00:00"/>
    <n v="3"/>
    <m/>
    <s v="No prazo"/>
    <s v="No prazo"/>
    <s v="Nao"/>
    <m/>
    <m/>
    <n v="0"/>
  </r>
  <r>
    <s v="802413704"/>
    <s v="Delivery"/>
    <s v="Campinas"/>
    <x v="3"/>
    <d v="2026-04-15T00:00:00"/>
    <s v="Jadlog"/>
    <x v="0"/>
    <s v="Finalizado"/>
    <d v="2026-04-14T00:00:00"/>
    <s v="Bruno Pereira"/>
    <s v="20547 - EXPEDIDOR SP"/>
    <s v="Hub Campinas"/>
    <s v="SP - INTERIOR"/>
    <d v="2026-04-12T00:00:00"/>
    <n v="4"/>
    <m/>
    <s v="Atenção"/>
    <s v="Atenção"/>
    <s v="Nao"/>
    <m/>
    <m/>
    <n v="0"/>
  </r>
  <r>
    <s v="953960556"/>
    <s v="Delivery"/>
    <s v="Sorocaba"/>
    <x v="3"/>
    <d v="2026-04-15T00:00:00"/>
    <s v="JetLag"/>
    <x v="0"/>
    <s v="Finalizado"/>
    <d v="2026-04-15T00:00:00"/>
    <s v="Ana Souza"/>
    <s v="54463 - EXPEDIDOR SP"/>
    <s v="VD Centro Sorocaba"/>
    <s v="SP - CAPITAL"/>
    <d v="2026-04-11T00:00:00"/>
    <n v="5"/>
    <m/>
    <s v="Atenção"/>
    <s v="Atenção"/>
    <s v="Nao"/>
    <m/>
    <m/>
    <n v="0"/>
  </r>
  <r>
    <s v="953785263"/>
    <s v="Delivery"/>
    <s v="Curitiba"/>
    <x v="1"/>
    <d v="2026-04-15T00:00:00"/>
    <s v="Sequoia"/>
    <x v="0"/>
    <s v="Finalizado"/>
    <d v="2026-04-13T00:00:00"/>
    <s v="Lucas Lima"/>
    <s v="32589 - EXPEDIDOR PR"/>
    <s v="Curitiba"/>
    <s v="PR - INTERIOR"/>
    <d v="2026-04-13T00:00:00"/>
    <n v="3"/>
    <m/>
    <s v="No prazo"/>
    <s v="No prazo"/>
    <s v="Nao"/>
    <m/>
    <m/>
    <n v="0"/>
  </r>
  <r>
    <s v="671602448"/>
    <s v="Delivery"/>
    <s v="Maringá"/>
    <x v="1"/>
    <d v="2026-04-15T00:00:00"/>
    <s v="JetLag"/>
    <x v="0"/>
    <s v="Finalizado"/>
    <d v="2026-04-15T00:00:00"/>
    <s v="Carlos Almeida"/>
    <s v="47833 - EXPEDIDOR PR"/>
    <s v="Hub Maringá"/>
    <s v="PR - INTERIOR"/>
    <d v="2026-04-13T00:00:00"/>
    <n v="3"/>
    <m/>
    <s v="No prazo"/>
    <s v="No prazo"/>
    <s v="Nao"/>
    <m/>
    <m/>
    <n v="0"/>
  </r>
  <r>
    <s v="236198153"/>
    <s v="Delivery"/>
    <s v="Sorocaba"/>
    <x v="3"/>
    <d v="2026-04-15T00:00:00"/>
    <s v="Loggi"/>
    <x v="0"/>
    <s v="Finalizado"/>
    <d v="2026-04-15T00:00:00"/>
    <s v="Maria Oliveira"/>
    <s v="69832 - EXPEDIDOR SP"/>
    <s v="VD Centro Sorocaba"/>
    <s v="SP - CAPITAL"/>
    <d v="2026-04-12T00:00:00"/>
    <n v="4"/>
    <m/>
    <s v="Atenção"/>
    <s v="Atenção"/>
    <s v="Nao"/>
    <m/>
    <m/>
    <n v="0"/>
  </r>
  <r>
    <s v="343182627"/>
    <s v="Delivery"/>
    <s v="Aparecida de Goiânia"/>
    <x v="2"/>
    <d v="2026-04-15T00:00:00"/>
    <s v="Correios"/>
    <x v="0"/>
    <s v="Finalizado"/>
    <d v="2026-04-15T00:00:00"/>
    <s v="Pedro Santos"/>
    <s v="85040 - EXPEDIDOR GO"/>
    <s v="Hub Aparecida de Goiânia"/>
    <s v="GO - INTERIOR"/>
    <d v="2026-04-13T00:00:00"/>
    <n v="3"/>
    <m/>
    <s v="No prazo"/>
    <s v="No prazo"/>
    <s v="Nao"/>
    <m/>
    <m/>
    <n v="0"/>
  </r>
  <r>
    <s v="795925865"/>
    <s v="Delivery"/>
    <s v="Santos"/>
    <x v="3"/>
    <d v="2026-04-15T00:00:00"/>
    <s v="Sequoia"/>
    <x v="0"/>
    <s v="Finalizado"/>
    <d v="2026-04-13T00:00:00"/>
    <s v="Juliana Almeida"/>
    <s v="68802 - EXPEDIDOR SP"/>
    <s v="Hub Santos"/>
    <s v="SP - INTERIOR"/>
    <d v="2026-04-10T00:00:00"/>
    <n v="6"/>
    <m/>
    <s v="Crítico"/>
    <s v="Crítico"/>
    <s v="Nao"/>
    <m/>
    <m/>
    <n v="0"/>
  </r>
  <r>
    <s v="474892498"/>
    <s v="Delivery"/>
    <s v="Sorocaba"/>
    <x v="3"/>
    <d v="2026-04-15T00:00:00"/>
    <s v="Jadlog"/>
    <x v="0"/>
    <s v="Finalizado"/>
    <d v="2026-04-13T00:00:00"/>
    <s v="Ana Silva"/>
    <s v="94406 - EXPEDIDOR SP"/>
    <s v="VD Centro Sorocaba"/>
    <s v="SP - CAPITAL"/>
    <d v="2026-04-10T00:00:00"/>
    <n v="6"/>
    <m/>
    <s v="Crítico"/>
    <s v="Crítico"/>
    <s v="Nao"/>
    <m/>
    <m/>
    <n v="0"/>
  </r>
  <r>
    <s v="317861279"/>
    <s v="Delivery"/>
    <s v="Maringá"/>
    <x v="1"/>
    <d v="2026-04-15T00:00:00"/>
    <s v="Total Express"/>
    <x v="0"/>
    <s v="Finalizado"/>
    <d v="2026-04-14T00:00:00"/>
    <s v="João Pereira"/>
    <s v="31195 - EXPEDIDOR PR"/>
    <s v="Hub Maringá"/>
    <s v="PR - INTERIOR"/>
    <d v="2026-04-11T00:00:00"/>
    <n v="5"/>
    <m/>
    <s v="Atenção"/>
    <s v="Atenção"/>
    <s v="Nao"/>
    <m/>
    <m/>
    <n v="0"/>
  </r>
  <r>
    <s v="709462393"/>
    <s v="Delivery"/>
    <s v="Aparecida de Goiânia"/>
    <x v="2"/>
    <d v="2026-04-15T00:00:00"/>
    <s v="Correios"/>
    <x v="0"/>
    <s v="Finalizado"/>
    <d v="2026-04-15T00:00:00"/>
    <s v="Ana Costa"/>
    <s v="49206 - EXPEDIDOR GO"/>
    <s v="Hub Aparecida de Goiânia"/>
    <s v="GO - CAPITAL"/>
    <d v="2026-04-13T00:00:00"/>
    <n v="3"/>
    <m/>
    <s v="No prazo"/>
    <s v="No prazo"/>
    <s v="Nao"/>
    <m/>
    <m/>
    <n v="0"/>
  </r>
  <r>
    <s v="607066101"/>
    <s v="Delivery"/>
    <s v="Cascavel"/>
    <x v="1"/>
    <d v="2026-04-15T00:00:00"/>
    <s v="Correios"/>
    <x v="0"/>
    <s v="Finalizado"/>
    <d v="2026-04-14T00:00:00"/>
    <s v="Lucas Santos"/>
    <s v="61953 - EXPEDIDOR PR"/>
    <s v="Hub Cascavel"/>
    <s v="PR - INTERIOR"/>
    <d v="2026-04-13T00:00:00"/>
    <n v="3"/>
    <m/>
    <s v="No prazo"/>
    <s v="No prazo"/>
    <s v="Nao"/>
    <m/>
    <m/>
    <n v="0"/>
  </r>
  <r>
    <s v="987409276"/>
    <s v="Delivery"/>
    <s v="Maringá"/>
    <x v="1"/>
    <d v="2026-04-15T00:00:00"/>
    <s v="Jadlog"/>
    <x v="0"/>
    <s v="Finalizado"/>
    <d v="2026-04-13T00:00:00"/>
    <s v="Rafael Costa"/>
    <s v="20776 - EXPEDIDOR PR"/>
    <s v="Hub Maringá"/>
    <s v="PR - CAPITAL"/>
    <d v="2026-04-10T00:00:00"/>
    <n v="6"/>
    <m/>
    <s v="Crítico"/>
    <s v="Crítico"/>
    <s v="Nao"/>
    <m/>
    <m/>
    <n v="0"/>
  </r>
  <r>
    <s v="125065882"/>
    <s v="Delivery"/>
    <s v="Sorocaba"/>
    <x v="3"/>
    <d v="2026-04-15T00:00:00"/>
    <s v="Jadlog"/>
    <x v="0"/>
    <s v="Finalizado"/>
    <d v="2026-04-14T00:00:00"/>
    <s v="João Souza"/>
    <s v="22804 - EXPEDIDOR SP"/>
    <s v="VD Centro Sorocaba"/>
    <s v="SP - INTERIOR"/>
    <d v="2026-04-10T00:00:00"/>
    <n v="6"/>
    <m/>
    <s v="Crítico"/>
    <s v="Crítico"/>
    <s v="Nao"/>
    <m/>
    <m/>
    <n v="0"/>
  </r>
  <r>
    <s v="871518126"/>
    <s v="Delivery"/>
    <s v="Maringá"/>
    <x v="1"/>
    <d v="2026-04-15T00:00:00"/>
    <s v="Correios"/>
    <x v="0"/>
    <s v="Finalizado"/>
    <d v="2026-04-14T00:00:00"/>
    <s v="Lucas Silva"/>
    <s v="50279 - EXPEDIDOR PR"/>
    <s v="Hub Maringá"/>
    <s v="PR - CAPITAL"/>
    <d v="2026-04-12T00:00:00"/>
    <n v="4"/>
    <m/>
    <s v="Atenção"/>
    <s v="Atenção"/>
    <s v="Nao"/>
    <m/>
    <m/>
    <n v="0"/>
  </r>
  <r>
    <s v="737313753"/>
    <s v="Delivery"/>
    <s v="Maringá"/>
    <x v="1"/>
    <d v="2026-04-15T00:00:00"/>
    <s v="Loggi"/>
    <x v="0"/>
    <s v="Finalizado"/>
    <d v="2026-04-14T00:00:00"/>
    <s v="Carlos Souza"/>
    <s v="83308 - EXPEDIDOR PR"/>
    <s v="Hub Maringá"/>
    <s v="PR - CAPITAL"/>
    <d v="2026-04-11T00:00:00"/>
    <n v="5"/>
    <m/>
    <s v="Atenção"/>
    <s v="Atenção"/>
    <s v="Nao"/>
    <m/>
    <m/>
    <n v="0"/>
  </r>
  <r>
    <s v="810848789"/>
    <s v="Delivery"/>
    <s v="Aparecida de Goiânia"/>
    <x v="2"/>
    <d v="2026-04-15T00:00:00"/>
    <s v="Jadlog"/>
    <x v="0"/>
    <s v="Finalizado"/>
    <d v="2026-04-15T00:00:00"/>
    <s v="Bruno Almeida"/>
    <s v="55122 - EXPEDIDOR GO"/>
    <s v="Hub Aparecida de Goiânia"/>
    <s v="GO - CAPITAL"/>
    <d v="2026-04-13T00:00:00"/>
    <n v="3"/>
    <m/>
    <s v="No prazo"/>
    <s v="No prazo"/>
    <s v="Nao"/>
    <m/>
    <m/>
    <n v="0"/>
  </r>
  <r>
    <s v="632777519"/>
    <s v="Delivery"/>
    <s v="Contagem"/>
    <x v="0"/>
    <d v="2026-04-15T00:00:00"/>
    <s v="JetLag"/>
    <x v="0"/>
    <s v="Finalizado"/>
    <d v="2026-04-14T00:00:00"/>
    <s v="João Silva"/>
    <s v="10564 - EXPEDIDOR MG"/>
    <s v="Hub Contagem"/>
    <s v="MG - CAPITAL"/>
    <d v="2026-04-10T00:00:00"/>
    <n v="6"/>
    <m/>
    <s v="Crítico"/>
    <s v="Crítico"/>
    <s v="Nao"/>
    <m/>
    <m/>
    <n v="0"/>
  </r>
  <r>
    <s v="186666568"/>
    <s v="Delivery"/>
    <s v="Sorocaba"/>
    <x v="3"/>
    <d v="2026-04-16T00:00:00"/>
    <s v="Sequoia"/>
    <x v="0"/>
    <s v="Finalizado"/>
    <d v="2026-04-14T00:00:00"/>
    <s v="Carlos Oliveira"/>
    <s v="28860 - EXPEDIDOR SP"/>
    <s v="Hub Sorocaba"/>
    <s v="SP - INTERIOR"/>
    <d v="2026-04-10T00:00:00"/>
    <n v="6"/>
    <m/>
    <s v="Crítico"/>
    <s v="Crítico"/>
    <s v="Nao"/>
    <m/>
    <m/>
    <n v="0"/>
  </r>
  <r>
    <s v="855652837"/>
    <s v="Delivery"/>
    <s v="Belo Horizonte"/>
    <x v="0"/>
    <d v="2026-04-16T00:00:00"/>
    <s v="JetLag"/>
    <x v="0"/>
    <s v="Finalizado"/>
    <d v="2026-04-14T00:00:00"/>
    <s v="Fernanda Pereira"/>
    <s v="13379 - EXPEDIDOR MG"/>
    <s v="Hub Belo Horizonte"/>
    <s v="MG - INTERIOR"/>
    <d v="2026-04-12T00:00:00"/>
    <n v="4"/>
    <m/>
    <s v="Atenção"/>
    <s v="Atenção"/>
    <s v="Nao"/>
    <m/>
    <m/>
    <n v="0"/>
  </r>
  <r>
    <s v="413025438"/>
    <s v="Delivery"/>
    <s v="Juiz de Fora"/>
    <x v="0"/>
    <d v="2026-04-16T00:00:00"/>
    <s v="JetLag"/>
    <x v="0"/>
    <s v="Finalizado"/>
    <d v="2026-04-15T00:00:00"/>
    <s v="Juliana Santos"/>
    <s v="36100 - EXPEDIDOR MG"/>
    <s v="VD Centro Juiz de Fora"/>
    <s v="MG - INTERIOR"/>
    <d v="2026-04-13T00:00:00"/>
    <n v="3"/>
    <m/>
    <s v="No prazo"/>
    <s v="No prazo"/>
    <s v="Nao"/>
    <m/>
    <m/>
    <n v="0"/>
  </r>
  <r>
    <s v="860960033"/>
    <s v="Delivery"/>
    <s v="Campinas"/>
    <x v="3"/>
    <d v="2026-04-16T00:00:00"/>
    <s v="Jadlog"/>
    <x v="0"/>
    <s v="Finalizado"/>
    <d v="2026-04-15T00:00:00"/>
    <s v="Lucas Almeida"/>
    <s v="10321 - EXPEDIDOR SP"/>
    <s v="Hub Campinas"/>
    <s v="SP - INTERIOR"/>
    <d v="2026-04-13T00:00:00"/>
    <n v="3"/>
    <m/>
    <s v="No prazo"/>
    <s v="No prazo"/>
    <s v="Nao"/>
    <m/>
    <m/>
    <n v="0"/>
  </r>
  <r>
    <s v="280127756"/>
    <s v="Delivery"/>
    <s v="Belo Horizonte"/>
    <x v="0"/>
    <d v="2026-04-16T00:00:00"/>
    <s v="JetLag"/>
    <x v="0"/>
    <s v="Finalizado"/>
    <d v="2026-04-13T00:00:00"/>
    <s v="Fernanda Souza"/>
    <s v="47789 - EXPEDIDOR MG"/>
    <s v="Hub Belo Horizonte"/>
    <s v="MG - CAPITAL"/>
    <d v="2026-04-10T00:00:00"/>
    <n v="6"/>
    <m/>
    <s v="Crítico"/>
    <s v="Crítico"/>
    <s v="Nao"/>
    <m/>
    <m/>
    <n v="0"/>
  </r>
  <r>
    <s v="294745051"/>
    <s v="Delivery"/>
    <s v="Maringá"/>
    <x v="1"/>
    <d v="2026-04-16T00:00:00"/>
    <s v="Correios"/>
    <x v="0"/>
    <s v="Finalizado"/>
    <d v="2026-04-13T00:00:00"/>
    <s v="Juliana Souza"/>
    <s v="98564 - EXPEDIDOR PR"/>
    <s v="Hub Maringá"/>
    <s v="PR - CAPITAL"/>
    <d v="2026-04-10T00:00:00"/>
    <n v="6"/>
    <m/>
    <s v="Crítico"/>
    <s v="Crítico"/>
    <s v="Nao"/>
    <m/>
    <m/>
    <n v="0"/>
  </r>
  <r>
    <s v="295596033"/>
    <s v="Delivery"/>
    <s v="Anápolis"/>
    <x v="2"/>
    <d v="2026-04-16T00:00:00"/>
    <s v="Total Express"/>
    <x v="0"/>
    <s v="Finalizado"/>
    <d v="2026-04-15T00:00:00"/>
    <s v="Maria Lima"/>
    <s v="53484 - EXPEDIDOR GO"/>
    <s v="VD Centro Anápolis"/>
    <s v="GO - INTERIOR"/>
    <d v="2026-04-10T00:00:00"/>
    <n v="6"/>
    <m/>
    <s v="Crítico"/>
    <s v="Crítico"/>
    <s v="Nao"/>
    <m/>
    <m/>
    <n v="0"/>
  </r>
  <r>
    <s v="140015553"/>
    <s v="Delivery"/>
    <s v="Cascavel"/>
    <x v="1"/>
    <d v="2026-04-16T00:00:00"/>
    <s v="Total Express"/>
    <x v="0"/>
    <s v="Finalizado"/>
    <d v="2026-04-14T00:00:00"/>
    <s v="Carlos Santos"/>
    <s v="97499 - EXPEDIDOR PR"/>
    <s v="Hub Cascavel"/>
    <s v="PR - INTERIOR"/>
    <d v="2026-04-11T00:00:00"/>
    <n v="5"/>
    <m/>
    <s v="Atenção"/>
    <s v="Atenção"/>
    <s v="Nao"/>
    <m/>
    <m/>
    <n v="0"/>
  </r>
  <r>
    <s v="696635116"/>
    <s v="Delivery"/>
    <s v="Juiz de Fora"/>
    <x v="0"/>
    <d v="2026-04-16T00:00:00"/>
    <s v="Total Express"/>
    <x v="0"/>
    <s v="Finalizado"/>
    <d v="2026-04-15T00:00:00"/>
    <s v="Lucas Santos"/>
    <s v="92605 - EXPEDIDOR MG"/>
    <s v="Hub Juiz de Fora"/>
    <s v="MG - INTERIOR"/>
    <d v="2026-04-13T00:00:00"/>
    <n v="3"/>
    <m/>
    <s v="No prazo"/>
    <s v="No prazo"/>
    <s v="Nao"/>
    <m/>
    <m/>
    <n v="0"/>
  </r>
  <r>
    <s v="824080447"/>
    <s v="Delivery"/>
    <s v="Juiz de Fora"/>
    <x v="0"/>
    <d v="2026-04-16T00:00:00"/>
    <s v="Total Express"/>
    <x v="0"/>
    <s v="Finalizado"/>
    <d v="2026-04-14T00:00:00"/>
    <s v="Bruno Oliveira"/>
    <s v="14165 - EXPEDIDOR MG"/>
    <s v="VD Centro Juiz de Fora"/>
    <s v="MG - CAPITAL"/>
    <d v="2026-04-11T00:00:00"/>
    <n v="5"/>
    <m/>
    <s v="Atenção"/>
    <s v="Atenção"/>
    <s v="Nao"/>
    <m/>
    <m/>
    <n v="0"/>
  </r>
  <r>
    <s v="267349883"/>
    <s v="Delivery"/>
    <s v="Anápolis"/>
    <x v="2"/>
    <d v="2026-04-16T00:00:00"/>
    <s v="Jadlog"/>
    <x v="0"/>
    <s v="Finalizado"/>
    <d v="2026-04-15T00:00:00"/>
    <s v="Fernanda Souza"/>
    <s v="44910 - EXPEDIDOR GO"/>
    <s v="Hub Anápolis"/>
    <s v="GO - INTERIOR"/>
    <d v="2026-04-12T00:00:00"/>
    <n v="4"/>
    <m/>
    <s v="Atenção"/>
    <s v="Atenção"/>
    <s v="Nao"/>
    <m/>
    <m/>
    <n v="0"/>
  </r>
  <r>
    <s v="804753770"/>
    <s v="Delivery"/>
    <s v="Rio Verde"/>
    <x v="2"/>
    <d v="2026-04-16T00:00:00"/>
    <s v="Loggi"/>
    <x v="0"/>
    <s v="Finalizado"/>
    <d v="2026-04-15T00:00:00"/>
    <s v="Pedro Santos"/>
    <s v="46339 - EXPEDIDOR GO"/>
    <s v="Hub Rio Verde"/>
    <s v="GO - CAPITAL"/>
    <d v="2026-04-12T00:00:00"/>
    <n v="4"/>
    <m/>
    <s v="Atenção"/>
    <s v="Atenção"/>
    <s v="Nao"/>
    <m/>
    <m/>
    <n v="0"/>
  </r>
  <r>
    <s v="239268434"/>
    <s v="Delivery"/>
    <s v="Maringá"/>
    <x v="1"/>
    <d v="2026-04-16T00:00:00"/>
    <s v="Jadlog"/>
    <x v="0"/>
    <s v="Finalizado"/>
    <d v="2026-04-15T00:00:00"/>
    <s v="Carlos Costa"/>
    <s v="72229 - EXPEDIDOR PR"/>
    <s v="Hub Maringá"/>
    <s v="PR - CAPITAL"/>
    <d v="2026-04-14T00:00:00"/>
    <n v="2"/>
    <m/>
    <s v="No prazo"/>
    <s v="No prazo"/>
    <s v="Nao"/>
    <m/>
    <m/>
    <n v="0"/>
  </r>
  <r>
    <s v="517252316"/>
    <s v="Delivery"/>
    <s v="Anápolis"/>
    <x v="2"/>
    <d v="2026-04-16T00:00:00"/>
    <s v="JetLag"/>
    <x v="0"/>
    <s v="Finalizado"/>
    <d v="2026-04-14T00:00:00"/>
    <s v="Rafael Almeida"/>
    <s v="30943 - EXPEDIDOR GO"/>
    <s v="Hub Anápolis"/>
    <s v="GO - INTERIOR"/>
    <d v="2026-04-12T00:00:00"/>
    <n v="4"/>
    <m/>
    <s v="Atenção"/>
    <s v="Atenção"/>
    <s v="Nao"/>
    <m/>
    <m/>
    <n v="0"/>
  </r>
  <r>
    <s v="810064238"/>
    <s v="Delivery"/>
    <s v="Belo Horizonte"/>
    <x v="0"/>
    <d v="2026-04-16T00:00:00"/>
    <s v="Total Express"/>
    <x v="0"/>
    <s v="Finalizado"/>
    <d v="2026-04-13T00:00:00"/>
    <s v="Ana Almeida"/>
    <s v="34219 - EXPEDIDOR MG"/>
    <s v="Hub Belo Horizonte"/>
    <s v="MG - INTERIOR"/>
    <d v="2026-04-10T00:00:00"/>
    <n v="6"/>
    <m/>
    <s v="Crítico"/>
    <s v="Crítico"/>
    <s v="Nao"/>
    <m/>
    <m/>
    <n v="0"/>
  </r>
  <r>
    <s v="439244209"/>
    <s v="Delivery"/>
    <s v="Juiz de Fora"/>
    <x v="0"/>
    <d v="2026-04-16T00:00:00"/>
    <s v="Loggi"/>
    <x v="0"/>
    <s v="Finalizado"/>
    <d v="2026-04-14T00:00:00"/>
    <s v="Juliana Santos"/>
    <s v="21140 - EXPEDIDOR MG"/>
    <s v="VD Centro Juiz de Fora"/>
    <s v="MG - INTERIOR"/>
    <d v="2026-04-13T00:00:00"/>
    <n v="3"/>
    <m/>
    <s v="No prazo"/>
    <s v="No prazo"/>
    <s v="Nao"/>
    <m/>
    <m/>
    <n v="0"/>
  </r>
  <r>
    <s v="786594781"/>
    <s v="Delivery"/>
    <s v="Belo Horizonte"/>
    <x v="0"/>
    <d v="2026-04-16T00:00:00"/>
    <s v="JetLag"/>
    <x v="0"/>
    <s v="Finalizado"/>
    <d v="2026-04-13T00:00:00"/>
    <s v="João Pereira"/>
    <s v="54352 - EXPEDIDOR MG"/>
    <s v="Hub Belo Horizonte"/>
    <s v="MG - CAPITAL"/>
    <d v="2026-04-10T00:00:00"/>
    <n v="6"/>
    <m/>
    <s v="Crítico"/>
    <s v="Crítico"/>
    <s v="Nao"/>
    <m/>
    <m/>
    <n v="0"/>
  </r>
  <r>
    <s v="225240521"/>
    <s v="Delivery"/>
    <s v="Maringá"/>
    <x v="1"/>
    <d v="2026-04-16T00:00:00"/>
    <s v="Loggi"/>
    <x v="0"/>
    <s v="Finalizado"/>
    <d v="2026-04-15T00:00:00"/>
    <s v="Maria Pereira"/>
    <s v="99208 - EXPEDIDOR PR"/>
    <s v="Hub Maringá"/>
    <s v="PR - CAPITAL"/>
    <d v="2026-04-13T00:00:00"/>
    <n v="3"/>
    <m/>
    <s v="No prazo"/>
    <s v="No prazo"/>
    <s v="Nao"/>
    <m/>
    <m/>
    <n v="0"/>
  </r>
  <r>
    <s v="257385300"/>
    <s v="Delivery"/>
    <s v="Campinas"/>
    <x v="3"/>
    <d v="2026-04-16T00:00:00"/>
    <s v="Sequoia"/>
    <x v="0"/>
    <s v="Finalizado"/>
    <d v="2026-04-15T00:00:00"/>
    <s v="Pedro Oliveira"/>
    <s v="69995 - EXPEDIDOR SP"/>
    <s v="Hub Campinas"/>
    <s v="SP - INTERIOR"/>
    <d v="2026-04-11T00:00:00"/>
    <n v="5"/>
    <m/>
    <s v="Atenção"/>
    <s v="Atenção"/>
    <s v="Nao"/>
    <m/>
    <m/>
    <n v="0"/>
  </r>
  <r>
    <s v="929262411"/>
    <s v="Delivery"/>
    <s v="Sorocaba"/>
    <x v="3"/>
    <d v="2026-04-16T00:00:00"/>
    <s v="Sequoia"/>
    <x v="0"/>
    <s v="Finalizado"/>
    <d v="2026-04-15T00:00:00"/>
    <s v="Lucas Almeida"/>
    <s v="51518 - EXPEDIDOR SP"/>
    <s v="Hub Sorocaba"/>
    <s v="SP - CAPITAL"/>
    <d v="2026-04-10T00:00:00"/>
    <n v="6"/>
    <m/>
    <s v="Crítico"/>
    <s v="Crítico"/>
    <s v="Nao"/>
    <m/>
    <m/>
    <n v="0"/>
  </r>
  <r>
    <s v="777517636"/>
    <s v="Delivery"/>
    <s v="Sorocaba"/>
    <x v="3"/>
    <d v="2026-04-16T00:00:00"/>
    <s v="JetLag"/>
    <x v="0"/>
    <s v="Finalizado"/>
    <d v="2026-04-14T00:00:00"/>
    <s v="Bruno Costa"/>
    <s v="43597 - EXPEDIDOR SP"/>
    <s v="Hub Sorocaba"/>
    <s v="SP - INTERIOR"/>
    <d v="2026-04-11T00:00:00"/>
    <n v="5"/>
    <m/>
    <s v="Atenção"/>
    <s v="Atenção"/>
    <s v="Nao"/>
    <m/>
    <m/>
    <n v="0"/>
  </r>
  <r>
    <s v="355141233"/>
    <s v="Delivery"/>
    <s v="Sorocaba"/>
    <x v="3"/>
    <d v="2026-04-16T00:00:00"/>
    <s v="Sequoia"/>
    <x v="0"/>
    <s v="Finalizado"/>
    <d v="2026-04-14T00:00:00"/>
    <s v="Bruno Silva"/>
    <s v="86602 - EXPEDIDOR SP"/>
    <s v="VD Centro Sorocaba"/>
    <s v="SP - CAPITAL"/>
    <d v="2026-04-13T00:00:00"/>
    <n v="3"/>
    <m/>
    <s v="No prazo"/>
    <s v="No prazo"/>
    <s v="Nao"/>
    <m/>
    <m/>
    <n v="0"/>
  </r>
  <r>
    <s v="393094363"/>
    <s v="Delivery"/>
    <s v="Juiz de Fora"/>
    <x v="0"/>
    <d v="2026-04-16T00:00:00"/>
    <s v="Jadlog"/>
    <x v="0"/>
    <s v="Finalizado"/>
    <d v="2026-04-15T00:00:00"/>
    <s v="Pedro Pereira"/>
    <s v="36219 - EXPEDIDOR MG"/>
    <s v="Hub Juiz de Fora"/>
    <s v="MG - INTERIOR"/>
    <d v="2026-04-13T00:00:00"/>
    <n v="3"/>
    <m/>
    <s v="No prazo"/>
    <s v="No prazo"/>
    <s v="Nao"/>
    <m/>
    <m/>
    <n v="0"/>
  </r>
  <r>
    <s v="915578525"/>
    <s v="Delivery"/>
    <s v="Juiz de Fora"/>
    <x v="0"/>
    <d v="2026-04-16T00:00:00"/>
    <s v="Sequoia"/>
    <x v="0"/>
    <s v="Finalizado"/>
    <d v="2026-04-15T00:00:00"/>
    <s v="Pedro Oliveira"/>
    <s v="19506 - EXPEDIDOR MG"/>
    <s v="Hub Juiz de Fora"/>
    <s v="MG - INTERIOR"/>
    <d v="2026-04-13T00:00:00"/>
    <n v="3"/>
    <m/>
    <s v="No prazo"/>
    <s v="No prazo"/>
    <s v="Nao"/>
    <m/>
    <m/>
    <n v="0"/>
  </r>
  <r>
    <s v="372212094"/>
    <s v="Delivery"/>
    <s v="Maringá"/>
    <x v="1"/>
    <d v="2026-04-16T00:00:00"/>
    <s v="Sequoia"/>
    <x v="0"/>
    <s v="Finalizado"/>
    <d v="2026-04-14T00:00:00"/>
    <s v="Fernanda Souza"/>
    <s v="65706 - EXPEDIDOR PR"/>
    <s v="Hub Maringá"/>
    <s v="PR - INTERIOR"/>
    <d v="2026-04-11T00:00:00"/>
    <n v="5"/>
    <m/>
    <s v="Atenção"/>
    <s v="Atenção"/>
    <s v="Nao"/>
    <m/>
    <m/>
    <n v="0"/>
  </r>
  <r>
    <s v="702782325"/>
    <s v="Delivery"/>
    <s v="Juiz de Fora"/>
    <x v="0"/>
    <d v="2026-04-16T00:00:00"/>
    <s v="JetLag"/>
    <x v="0"/>
    <s v="Finalizado"/>
    <d v="2026-04-15T00:00:00"/>
    <s v="Maria Souza"/>
    <s v="89652 - EXPEDIDOR MG"/>
    <s v="Hub Juiz de Fora"/>
    <s v="MG - INTERIOR"/>
    <d v="2026-04-14T00:00:00"/>
    <n v="2"/>
    <m/>
    <s v="No prazo"/>
    <s v="No prazo"/>
    <s v="Nao"/>
    <m/>
    <m/>
    <n v="0"/>
  </r>
  <r>
    <s v="642187169"/>
    <s v="Delivery"/>
    <s v="Maringá"/>
    <x v="1"/>
    <d v="2026-04-16T00:00:00"/>
    <s v="Correios"/>
    <x v="0"/>
    <s v="Finalizado"/>
    <d v="2026-04-14T00:00:00"/>
    <s v="Rafael Lima"/>
    <s v="70735 - EXPEDIDOR PR"/>
    <s v="Hub Maringá"/>
    <s v="PR - CAPITAL"/>
    <d v="2026-04-11T00:00:00"/>
    <n v="5"/>
    <m/>
    <s v="Atenção"/>
    <s v="Atenção"/>
    <s v="Nao"/>
    <m/>
    <m/>
    <n v="0"/>
  </r>
  <r>
    <s v="263659448"/>
    <s v="Delivery"/>
    <s v="Juiz de Fora"/>
    <x v="0"/>
    <d v="2026-04-16T00:00:00"/>
    <s v="Loggi"/>
    <x v="0"/>
    <s v="Finalizado"/>
    <d v="2026-04-15T00:00:00"/>
    <s v="Pedro Souza"/>
    <s v="12802 - EXPEDIDOR MG"/>
    <s v="Hub Juiz de Fora"/>
    <s v="MG - CAPITAL"/>
    <d v="2026-04-13T00:00:00"/>
    <n v="3"/>
    <m/>
    <s v="No prazo"/>
    <s v="No prazo"/>
    <s v="Nao"/>
    <m/>
    <m/>
    <n v="0"/>
  </r>
  <r>
    <s v="578100478"/>
    <s v="Delivery"/>
    <s v="Juiz de Fora"/>
    <x v="0"/>
    <d v="2026-04-16T00:00:00"/>
    <s v="JetLag"/>
    <x v="0"/>
    <s v="Finalizado"/>
    <d v="2026-04-14T00:00:00"/>
    <s v="Ana Lima"/>
    <s v="89643 - EXPEDIDOR MG"/>
    <s v="VD Centro Juiz de Fora"/>
    <s v="MG - INTERIOR"/>
    <d v="2026-04-13T00:00:00"/>
    <n v="3"/>
    <m/>
    <s v="No prazo"/>
    <s v="No prazo"/>
    <s v="Nao"/>
    <m/>
    <m/>
    <n v="0"/>
  </r>
  <r>
    <s v="203384276"/>
    <s v="Delivery"/>
    <s v="Juiz de Fora"/>
    <x v="0"/>
    <d v="2026-04-16T00:00:00"/>
    <s v="Sequoia"/>
    <x v="0"/>
    <s v="Finalizado"/>
    <d v="2026-04-15T00:00:00"/>
    <s v="João Pereira"/>
    <s v="28158 - EXPEDIDOR MG"/>
    <s v="Hub Juiz de Fora"/>
    <s v="MG - INTERIOR"/>
    <d v="2026-04-14T00:00:00"/>
    <n v="2"/>
    <m/>
    <s v="No prazo"/>
    <s v="No prazo"/>
    <s v="Nao"/>
    <m/>
    <m/>
    <n v="0"/>
  </r>
  <r>
    <s v="750592708"/>
    <s v="Delivery"/>
    <s v="Belo Horizonte"/>
    <x v="0"/>
    <d v="2026-04-16T00:00:00"/>
    <s v="Loggi"/>
    <x v="0"/>
    <s v="Finalizado"/>
    <d v="2026-04-14T00:00:00"/>
    <s v="Pedro Costa"/>
    <s v="12623 - EXPEDIDOR MG"/>
    <s v="Hub Belo Horizonte"/>
    <s v="MG - CAPITAL"/>
    <d v="2026-04-10T00:00:00"/>
    <n v="6"/>
    <m/>
    <s v="Crítico"/>
    <s v="Crítico"/>
    <s v="Nao"/>
    <m/>
    <m/>
    <n v="0"/>
  </r>
  <r>
    <s v="964785213"/>
    <s v="Delivery"/>
    <s v="Juiz de Fora"/>
    <x v="0"/>
    <d v="2026-04-16T00:00:00"/>
    <s v="Total Express"/>
    <x v="0"/>
    <s v="Finalizado"/>
    <d v="2026-04-15T00:00:00"/>
    <s v="Carlos Lima"/>
    <s v="67669 - EXPEDIDOR MG"/>
    <s v="VD Centro Juiz de Fora"/>
    <s v="MG - INTERIOR"/>
    <d v="2026-04-14T00:00:00"/>
    <n v="2"/>
    <m/>
    <s v="No prazo"/>
    <s v="No prazo"/>
    <s v="Nao"/>
    <m/>
    <m/>
    <n v="0"/>
  </r>
  <r>
    <s v="580007707"/>
    <s v="Delivery"/>
    <s v="Juiz de Fora"/>
    <x v="0"/>
    <d v="2026-04-16T00:00:00"/>
    <s v="JetLag"/>
    <x v="0"/>
    <s v="Finalizado"/>
    <d v="2026-04-15T00:00:00"/>
    <s v="Fernanda Lima"/>
    <s v="70962 - EXPEDIDOR MG"/>
    <s v="VD Centro Juiz de Fora"/>
    <s v="MG - CAPITAL"/>
    <d v="2026-04-13T00:00:00"/>
    <n v="3"/>
    <m/>
    <s v="No prazo"/>
    <s v="No prazo"/>
    <s v="Nao"/>
    <m/>
    <m/>
    <n v="0"/>
  </r>
  <r>
    <s v="580286126"/>
    <s v="Delivery"/>
    <s v="Juiz de Fora"/>
    <x v="0"/>
    <d v="2026-04-16T00:00:00"/>
    <s v="Loggi"/>
    <x v="0"/>
    <s v="Finalizado"/>
    <d v="2026-04-14T00:00:00"/>
    <s v="Juliana Santos"/>
    <s v="87104 - EXPEDIDOR MG"/>
    <s v="Hub Juiz de Fora"/>
    <s v="MG - INTERIOR"/>
    <d v="2026-04-13T00:00:00"/>
    <n v="3"/>
    <m/>
    <s v="No prazo"/>
    <s v="No prazo"/>
    <s v="Nao"/>
    <m/>
    <m/>
    <n v="0"/>
  </r>
  <r>
    <s v="936897654"/>
    <s v="Delivery"/>
    <s v="Juiz de Fora"/>
    <x v="0"/>
    <d v="2026-04-16T00:00:00"/>
    <s v="Sequoia"/>
    <x v="0"/>
    <s v="Finalizado"/>
    <d v="2026-04-14T00:00:00"/>
    <s v="João Costa"/>
    <s v="56020 - EXPEDIDOR MG"/>
    <s v="VD Centro Juiz de Fora"/>
    <s v="MG - CAPITAL"/>
    <d v="2026-04-12T00:00:00"/>
    <n v="4"/>
    <m/>
    <s v="Atenção"/>
    <s v="Atenção"/>
    <s v="Nao"/>
    <m/>
    <m/>
    <n v="0"/>
  </r>
  <r>
    <s v="955730185"/>
    <s v="Delivery"/>
    <s v="Maringá"/>
    <x v="1"/>
    <d v="2026-04-16T00:00:00"/>
    <s v="Sequoia"/>
    <x v="0"/>
    <s v="Finalizado"/>
    <d v="2026-04-14T00:00:00"/>
    <s v="Maria Santos"/>
    <s v="12952 - EXPEDIDOR PR"/>
    <s v="Hub Maringá"/>
    <s v="PR - CAPITAL"/>
    <d v="2026-04-11T00:00:00"/>
    <n v="5"/>
    <m/>
    <s v="Atenção"/>
    <s v="Atenção"/>
    <s v="Nao"/>
    <m/>
    <m/>
    <n v="0"/>
  </r>
  <r>
    <s v="567446635"/>
    <s v="Delivery"/>
    <s v="Juiz de Fora"/>
    <x v="0"/>
    <d v="2026-04-16T00:00:00"/>
    <s v="Sequoia"/>
    <x v="0"/>
    <s v="Finalizado"/>
    <d v="2026-04-15T00:00:00"/>
    <s v="Bruno Santos"/>
    <s v="11396 - EXPEDIDOR MG"/>
    <s v="Hub Juiz de Fora"/>
    <s v="MG - CAPITAL"/>
    <d v="2026-04-13T00:00:00"/>
    <n v="3"/>
    <m/>
    <s v="No prazo"/>
    <s v="No prazo"/>
    <s v="Nao"/>
    <m/>
    <m/>
    <n v="0"/>
  </r>
  <r>
    <s v="871055409"/>
    <s v="Delivery"/>
    <s v="Anápolis"/>
    <x v="2"/>
    <d v="2026-04-16T00:00:00"/>
    <s v="Total Express"/>
    <x v="0"/>
    <s v="Finalizado"/>
    <d v="2026-04-15T00:00:00"/>
    <s v="Rafael Silva"/>
    <s v="55397 - EXPEDIDOR GO"/>
    <s v="Hub Anápolis"/>
    <s v="GO - INTERIOR"/>
    <d v="2026-04-10T00:00:00"/>
    <n v="6"/>
    <m/>
    <s v="Crítico"/>
    <s v="Crítico"/>
    <s v="Nao"/>
    <m/>
    <m/>
    <n v="0"/>
  </r>
  <r>
    <s v="255635200"/>
    <s v="Delivery"/>
    <s v="Juiz de Fora"/>
    <x v="0"/>
    <d v="2026-04-16T00:00:00"/>
    <s v="Loggi"/>
    <x v="0"/>
    <s v="Finalizado"/>
    <d v="2026-04-15T00:00:00"/>
    <s v="Bruno Costa"/>
    <s v="31736 - EXPEDIDOR MG"/>
    <s v="Hub Juiz de Fora"/>
    <s v="MG - CAPITAL"/>
    <d v="2026-04-13T00:00:00"/>
    <n v="3"/>
    <m/>
    <s v="No prazo"/>
    <s v="No prazo"/>
    <s v="Nao"/>
    <m/>
    <m/>
    <n v="0"/>
  </r>
  <r>
    <s v="268063254"/>
    <s v="Delivery"/>
    <s v="Juiz de Fora"/>
    <x v="0"/>
    <d v="2026-04-16T00:00:00"/>
    <s v="JetLag"/>
    <x v="0"/>
    <s v="Finalizado"/>
    <d v="2026-04-15T00:00:00"/>
    <s v="Carlos Lima"/>
    <s v="12745 - EXPEDIDOR MG"/>
    <s v="Hub Juiz de Fora"/>
    <s v="MG - CAPITAL"/>
    <d v="2026-04-14T00:00:00"/>
    <n v="2"/>
    <m/>
    <s v="No prazo"/>
    <s v="No prazo"/>
    <s v="Nao"/>
    <m/>
    <m/>
    <n v="0"/>
  </r>
  <r>
    <s v="490559653"/>
    <s v="Delivery"/>
    <s v="Goiânia"/>
    <x v="2"/>
    <d v="2026-04-16T00:00:00"/>
    <s v="Sequoia"/>
    <x v="0"/>
    <s v="Finalizado"/>
    <d v="2026-04-13T00:00:00"/>
    <s v="Lucas Costa"/>
    <s v="60019 - EXPEDIDOR GO"/>
    <s v="Hub Goiânia"/>
    <s v="GO - CAPITAL"/>
    <d v="2026-04-10T00:00:00"/>
    <n v="6"/>
    <m/>
    <s v="Crítico"/>
    <s v="Crítico"/>
    <s v="Nao"/>
    <m/>
    <m/>
    <n v="0"/>
  </r>
  <r>
    <s v="847433304"/>
    <s v="Delivery"/>
    <s v="Maringá"/>
    <x v="1"/>
    <d v="2026-04-16T00:00:00"/>
    <s v="Loggi"/>
    <x v="0"/>
    <s v="Finalizado"/>
    <d v="2026-04-15T00:00:00"/>
    <s v="Maria Souza"/>
    <s v="30315 - EXPEDIDOR PR"/>
    <s v="Hub Maringá"/>
    <s v="PR - CAPITAL"/>
    <d v="2026-04-11T00:00:00"/>
    <n v="5"/>
    <m/>
    <s v="Atenção"/>
    <s v="Atenção"/>
    <s v="Nao"/>
    <m/>
    <m/>
    <n v="0"/>
  </r>
  <r>
    <s v="693049226"/>
    <s v="Delivery"/>
    <s v="Anápolis"/>
    <x v="2"/>
    <d v="2026-04-16T00:00:00"/>
    <s v="Sequoia"/>
    <x v="0"/>
    <s v="Finalizado"/>
    <d v="2026-04-15T00:00:00"/>
    <s v="Ana Souza"/>
    <s v="32769 - EXPEDIDOR GO"/>
    <s v="Hub Anápolis"/>
    <s v="GO - INTERIOR"/>
    <d v="2026-04-10T00:00:00"/>
    <n v="6"/>
    <m/>
    <s v="Crítico"/>
    <s v="Crítico"/>
    <s v="Nao"/>
    <m/>
    <m/>
    <n v="0"/>
  </r>
  <r>
    <s v="889018960"/>
    <s v="Delivery"/>
    <s v="Juiz de Fora"/>
    <x v="0"/>
    <d v="2026-04-16T00:00:00"/>
    <s v="Total Express"/>
    <x v="0"/>
    <s v="Finalizado"/>
    <d v="2026-04-15T00:00:00"/>
    <s v="Ana Oliveira"/>
    <s v="66399 - EXPEDIDOR MG"/>
    <s v="Hub Juiz de Fora"/>
    <s v="MG - CAPITAL"/>
    <d v="2026-04-13T00:00:00"/>
    <n v="3"/>
    <m/>
    <s v="No prazo"/>
    <s v="No prazo"/>
    <s v="Nao"/>
    <m/>
    <m/>
    <n v="0"/>
  </r>
  <r>
    <s v="789264094"/>
    <s v="Delivery"/>
    <s v="Goiânia"/>
    <x v="2"/>
    <d v="2026-04-16T00:00:00"/>
    <s v="Total Express"/>
    <x v="0"/>
    <s v="Finalizado"/>
    <d v="2026-04-15T00:00:00"/>
    <s v="Carlos Lima"/>
    <s v="97689 - EXPEDIDOR GO"/>
    <s v="Hub Goiânia"/>
    <s v="GO - CAPITAL"/>
    <d v="2026-04-13T00:00:00"/>
    <n v="3"/>
    <m/>
    <s v="No prazo"/>
    <s v="No prazo"/>
    <s v="Nao"/>
    <m/>
    <m/>
    <n v="0"/>
  </r>
  <r>
    <s v="556861283"/>
    <s v="Delivery"/>
    <s v="Juiz de Fora"/>
    <x v="0"/>
    <d v="2026-04-16T00:00:00"/>
    <s v="Correios"/>
    <x v="0"/>
    <s v="Finalizado"/>
    <d v="2026-04-15T00:00:00"/>
    <s v="Pedro Oliveira"/>
    <s v="80154 - EXPEDIDOR MG"/>
    <s v="VD Centro Juiz de Fora"/>
    <s v="MG - INTERIOR"/>
    <d v="2026-04-13T00:00:00"/>
    <n v="3"/>
    <m/>
    <s v="No prazo"/>
    <s v="No prazo"/>
    <s v="Nao"/>
    <m/>
    <m/>
    <n v="0"/>
  </r>
  <r>
    <s v="626479546"/>
    <s v="Delivery"/>
    <s v="Juiz de Fora"/>
    <x v="0"/>
    <d v="2026-04-16T00:00:00"/>
    <s v="JetLag"/>
    <x v="0"/>
    <s v="Finalizado"/>
    <d v="2026-04-14T00:00:00"/>
    <s v="Carlos Pereira"/>
    <s v="43813 - EXPEDIDOR MG"/>
    <s v="VD Centro Juiz de Fora"/>
    <s v="MG - CAPITAL"/>
    <d v="2026-04-11T00:00:00"/>
    <n v="5"/>
    <m/>
    <s v="Atenção"/>
    <s v="Atenção"/>
    <s v="Nao"/>
    <m/>
    <m/>
    <n v="0"/>
  </r>
  <r>
    <s v="698785123"/>
    <s v="Delivery"/>
    <s v="Sorocaba"/>
    <x v="3"/>
    <d v="2026-04-16T00:00:00"/>
    <s v="JetLag"/>
    <x v="0"/>
    <s v="Finalizado"/>
    <d v="2026-04-15T00:00:00"/>
    <s v="Juliana Pereira"/>
    <s v="17039 - EXPEDIDOR SP"/>
    <s v="Hub Sorocaba"/>
    <s v="SP - CAPITAL"/>
    <d v="2026-04-10T00:00:00"/>
    <n v="6"/>
    <m/>
    <s v="Crítico"/>
    <s v="Crítico"/>
    <s v="Nao"/>
    <m/>
    <m/>
    <n v="0"/>
  </r>
  <r>
    <s v="552837354"/>
    <s v="Delivery"/>
    <s v="Maringá"/>
    <x v="1"/>
    <d v="2026-04-16T00:00:00"/>
    <s v="Sequoia"/>
    <x v="0"/>
    <s v="Finalizado"/>
    <d v="2026-04-15T00:00:00"/>
    <s v="Pedro Costa"/>
    <s v="63169 - EXPEDIDOR PR"/>
    <s v="Hub Maringá"/>
    <s v="PR - INTERIOR"/>
    <d v="2026-04-13T00:00:00"/>
    <n v="3"/>
    <m/>
    <s v="No prazo"/>
    <s v="No prazo"/>
    <s v="Nao"/>
    <m/>
    <m/>
    <n v="0"/>
  </r>
  <r>
    <s v="762874873"/>
    <s v="Delivery"/>
    <s v="Juiz de Fora"/>
    <x v="0"/>
    <d v="2026-04-16T00:00:00"/>
    <s v="Correios"/>
    <x v="0"/>
    <s v="Finalizado"/>
    <d v="2026-04-15T00:00:00"/>
    <s v="Bruno Oliveira"/>
    <s v="55890 - EXPEDIDOR MG"/>
    <s v="VD Centro Juiz de Fora"/>
    <s v="MG - INTERIOR"/>
    <d v="2026-04-14T00:00:00"/>
    <n v="2"/>
    <m/>
    <s v="No prazo"/>
    <s v="No prazo"/>
    <s v="Nao"/>
    <m/>
    <m/>
    <n v="0"/>
  </r>
  <r>
    <s v="779458728"/>
    <s v="Delivery"/>
    <s v="Juiz de Fora"/>
    <x v="0"/>
    <d v="2026-04-16T00:00:00"/>
    <s v="JetLag"/>
    <x v="0"/>
    <s v="Finalizado"/>
    <d v="2026-04-15T00:00:00"/>
    <s v="Ana Costa"/>
    <s v="16724 - EXPEDIDOR MG"/>
    <s v="Hub Juiz de Fora"/>
    <s v="MG - CAPITAL"/>
    <d v="2026-04-13T00:00:00"/>
    <n v="3"/>
    <m/>
    <s v="No prazo"/>
    <s v="No prazo"/>
    <s v="Nao"/>
    <m/>
    <m/>
    <n v="0"/>
  </r>
  <r>
    <s v="504655304"/>
    <s v="Delivery"/>
    <s v="Juiz de Fora"/>
    <x v="0"/>
    <d v="2026-04-16T00:00:00"/>
    <s v="Sequoia"/>
    <x v="0"/>
    <s v="Finalizado"/>
    <d v="2026-04-15T00:00:00"/>
    <s v="Lucas Silva"/>
    <s v="57295 - EXPEDIDOR MG"/>
    <s v="Hub Juiz de Fora"/>
    <s v="MG - INTERIOR"/>
    <d v="2026-04-14T00:00:00"/>
    <n v="2"/>
    <m/>
    <s v="No prazo"/>
    <s v="No prazo"/>
    <s v="Nao"/>
    <m/>
    <m/>
    <n v="0"/>
  </r>
  <r>
    <s v="900905691"/>
    <s v="Delivery"/>
    <s v="Goiânia"/>
    <x v="2"/>
    <d v="2026-04-16T00:00:00"/>
    <s v="Jadlog"/>
    <x v="0"/>
    <s v="Finalizado"/>
    <d v="2026-04-15T00:00:00"/>
    <s v="Bruno Costa"/>
    <s v="43566 - EXPEDIDOR GO"/>
    <s v="Hub Goiânia"/>
    <s v="GO - INTERIOR"/>
    <d v="2026-04-13T00:00:00"/>
    <n v="3"/>
    <m/>
    <s v="No prazo"/>
    <s v="No prazo"/>
    <s v="Nao"/>
    <m/>
    <m/>
    <n v="0"/>
  </r>
  <r>
    <s v="733337714"/>
    <s v="Delivery"/>
    <s v="Belo Horizonte"/>
    <x v="0"/>
    <d v="2026-04-16T00:00:00"/>
    <s v="Jadlog"/>
    <x v="0"/>
    <s v="Finalizado"/>
    <d v="2026-04-14T00:00:00"/>
    <s v="Fernanda Oliveira"/>
    <s v="10973 - EXPEDIDOR MG"/>
    <s v="Hub Belo Horizonte"/>
    <s v="MG - INTERIOR"/>
    <d v="2026-04-11T00:00:00"/>
    <n v="5"/>
    <m/>
    <s v="Atenção"/>
    <s v="Atenção"/>
    <s v="Nao"/>
    <m/>
    <m/>
    <n v="0"/>
  </r>
  <r>
    <s v="736060618"/>
    <s v="Delivery"/>
    <s v="Juiz de Fora"/>
    <x v="0"/>
    <d v="2026-04-16T00:00:00"/>
    <s v="Sequoia"/>
    <x v="0"/>
    <s v="Finalizado"/>
    <d v="2026-04-15T00:00:00"/>
    <s v="Lucas Silva"/>
    <s v="76632 - EXPEDIDOR MG"/>
    <s v="Hub Juiz de Fora"/>
    <s v="MG - CAPITAL"/>
    <d v="2026-04-13T00:00:00"/>
    <n v="3"/>
    <m/>
    <s v="No prazo"/>
    <s v="No prazo"/>
    <s v="Nao"/>
    <m/>
    <m/>
    <n v="0"/>
  </r>
  <r>
    <s v="811174642"/>
    <s v="Delivery"/>
    <s v="Juiz de Fora"/>
    <x v="0"/>
    <d v="2026-04-16T00:00:00"/>
    <s v="Jadlog"/>
    <x v="0"/>
    <s v="Finalizado"/>
    <d v="2026-04-15T00:00:00"/>
    <s v="Maria Oliveira"/>
    <s v="74152 - EXPEDIDOR MG"/>
    <s v="Hub Juiz de Fora"/>
    <s v="MG - INTERIOR"/>
    <d v="2026-04-13T00:00:00"/>
    <n v="3"/>
    <m/>
    <s v="No prazo"/>
    <s v="No prazo"/>
    <s v="Nao"/>
    <m/>
    <m/>
    <n v="0"/>
  </r>
  <r>
    <s v="899841177"/>
    <s v="Delivery"/>
    <s v="Contagem"/>
    <x v="0"/>
    <d v="2026-04-16T00:00:00"/>
    <s v="Sequoia"/>
    <x v="0"/>
    <s v="Finalizado"/>
    <d v="2026-04-15T00:00:00"/>
    <s v="Rafael Souza"/>
    <s v="57932 - EXPEDIDOR MG"/>
    <s v="Hub Contagem"/>
    <s v="MG - CAPITAL"/>
    <d v="2026-04-13T00:00:00"/>
    <n v="3"/>
    <m/>
    <s v="No prazo"/>
    <s v="No prazo"/>
    <s v="Nao"/>
    <m/>
    <m/>
    <n v="0"/>
  </r>
  <r>
    <s v="934838457"/>
    <s v="Delivery"/>
    <s v="Maringá"/>
    <x v="1"/>
    <d v="2026-04-16T00:00:00"/>
    <s v="Loggi"/>
    <x v="0"/>
    <s v="Finalizado"/>
    <d v="2026-04-14T00:00:00"/>
    <s v="Juliana Silva"/>
    <s v="65879 - EXPEDIDOR PR"/>
    <s v="Hub Maringá"/>
    <s v="PR - INTERIOR"/>
    <d v="2026-04-12T00:00:00"/>
    <n v="4"/>
    <m/>
    <s v="Atenção"/>
    <s v="Atenção"/>
    <s v="Nao"/>
    <m/>
    <m/>
    <n v="0"/>
  </r>
  <r>
    <s v="781314271"/>
    <s v="Delivery"/>
    <s v="Rio Verde"/>
    <x v="2"/>
    <d v="2026-04-16T00:00:00"/>
    <s v="Total Express"/>
    <x v="0"/>
    <s v="Finalizado"/>
    <d v="2026-04-14T00:00:00"/>
    <s v="João Silva"/>
    <s v="23214 - EXPEDIDOR GO"/>
    <s v="Hub Rio Verde"/>
    <s v="GO - CAPITAL"/>
    <d v="2026-04-13T00:00:00"/>
    <n v="3"/>
    <m/>
    <s v="No prazo"/>
    <s v="No prazo"/>
    <s v="Nao"/>
    <m/>
    <m/>
    <n v="0"/>
  </r>
  <r>
    <s v="121371783"/>
    <s v="Delivery"/>
    <s v="Campinas"/>
    <x v="3"/>
    <d v="2026-04-16T00:00:00"/>
    <s v="Jadlog"/>
    <x v="0"/>
    <s v="Finalizado"/>
    <d v="2026-04-13T00:00:00"/>
    <s v="Pedro Santos"/>
    <s v="55560 - EXPEDIDOR SP"/>
    <s v="Hub Campinas"/>
    <s v="SP - INTERIOR"/>
    <d v="2026-04-10T00:00:00"/>
    <n v="6"/>
    <m/>
    <s v="Crítico"/>
    <s v="Crítico"/>
    <s v="Nao"/>
    <m/>
    <m/>
    <n v="0"/>
  </r>
  <r>
    <s v="660878855"/>
    <s v="Delivery"/>
    <s v="Belo Horizonte"/>
    <x v="0"/>
    <d v="2026-04-16T00:00:00"/>
    <s v="Total Express"/>
    <x v="0"/>
    <s v="Finalizado"/>
    <d v="2026-04-14T00:00:00"/>
    <s v="Lucas Lima"/>
    <s v="63064 - EXPEDIDOR MG"/>
    <s v="Hub Belo Horizonte"/>
    <s v="MG - INTERIOR"/>
    <d v="2026-04-11T00:00:00"/>
    <n v="5"/>
    <m/>
    <s v="Atenção"/>
    <s v="Atenção"/>
    <s v="Nao"/>
    <m/>
    <m/>
    <n v="0"/>
  </r>
  <r>
    <s v="610859920"/>
    <s v="Delivery"/>
    <s v="Juiz de Fora"/>
    <x v="0"/>
    <d v="2026-04-16T00:00:00"/>
    <s v="Loggi"/>
    <x v="0"/>
    <s v="Finalizado"/>
    <d v="2026-04-15T00:00:00"/>
    <s v="Ana Almeida"/>
    <s v="64851 - EXPEDIDOR MG"/>
    <s v="VD Centro Juiz de Fora"/>
    <s v="MG - INTERIOR"/>
    <d v="2026-04-13T00:00:00"/>
    <n v="3"/>
    <m/>
    <s v="No prazo"/>
    <s v="No prazo"/>
    <s v="Nao"/>
    <m/>
    <m/>
    <n v="0"/>
  </r>
  <r>
    <s v="995415291"/>
    <s v="Delivery"/>
    <s v="Anápolis"/>
    <x v="2"/>
    <d v="2026-04-16T00:00:00"/>
    <s v="Loggi"/>
    <x v="0"/>
    <s v="Finalizado"/>
    <d v="2026-04-15T00:00:00"/>
    <s v="Fernanda Pereira"/>
    <s v="61338 - EXPEDIDOR GO"/>
    <s v="Hub Anápolis"/>
    <s v="GO - INTERIOR"/>
    <d v="2026-04-13T00:00:00"/>
    <n v="3"/>
    <m/>
    <s v="No prazo"/>
    <s v="No prazo"/>
    <s v="Nao"/>
    <m/>
    <m/>
    <n v="0"/>
  </r>
  <r>
    <s v="183786054"/>
    <s v="Delivery"/>
    <s v="Anápolis"/>
    <x v="2"/>
    <d v="2026-04-16T00:00:00"/>
    <s v="JetLag"/>
    <x v="0"/>
    <s v="Finalizado"/>
    <d v="2026-04-15T00:00:00"/>
    <s v="Carlos Silva"/>
    <s v="51859 - EXPEDIDOR GO"/>
    <s v="Hub Anápolis"/>
    <s v="GO - INTERIOR"/>
    <d v="2026-04-13T00:00:00"/>
    <n v="3"/>
    <m/>
    <s v="No prazo"/>
    <s v="No prazo"/>
    <s v="Nao"/>
    <m/>
    <m/>
    <n v="0"/>
  </r>
  <r>
    <s v="871396522"/>
    <s v="Delivery"/>
    <s v="Sorocaba"/>
    <x v="3"/>
    <d v="2026-04-16T00:00:00"/>
    <s v="JetLag"/>
    <x v="0"/>
    <s v="Finalizado"/>
    <d v="2026-04-13T00:00:00"/>
    <s v="Rafael Souza"/>
    <s v="99239 - EXPEDIDOR SP"/>
    <s v="Hub Sorocaba"/>
    <s v="SP - CAPITAL"/>
    <d v="2026-04-10T00:00:00"/>
    <n v="6"/>
    <m/>
    <s v="Crítico"/>
    <s v="Crítico"/>
    <s v="Nao"/>
    <m/>
    <m/>
    <n v="0"/>
  </r>
  <r>
    <s v="450125352"/>
    <s v="Delivery"/>
    <s v="Aparecida de Goiânia"/>
    <x v="2"/>
    <d v="2026-04-16T00:00:00"/>
    <s v="Sequoia"/>
    <x v="0"/>
    <s v="Finalizado"/>
    <d v="2026-04-13T00:00:00"/>
    <s v="João Silva"/>
    <s v="90583 - EXPEDIDOR GO"/>
    <s v="Hub Aparecida de Goiânia"/>
    <s v="GO - CAPITAL"/>
    <d v="2026-04-10T00:00:00"/>
    <n v="6"/>
    <m/>
    <s v="Crítico"/>
    <s v="Crítico"/>
    <s v="Nao"/>
    <m/>
    <m/>
    <n v="0"/>
  </r>
  <r>
    <s v="167880899"/>
    <s v="Delivery"/>
    <s v="Uberlândia"/>
    <x v="0"/>
    <d v="2026-04-16T00:00:00"/>
    <s v="Jadlog"/>
    <x v="0"/>
    <s v="Finalizado"/>
    <d v="2026-04-14T00:00:00"/>
    <s v="João Silva"/>
    <s v="54552 - EXPEDIDOR MG"/>
    <s v="Hub Uberlândia"/>
    <s v="MG - CAPITAL"/>
    <d v="2026-04-12T00:00:00"/>
    <n v="4"/>
    <m/>
    <s v="Atenção"/>
    <s v="Atenção"/>
    <s v="Nao"/>
    <m/>
    <m/>
    <n v="0"/>
  </r>
  <r>
    <s v="260355035"/>
    <s v="Delivery"/>
    <s v="Sorocaba"/>
    <x v="3"/>
    <d v="2026-04-16T00:00:00"/>
    <s v="Correios"/>
    <x v="0"/>
    <s v="Finalizado"/>
    <d v="2026-04-15T00:00:00"/>
    <s v="Juliana Souza"/>
    <s v="23768 - EXPEDIDOR SP"/>
    <s v="VD Centro Sorocaba"/>
    <s v="SP - CAPITAL"/>
    <d v="2026-04-13T00:00:00"/>
    <n v="3"/>
    <m/>
    <s v="No prazo"/>
    <s v="No prazo"/>
    <s v="Nao"/>
    <m/>
    <m/>
    <n v="0"/>
  </r>
  <r>
    <s v="741727163"/>
    <s v="Delivery"/>
    <s v="Anápolis"/>
    <x v="2"/>
    <d v="2026-04-16T00:00:00"/>
    <s v="JetLag"/>
    <x v="0"/>
    <s v="Finalizado"/>
    <d v="2026-04-15T00:00:00"/>
    <s v="Lucas Souza"/>
    <s v="19776 - EXPEDIDOR GO"/>
    <s v="Hub Anápolis"/>
    <s v="GO - INTERIOR"/>
    <d v="2026-04-11T00:00:00"/>
    <n v="5"/>
    <m/>
    <s v="Atenção"/>
    <s v="Atenção"/>
    <s v="Nao"/>
    <m/>
    <m/>
    <n v="0"/>
  </r>
  <r>
    <s v="427934618"/>
    <s v="Delivery"/>
    <s v="Contagem"/>
    <x v="0"/>
    <d v="2026-04-16T00:00:00"/>
    <s v="Sequoia"/>
    <x v="0"/>
    <s v="Finalizado"/>
    <d v="2026-04-15T00:00:00"/>
    <s v="Juliana Almeida"/>
    <s v="26368 - EXPEDIDOR MG"/>
    <s v="Hub Contagem"/>
    <s v="MG - INTERIOR"/>
    <d v="2026-04-12T00:00:00"/>
    <n v="4"/>
    <m/>
    <s v="Atenção"/>
    <s v="Atenção"/>
    <s v="Nao"/>
    <m/>
    <m/>
    <n v="0"/>
  </r>
  <r>
    <s v="345082565"/>
    <s v="Delivery"/>
    <s v="Cascavel"/>
    <x v="1"/>
    <d v="2026-04-16T00:00:00"/>
    <s v="Total Express"/>
    <x v="0"/>
    <s v="Finalizado"/>
    <d v="2026-04-14T00:00:00"/>
    <s v="Maria Pereira"/>
    <s v="38528 - EXPEDIDOR PR"/>
    <s v="Hub Cascavel"/>
    <s v="PR - CAPITAL"/>
    <d v="2026-04-12T00:00:00"/>
    <n v="4"/>
    <m/>
    <s v="Atenção"/>
    <s v="Atenção"/>
    <s v="Nao"/>
    <m/>
    <m/>
    <n v="0"/>
  </r>
  <r>
    <s v="249879306"/>
    <s v="Delivery"/>
    <s v="Contagem"/>
    <x v="0"/>
    <d v="2026-04-16T00:00:00"/>
    <s v="Sequoia"/>
    <x v="0"/>
    <s v="Finalizado"/>
    <d v="2026-04-14T00:00:00"/>
    <s v="Pedro Souza"/>
    <s v="62353 - EXPEDIDOR MG"/>
    <s v="VD Centro Contagem"/>
    <s v="MG - INTERIOR"/>
    <d v="2026-04-10T00:00:00"/>
    <n v="6"/>
    <m/>
    <s v="Crítico"/>
    <s v="Crítico"/>
    <s v="Nao"/>
    <m/>
    <m/>
    <n v="0"/>
  </r>
  <r>
    <s v="735823961"/>
    <s v="Delivery"/>
    <s v="Uberlândia"/>
    <x v="0"/>
    <d v="2026-04-16T00:00:00"/>
    <s v="Sequoia"/>
    <x v="0"/>
    <s v="Finalizado"/>
    <d v="2026-04-14T00:00:00"/>
    <s v="Pedro Almeida"/>
    <s v="28601 - EXPEDIDOR MG"/>
    <s v="Hub Uberlândia"/>
    <s v="MG - INTERIOR"/>
    <d v="2026-04-10T00:00:00"/>
    <n v="6"/>
    <m/>
    <s v="Crítico"/>
    <s v="Crítico"/>
    <s v="Nao"/>
    <m/>
    <m/>
    <n v="0"/>
  </r>
  <r>
    <s v="692283919"/>
    <s v="Delivery"/>
    <s v="Anápolis"/>
    <x v="2"/>
    <d v="2026-04-16T00:00:00"/>
    <s v="Loggi"/>
    <x v="0"/>
    <s v="Finalizado"/>
    <d v="2026-04-14T00:00:00"/>
    <s v="Carlos Pereira"/>
    <s v="54725 - EXPEDIDOR GO"/>
    <s v="Hub Anápolis"/>
    <s v="GO - CAPITAL"/>
    <d v="2026-04-11T00:00:00"/>
    <n v="5"/>
    <m/>
    <s v="Atenção"/>
    <s v="Atenção"/>
    <s v="Nao"/>
    <m/>
    <m/>
    <n v="0"/>
  </r>
  <r>
    <s v="667992503"/>
    <s v="Delivery"/>
    <s v="Sorocaba"/>
    <x v="3"/>
    <d v="2026-04-16T00:00:00"/>
    <s v="Sequoia"/>
    <x v="0"/>
    <s v="Finalizado"/>
    <d v="2026-04-15T00:00:00"/>
    <s v="Fernanda Silva"/>
    <s v="61715 - EXPEDIDOR SP"/>
    <s v="Hub Sorocaba"/>
    <s v="SP - CAPITAL"/>
    <d v="2026-04-10T00:00:00"/>
    <n v="6"/>
    <m/>
    <s v="Crítico"/>
    <s v="Crítico"/>
    <s v="Nao"/>
    <m/>
    <m/>
    <n v="0"/>
  </r>
  <r>
    <s v="573865512"/>
    <s v="Delivery"/>
    <s v="Belo Horizonte"/>
    <x v="0"/>
    <d v="2026-04-16T00:00:00"/>
    <s v="Sequoia"/>
    <x v="0"/>
    <s v="Finalizado"/>
    <d v="2026-04-14T00:00:00"/>
    <s v="Bruno Almeida"/>
    <s v="90939 - EXPEDIDOR MG"/>
    <s v="Hub Belo Horizonte"/>
    <s v="MG - INTERIOR"/>
    <d v="2026-04-11T00:00:00"/>
    <n v="5"/>
    <m/>
    <s v="Atenção"/>
    <s v="Atenção"/>
    <s v="Nao"/>
    <m/>
    <m/>
    <n v="0"/>
  </r>
  <r>
    <s v="320212486"/>
    <s v="Delivery"/>
    <s v="Contagem"/>
    <x v="0"/>
    <d v="2026-04-16T00:00:00"/>
    <s v="Loggi"/>
    <x v="0"/>
    <s v="Finalizado"/>
    <d v="2026-04-13T00:00:00"/>
    <s v="Fernanda Costa"/>
    <s v="46559 - EXPEDIDOR MG"/>
    <s v="Hub Contagem"/>
    <s v="MG - INTERIOR"/>
    <d v="2026-04-10T00:00:00"/>
    <n v="6"/>
    <m/>
    <s v="Crítico"/>
    <s v="Crítico"/>
    <s v="Nao"/>
    <m/>
    <m/>
    <n v="0"/>
  </r>
  <r>
    <s v="278748747"/>
    <s v="Delivery"/>
    <s v="Juiz de Fora"/>
    <x v="0"/>
    <d v="2026-04-16T00:00:00"/>
    <s v="JetLag"/>
    <x v="0"/>
    <s v="Finalizado"/>
    <d v="2026-04-15T00:00:00"/>
    <s v="Ana Santos"/>
    <s v="16574 - EXPEDIDOR MG"/>
    <s v="VD Centro Juiz de Fora"/>
    <s v="MG - CAPITAL"/>
    <d v="2026-04-13T00:00:00"/>
    <n v="3"/>
    <m/>
    <s v="No prazo"/>
    <s v="No prazo"/>
    <s v="Nao"/>
    <m/>
    <m/>
    <n v="0"/>
  </r>
  <r>
    <s v="630707299"/>
    <s v="Delivery"/>
    <s v="Juiz de Fora"/>
    <x v="0"/>
    <d v="2026-04-16T00:00:00"/>
    <s v="Correios"/>
    <x v="0"/>
    <s v="Finalizado"/>
    <d v="2026-04-15T00:00:00"/>
    <s v="Pedro Costa"/>
    <s v="83371 - EXPEDIDOR MG"/>
    <s v="Hub Juiz de Fora"/>
    <s v="MG - CAPITAL"/>
    <d v="2026-04-13T00:00:00"/>
    <n v="3"/>
    <m/>
    <s v="No prazo"/>
    <s v="No prazo"/>
    <s v="Nao"/>
    <m/>
    <m/>
    <n v="0"/>
  </r>
  <r>
    <s v="620543565"/>
    <s v="Delivery"/>
    <s v="Juiz de Fora"/>
    <x v="0"/>
    <d v="2026-04-16T00:00:00"/>
    <s v="Jadlog"/>
    <x v="0"/>
    <s v="Finalizado"/>
    <d v="2026-04-15T00:00:00"/>
    <s v="Rafael Costa"/>
    <s v="45653 - EXPEDIDOR MG"/>
    <s v="Hub Juiz de Fora"/>
    <s v="MG - INTERIOR"/>
    <d v="2026-04-13T00:00:00"/>
    <n v="3"/>
    <m/>
    <s v="No prazo"/>
    <s v="No prazo"/>
    <s v="Nao"/>
    <m/>
    <m/>
    <n v="0"/>
  </r>
  <r>
    <s v="526330496"/>
    <s v="Delivery"/>
    <s v="Londrina"/>
    <x v="1"/>
    <d v="2026-04-16T00:00:00"/>
    <s v="JetLag"/>
    <x v="0"/>
    <s v="Finalizado"/>
    <d v="2026-04-14T00:00:00"/>
    <s v="Lucas Pereira"/>
    <s v="93256 - EXPEDIDOR PR"/>
    <s v="Hub Londrina"/>
    <s v="PR - CAPITAL"/>
    <d v="2026-04-11T00:00:00"/>
    <n v="5"/>
    <m/>
    <s v="Atenção"/>
    <s v="Atenção"/>
    <s v="Nao"/>
    <m/>
    <m/>
    <n v="0"/>
  </r>
  <r>
    <s v="133599503"/>
    <s v="Delivery"/>
    <s v="Juiz de Fora"/>
    <x v="0"/>
    <d v="2026-04-16T00:00:00"/>
    <s v="JetLag"/>
    <x v="0"/>
    <s v="Finalizado"/>
    <d v="2026-04-15T00:00:00"/>
    <s v="Juliana Santos"/>
    <s v="13998 - EXPEDIDOR MG"/>
    <s v="VD Centro Juiz de Fora"/>
    <s v="MG - CAPITAL"/>
    <d v="2026-04-13T00:00:00"/>
    <n v="3"/>
    <m/>
    <s v="No prazo"/>
    <s v="No prazo"/>
    <s v="Nao"/>
    <m/>
    <m/>
    <n v="0"/>
  </r>
  <r>
    <s v="753173611"/>
    <s v="Delivery"/>
    <s v="Juiz de Fora"/>
    <x v="0"/>
    <d v="2026-04-16T00:00:00"/>
    <s v="Loggi"/>
    <x v="0"/>
    <s v="Finalizado"/>
    <d v="2026-04-15T00:00:00"/>
    <s v="Ana Pereira"/>
    <s v="56430 - EXPEDIDOR MG"/>
    <s v="VD Centro Juiz de Fora"/>
    <s v="MG - INTERIOR"/>
    <d v="2026-04-13T00:00:00"/>
    <n v="3"/>
    <m/>
    <s v="No prazo"/>
    <s v="No prazo"/>
    <s v="Nao"/>
    <m/>
    <m/>
    <n v="0"/>
  </r>
  <r>
    <s v="676890275"/>
    <s v="Delivery"/>
    <s v="Juiz de Fora"/>
    <x v="0"/>
    <d v="2026-04-16T00:00:00"/>
    <s v="Sequoia"/>
    <x v="0"/>
    <s v="Finalizado"/>
    <d v="2026-04-15T00:00:00"/>
    <s v="Fernanda Santos"/>
    <s v="60776 - EXPEDIDOR MG"/>
    <s v="Hub Juiz de Fora"/>
    <s v="MG - CAPITAL"/>
    <d v="2026-04-13T00:00:00"/>
    <n v="3"/>
    <m/>
    <s v="No prazo"/>
    <s v="No prazo"/>
    <s v="Nao"/>
    <m/>
    <m/>
    <n v="0"/>
  </r>
  <r>
    <s v="828877659"/>
    <s v="Delivery"/>
    <s v="Aparecida de Goiânia"/>
    <x v="2"/>
    <d v="2026-04-16T00:00:00"/>
    <s v="Sequoia"/>
    <x v="0"/>
    <s v="Finalizado"/>
    <d v="2026-04-15T00:00:00"/>
    <s v="Rafael Silva"/>
    <s v="84384 - EXPEDIDOR GO"/>
    <s v="Hub Aparecida de Goiânia"/>
    <s v="GO - INTERIOR"/>
    <d v="2026-04-14T00:00:00"/>
    <n v="2"/>
    <m/>
    <s v="No prazo"/>
    <s v="No prazo"/>
    <s v="Nao"/>
    <m/>
    <m/>
    <n v="0"/>
  </r>
  <r>
    <s v="616739992"/>
    <s v="Delivery"/>
    <s v="Contagem"/>
    <x v="0"/>
    <d v="2026-04-16T00:00:00"/>
    <s v="Total Express"/>
    <x v="0"/>
    <s v="Finalizado"/>
    <d v="2026-04-15T00:00:00"/>
    <s v="Carlos Costa"/>
    <s v="91866 - EXPEDIDOR MG"/>
    <s v="Hub Contagem"/>
    <s v="MG - CAPITAL"/>
    <d v="2026-04-13T00:00:00"/>
    <n v="3"/>
    <m/>
    <s v="No prazo"/>
    <s v="No prazo"/>
    <s v="Nao"/>
    <m/>
    <m/>
    <n v="0"/>
  </r>
  <r>
    <s v="162648639"/>
    <s v="Delivery"/>
    <s v="Juiz de Fora"/>
    <x v="0"/>
    <d v="2026-04-16T00:00:00"/>
    <s v="Correios"/>
    <x v="0"/>
    <s v="Finalizado"/>
    <d v="2026-04-15T00:00:00"/>
    <s v="Pedro Pereira"/>
    <s v="77854 - EXPEDIDOR MG"/>
    <s v="Hub Juiz de Fora"/>
    <s v="MG - INTERIOR"/>
    <d v="2026-04-13T00:00:00"/>
    <n v="3"/>
    <m/>
    <s v="No prazo"/>
    <s v="No prazo"/>
    <s v="Nao"/>
    <m/>
    <m/>
    <n v="0"/>
  </r>
  <r>
    <s v="322887252"/>
    <s v="Delivery"/>
    <s v="Aparecida de Goiânia"/>
    <x v="2"/>
    <d v="2026-04-16T00:00:00"/>
    <s v="Sequoia"/>
    <x v="0"/>
    <s v="Finalizado"/>
    <d v="2026-04-15T00:00:00"/>
    <s v="Fernanda Souza"/>
    <s v="49007 - EXPEDIDOR GO"/>
    <s v="Hub Aparecida de Goiânia"/>
    <s v="GO - INTERIOR"/>
    <d v="2026-04-12T00:00:00"/>
    <n v="4"/>
    <m/>
    <s v="Atenção"/>
    <s v="Atenção"/>
    <s v="Nao"/>
    <m/>
    <m/>
    <n v="0"/>
  </r>
  <r>
    <s v="535082847"/>
    <s v="Delivery"/>
    <s v="Juiz de Fora"/>
    <x v="0"/>
    <d v="2026-04-16T00:00:00"/>
    <s v="Jadlog"/>
    <x v="0"/>
    <s v="Finalizado"/>
    <d v="2026-04-15T00:00:00"/>
    <s v="Pedro Silva"/>
    <s v="23965 - EXPEDIDOR MG"/>
    <s v="VD Centro Juiz de Fora"/>
    <s v="MG - CAPITAL"/>
    <d v="2026-04-13T00:00:00"/>
    <n v="3"/>
    <m/>
    <s v="No prazo"/>
    <s v="No prazo"/>
    <s v="Nao"/>
    <m/>
    <m/>
    <n v="0"/>
  </r>
  <r>
    <s v="332184811"/>
    <s v="Delivery"/>
    <s v="Juiz de Fora"/>
    <x v="0"/>
    <d v="2026-04-16T00:00:00"/>
    <s v="Correios"/>
    <x v="0"/>
    <s v="Finalizado"/>
    <d v="2026-04-15T00:00:00"/>
    <s v="Lucas Almeida"/>
    <s v="48410 - EXPEDIDOR MG"/>
    <s v="Hub Juiz de Fora"/>
    <s v="MG - CAPITAL"/>
    <d v="2026-04-13T00:00:00"/>
    <n v="3"/>
    <m/>
    <s v="No prazo"/>
    <s v="No prazo"/>
    <s v="Nao"/>
    <m/>
    <m/>
    <n v="0"/>
  </r>
  <r>
    <s v="544558795"/>
    <s v="Delivery"/>
    <s v="Contagem"/>
    <x v="0"/>
    <d v="2026-04-16T00:00:00"/>
    <s v="Loggi"/>
    <x v="0"/>
    <s v="Finalizado"/>
    <d v="2026-04-16T00:00:00"/>
    <s v="Lucas Souza"/>
    <s v="75940 - EXPEDIDOR MG"/>
    <s v="VD Centro Contagem"/>
    <s v="MG - CAPITAL"/>
    <d v="2026-04-13T00:00:00"/>
    <n v="3"/>
    <m/>
    <s v="No prazo"/>
    <s v="No prazo"/>
    <s v="Nao"/>
    <m/>
    <m/>
    <n v="0"/>
  </r>
  <r>
    <s v="562404422"/>
    <s v="Delivery"/>
    <s v="Sorocaba"/>
    <x v="3"/>
    <d v="2026-04-16T00:00:00"/>
    <s v="Loggi"/>
    <x v="0"/>
    <s v="Finalizado"/>
    <d v="2026-04-15T00:00:00"/>
    <s v="Lucas Costa"/>
    <s v="93923 - EXPEDIDOR SP"/>
    <s v="Hub Sorocaba"/>
    <s v="SP - INTERIOR"/>
    <d v="2026-04-11T00:00:00"/>
    <n v="5"/>
    <m/>
    <s v="Atenção"/>
    <s v="Atenção"/>
    <s v="Nao"/>
    <m/>
    <m/>
    <n v="0"/>
  </r>
  <r>
    <s v="523069656"/>
    <s v="Delivery"/>
    <s v="Juiz de Fora"/>
    <x v="0"/>
    <d v="2026-04-16T00:00:00"/>
    <s v="Sequoia"/>
    <x v="0"/>
    <s v="Finalizado"/>
    <d v="2026-04-15T00:00:00"/>
    <s v="Carlos Oliveira"/>
    <s v="92562 - EXPEDIDOR MG"/>
    <s v="Hub Juiz de Fora"/>
    <s v="MG - CAPITAL"/>
    <d v="2026-04-13T00:00:00"/>
    <n v="3"/>
    <m/>
    <s v="No prazo"/>
    <s v="No prazo"/>
    <s v="Nao"/>
    <m/>
    <m/>
    <n v="0"/>
  </r>
  <r>
    <s v="839574823"/>
    <s v="Delivery"/>
    <s v="Sorocaba"/>
    <x v="3"/>
    <d v="2026-04-16T00:00:00"/>
    <s v="JetLag"/>
    <x v="0"/>
    <s v="Finalizado"/>
    <d v="2026-04-15T00:00:00"/>
    <s v="João Almeida"/>
    <s v="32162 - EXPEDIDOR SP"/>
    <s v="VD Centro Sorocaba"/>
    <s v="SP - CAPITAL"/>
    <d v="2026-04-13T00:00:00"/>
    <n v="3"/>
    <m/>
    <s v="No prazo"/>
    <s v="No prazo"/>
    <s v="Nao"/>
    <m/>
    <m/>
    <n v="0"/>
  </r>
  <r>
    <s v="138793219"/>
    <s v="Delivery"/>
    <s v="Juiz de Fora"/>
    <x v="0"/>
    <d v="2026-04-16T00:00:00"/>
    <s v="Jadlog"/>
    <x v="0"/>
    <s v="Finalizado"/>
    <d v="2026-04-14T00:00:00"/>
    <s v="Lucas Costa"/>
    <s v="87975 - EXPEDIDOR MG"/>
    <s v="VD Centro Juiz de Fora"/>
    <s v="MG - INTERIOR"/>
    <d v="2026-04-13T00:00:00"/>
    <n v="3"/>
    <m/>
    <s v="No prazo"/>
    <s v="No prazo"/>
    <s v="Nao"/>
    <m/>
    <m/>
    <n v="0"/>
  </r>
  <r>
    <s v="157873254"/>
    <s v="Delivery"/>
    <s v="Maringá"/>
    <x v="1"/>
    <d v="2026-04-16T00:00:00"/>
    <s v="Correios"/>
    <x v="0"/>
    <s v="Finalizado"/>
    <d v="2026-04-15T00:00:00"/>
    <s v="Rafael Souza"/>
    <s v="67100 - EXPEDIDOR PR"/>
    <s v="Hub Maringá"/>
    <s v="PR - CAPITAL"/>
    <d v="2026-04-13T00:00:00"/>
    <n v="3"/>
    <m/>
    <s v="No prazo"/>
    <s v="No prazo"/>
    <s v="Nao"/>
    <m/>
    <m/>
    <n v="0"/>
  </r>
  <r>
    <s v="701864242"/>
    <s v="Delivery"/>
    <s v="Santos"/>
    <x v="3"/>
    <d v="2026-04-16T00:00:00"/>
    <s v="Sequoia"/>
    <x v="0"/>
    <s v="Finalizado"/>
    <d v="2026-04-15T00:00:00"/>
    <s v="Juliana Santos"/>
    <s v="85181 - EXPEDIDOR SP"/>
    <s v="Hub Santos"/>
    <s v="SP - INTERIOR"/>
    <d v="2026-04-10T00:00:00"/>
    <n v="6"/>
    <m/>
    <s v="Crítico"/>
    <s v="Crítico"/>
    <s v="Nao"/>
    <m/>
    <m/>
    <n v="0"/>
  </r>
  <r>
    <s v="719007179"/>
    <s v="Delivery"/>
    <s v="Juiz de Fora"/>
    <x v="0"/>
    <d v="2026-04-16T00:00:00"/>
    <s v="Jadlog"/>
    <x v="0"/>
    <s v="Finalizado"/>
    <d v="2026-04-15T00:00:00"/>
    <s v="Pedro Costa"/>
    <s v="72649 - EXPEDIDOR MG"/>
    <s v="VD Centro Juiz de Fora"/>
    <s v="MG - INTERIOR"/>
    <d v="2026-04-13T00:00:00"/>
    <n v="3"/>
    <m/>
    <s v="No prazo"/>
    <s v="No prazo"/>
    <s v="Nao"/>
    <m/>
    <m/>
    <n v="0"/>
  </r>
  <r>
    <s v="378900317"/>
    <s v="Delivery"/>
    <s v="Cascavel"/>
    <x v="1"/>
    <d v="2026-04-16T00:00:00"/>
    <s v="Sequoia"/>
    <x v="0"/>
    <s v="Finalizado"/>
    <d v="2026-04-15T00:00:00"/>
    <s v="Carlos Santos"/>
    <s v="28601 - EXPEDIDOR PR"/>
    <s v="Hub Cascavel"/>
    <s v="PR - INTERIOR"/>
    <d v="2026-04-10T00:00:00"/>
    <n v="6"/>
    <m/>
    <s v="Crítico"/>
    <s v="Crítico"/>
    <s v="Nao"/>
    <m/>
    <m/>
    <n v="0"/>
  </r>
  <r>
    <s v="981840880"/>
    <s v="Delivery"/>
    <s v="Curitiba"/>
    <x v="1"/>
    <d v="2026-04-16T00:00:00"/>
    <s v="Jadlog"/>
    <x v="0"/>
    <s v="Finalizado"/>
    <d v="2026-04-14T00:00:00"/>
    <s v="Rafael Costa"/>
    <s v="77035 - EXPEDIDOR PR"/>
    <s v="Hub Curitiba"/>
    <s v="PR - CAPITAL"/>
    <d v="2026-04-11T00:00:00"/>
    <n v="5"/>
    <m/>
    <s v="Atenção"/>
    <s v="Atenção"/>
    <s v="Nao"/>
    <m/>
    <m/>
    <n v="0"/>
  </r>
  <r>
    <s v="717548554"/>
    <s v="Delivery"/>
    <s v="Sorocaba"/>
    <x v="3"/>
    <d v="2026-04-16T00:00:00"/>
    <s v="Jadlog"/>
    <x v="0"/>
    <s v="Finalizado"/>
    <d v="2026-04-15T00:00:00"/>
    <s v="Carlos Lima"/>
    <s v="57986 - EXPEDIDOR SP"/>
    <s v="Hub Sorocaba"/>
    <s v="SP - CAPITAL"/>
    <d v="2026-04-10T00:00:00"/>
    <n v="6"/>
    <m/>
    <s v="Crítico"/>
    <s v="Crítico"/>
    <s v="Nao"/>
    <m/>
    <m/>
    <n v="0"/>
  </r>
  <r>
    <s v="192046198"/>
    <s v="Delivery"/>
    <s v="Sorocaba"/>
    <x v="3"/>
    <d v="2026-04-17T00:00:00"/>
    <s v="Correios"/>
    <x v="0"/>
    <s v="Finalizado"/>
    <d v="2026-04-15T00:00:00"/>
    <s v="Bruno Costa"/>
    <s v="79047 - EXPEDIDOR SP"/>
    <s v="Hub Sorocaba"/>
    <s v="SP - CAPITAL"/>
    <d v="2026-04-13T00:00:00"/>
    <n v="3"/>
    <m/>
    <s v="No prazo"/>
    <s v="No prazo"/>
    <s v="Nao"/>
    <m/>
    <m/>
    <n v="0"/>
  </r>
  <r>
    <s v="795430277"/>
    <s v="Delivery"/>
    <s v="Sorocaba"/>
    <x v="3"/>
    <d v="2026-04-22T00:00:00"/>
    <s v="JetLag"/>
    <x v="0"/>
    <s v="Finalizado"/>
    <d v="2026-04-14T00:00:00"/>
    <s v="Carlos Pereira"/>
    <s v="11997 - EXPEDIDOR SP"/>
    <s v="Sorocaba"/>
    <s v="SP - INTERIOR"/>
    <d v="2026-04-13T00:00:00"/>
    <n v="3"/>
    <m/>
    <s v="No prazo"/>
    <s v="No prazo"/>
    <s v="Nao"/>
    <m/>
    <m/>
    <n v="0"/>
  </r>
  <r>
    <s v="385943774"/>
    <s v="Delivery"/>
    <s v="Juiz de Fora"/>
    <x v="0"/>
    <d v="2026-04-17T00:00:00"/>
    <s v="Sequoia"/>
    <x v="0"/>
    <s v="Finalizado"/>
    <d v="2026-04-15T00:00:00"/>
    <s v="Juliana Santos"/>
    <s v="61216 - EXPEDIDOR MG"/>
    <s v="VD Centro Juiz de Fora"/>
    <s v="MG - INTERIOR"/>
    <d v="2026-04-14T00:00:00"/>
    <n v="2"/>
    <m/>
    <s v="No prazo"/>
    <s v="No prazo"/>
    <s v="Nao"/>
    <m/>
    <m/>
    <n v="0"/>
  </r>
  <r>
    <s v="224119061"/>
    <s v="Delivery"/>
    <s v="Aparecida de Goiânia"/>
    <x v="2"/>
    <d v="2026-04-24T00:00:00"/>
    <s v="Jadlog"/>
    <x v="0"/>
    <s v="Finalizado"/>
    <d v="2026-04-15T00:00:00"/>
    <s v="Maria Santos"/>
    <s v="67536 - EXPEDIDOR GO"/>
    <s v="Hub Aparecida de Goiânia"/>
    <s v="GO - CAPITAL"/>
    <d v="2026-04-14T00:00:00"/>
    <n v="2"/>
    <m/>
    <s v="No prazo"/>
    <s v="No prazo"/>
    <s v="Nao"/>
    <m/>
    <m/>
    <n v="0"/>
  </r>
  <r>
    <s v="639710592"/>
    <s v="Delivery"/>
    <s v="Londrina"/>
    <x v="1"/>
    <d v="2026-04-23T00:00:00"/>
    <s v="Loggi"/>
    <x v="0"/>
    <s v="Finalizado"/>
    <d v="2026-04-15T00:00:00"/>
    <s v="Rafael Oliveira"/>
    <s v="87921 - EXPEDIDOR PR"/>
    <s v="Londrina"/>
    <s v="PR - CAPITAL"/>
    <d v="2026-04-14T00:00:00"/>
    <n v="2"/>
    <m/>
    <s v="No prazo"/>
    <s v="No prazo"/>
    <s v="Nao"/>
    <m/>
    <m/>
    <n v="0"/>
  </r>
  <r>
    <s v="289323564"/>
    <s v="Delivery"/>
    <s v="Contagem"/>
    <x v="0"/>
    <d v="2026-04-17T00:00:00"/>
    <s v="Loggi"/>
    <x v="0"/>
    <s v="Finalizado"/>
    <d v="2026-04-15T00:00:00"/>
    <s v="João Oliveira"/>
    <s v="80064 - EXPEDIDOR MG"/>
    <s v="Hub Contagem"/>
    <s v="MG - CAPITAL"/>
    <d v="2026-04-13T00:00:00"/>
    <n v="3"/>
    <m/>
    <s v="No prazo"/>
    <s v="No prazo"/>
    <s v="Nao"/>
    <m/>
    <m/>
    <n v="0"/>
  </r>
  <r>
    <s v="442195751"/>
    <s v="Delivery"/>
    <s v="Juiz de Fora"/>
    <x v="0"/>
    <d v="2026-04-22T00:00:00"/>
    <s v="JetLag"/>
    <x v="0"/>
    <s v="Finalizado"/>
    <d v="2026-04-14T00:00:00"/>
    <s v="Carlos Lima"/>
    <s v="82153 - EXPEDIDOR MG"/>
    <s v="Juiz de Fora"/>
    <s v="MG - INTERIOR"/>
    <d v="2026-04-11T00:00:00"/>
    <n v="5"/>
    <m/>
    <s v="Atenção"/>
    <s v="Atenção"/>
    <s v="Nao"/>
    <m/>
    <m/>
    <n v="0"/>
  </r>
  <r>
    <s v="800949838"/>
    <s v="Delivery"/>
    <s v="Aparecida de Goiânia"/>
    <x v="2"/>
    <d v="2026-04-23T00:00:00"/>
    <s v="Correios"/>
    <x v="0"/>
    <s v="Finalizado"/>
    <d v="2026-04-15T00:00:00"/>
    <s v="Bruno Lima"/>
    <s v="88734 - EXPEDIDOR GO"/>
    <s v="Aparecida de Goiânia"/>
    <s v="GO - CAPITAL"/>
    <d v="2026-04-14T00:00:00"/>
    <n v="2"/>
    <m/>
    <s v="No prazo"/>
    <s v="No prazo"/>
    <s v="Nao"/>
    <m/>
    <m/>
    <n v="0"/>
  </r>
  <r>
    <s v="619726924"/>
    <s v="Delivery"/>
    <s v="Sorocaba"/>
    <x v="3"/>
    <d v="2026-04-22T00:00:00"/>
    <s v="Loggi"/>
    <x v="0"/>
    <s v="Finalizado"/>
    <d v="2026-04-14T00:00:00"/>
    <s v="Rafael Lima"/>
    <s v="28886 - EXPEDIDOR SP"/>
    <s v="Sorocaba"/>
    <s v="SP - INTERIOR"/>
    <d v="2026-04-11T00:00:00"/>
    <n v="5"/>
    <m/>
    <s v="Atenção"/>
    <s v="Atenção"/>
    <s v="Nao"/>
    <m/>
    <m/>
    <n v="0"/>
  </r>
  <r>
    <s v="176108700"/>
    <s v="Delivery"/>
    <s v="Sorocaba"/>
    <x v="3"/>
    <d v="2026-04-17T00:00:00"/>
    <s v="Total Express"/>
    <x v="0"/>
    <s v="Finalizado"/>
    <d v="2026-04-15T00:00:00"/>
    <s v="Juliana Almeida"/>
    <s v="92711 - EXPEDIDOR SP"/>
    <s v="Hub Sorocaba"/>
    <s v="SP - INTERIOR"/>
    <d v="2026-04-13T00:00:00"/>
    <n v="3"/>
    <m/>
    <s v="No prazo"/>
    <s v="No prazo"/>
    <s v="Nao"/>
    <m/>
    <m/>
    <n v="0"/>
  </r>
  <r>
    <s v="452616830"/>
    <s v="Delivery"/>
    <s v="Aparecida de Goiânia"/>
    <x v="2"/>
    <d v="2026-04-23T00:00:00"/>
    <s v="Sequoia"/>
    <x v="0"/>
    <s v="Finalizado"/>
    <d v="2026-04-15T00:00:00"/>
    <s v="Rafael Santos"/>
    <s v="60543 - EXPEDIDOR GO"/>
    <s v="Aparecida de Goiânia"/>
    <s v="GO - INTERIOR"/>
    <d v="2026-04-13T00:00:00"/>
    <n v="3"/>
    <m/>
    <s v="No prazo"/>
    <s v="No prazo"/>
    <s v="Nao"/>
    <m/>
    <m/>
    <n v="0"/>
  </r>
  <r>
    <s v="219057556"/>
    <s v="Delivery"/>
    <s v="Uberlândia"/>
    <x v="0"/>
    <d v="2026-04-22T00:00:00"/>
    <s v="Total Express"/>
    <x v="0"/>
    <s v="Finalizado"/>
    <d v="2026-04-14T00:00:00"/>
    <s v="Carlos Santos"/>
    <s v="98169 - EXPEDIDOR MG"/>
    <s v="Uberlândia"/>
    <s v="MG - INTERIOR"/>
    <d v="2026-04-13T00:00:00"/>
    <n v="3"/>
    <m/>
    <s v="No prazo"/>
    <s v="No prazo"/>
    <s v="Nao"/>
    <m/>
    <m/>
    <n v="0"/>
  </r>
  <r>
    <s v="152434324"/>
    <s v="Delivery"/>
    <s v="Belo Horizonte"/>
    <x v="0"/>
    <d v="2026-04-17T00:00:00"/>
    <s v="JetLag"/>
    <x v="0"/>
    <s v="Finalizado"/>
    <d v="2026-04-15T00:00:00"/>
    <s v="Carlos Oliveira"/>
    <s v="33070 - EXPEDIDOR MG"/>
    <s v="Hub Belo Horizonte"/>
    <s v="MG - INTERIOR"/>
    <d v="2026-04-13T00:00:00"/>
    <n v="3"/>
    <m/>
    <s v="No prazo"/>
    <s v="No prazo"/>
    <s v="Nao"/>
    <m/>
    <m/>
    <n v="0"/>
  </r>
  <r>
    <s v="774631586"/>
    <s v="Delivery"/>
    <s v="Sorocaba"/>
    <x v="3"/>
    <d v="2026-04-22T00:00:00"/>
    <s v="Total Express"/>
    <x v="0"/>
    <s v="Finalizado"/>
    <d v="2026-04-14T00:00:00"/>
    <s v="Fernanda Silva"/>
    <s v="86297 - EXPEDIDOR SP"/>
    <s v="Sorocaba"/>
    <s v="SP - INTERIOR"/>
    <d v="2026-04-12T00:00:00"/>
    <n v="4"/>
    <m/>
    <s v="Atenção"/>
    <s v="Atenção"/>
    <s v="Nao"/>
    <m/>
    <m/>
    <n v="0"/>
  </r>
  <r>
    <s v="356610881"/>
    <s v="Delivery"/>
    <s v="Curitiba"/>
    <x v="1"/>
    <d v="2026-04-23T00:00:00"/>
    <s v="Sequoia"/>
    <x v="0"/>
    <s v="Finalizado"/>
    <d v="2026-04-15T00:00:00"/>
    <s v="Pedro Pereira"/>
    <s v="21748 - EXPEDIDOR PR"/>
    <s v="Hub Curitiba"/>
    <s v="PR - INTERIOR"/>
    <d v="2026-04-13T00:00:00"/>
    <n v="3"/>
    <m/>
    <s v="No prazo"/>
    <s v="No prazo"/>
    <s v="Nao"/>
    <m/>
    <m/>
    <n v="0"/>
  </r>
  <r>
    <s v="189023513"/>
    <s v="Delivery"/>
    <s v="Sorocaba"/>
    <x v="3"/>
    <d v="2026-04-22T00:00:00"/>
    <s v="Loggi"/>
    <x v="0"/>
    <s v="Finalizado"/>
    <d v="2026-04-14T00:00:00"/>
    <s v="Fernanda Costa"/>
    <s v="48805 - EXPEDIDOR SP"/>
    <s v="Sorocaba"/>
    <s v="SP - INTERIOR"/>
    <d v="2026-04-13T00:00:00"/>
    <n v="3"/>
    <m/>
    <s v="No prazo"/>
    <s v="No prazo"/>
    <s v="Nao"/>
    <m/>
    <m/>
    <n v="0"/>
  </r>
  <r>
    <s v="182874043"/>
    <s v="Delivery"/>
    <s v="Campinas"/>
    <x v="3"/>
    <d v="2026-04-17T00:00:00"/>
    <s v="JetLag"/>
    <x v="0"/>
    <s v="Finalizado"/>
    <d v="2026-04-15T00:00:00"/>
    <s v="Pedro Costa"/>
    <s v="82545 - EXPEDIDOR SP"/>
    <s v="Hub Campinas"/>
    <s v="SP - CAPITAL"/>
    <d v="2026-04-13T00:00:00"/>
    <n v="3"/>
    <m/>
    <s v="No prazo"/>
    <s v="No prazo"/>
    <s v="Nao"/>
    <m/>
    <m/>
    <n v="0"/>
  </r>
  <r>
    <s v="710107543"/>
    <s v="Delivery"/>
    <s v="Sorocaba"/>
    <x v="3"/>
    <d v="2026-04-22T00:00:00"/>
    <s v="Jadlog"/>
    <x v="0"/>
    <s v="Finalizado"/>
    <d v="2026-04-14T00:00:00"/>
    <s v="Ana Silva"/>
    <s v="36829 - EXPEDIDOR SP"/>
    <s v="Sorocaba"/>
    <s v="SP - CAPITAL"/>
    <d v="2026-04-13T00:00:00"/>
    <n v="3"/>
    <m/>
    <s v="No prazo"/>
    <s v="No prazo"/>
    <s v="Nao"/>
    <m/>
    <m/>
    <n v="0"/>
  </r>
  <r>
    <s v="622968574"/>
    <s v="Delivery"/>
    <s v="Contagem"/>
    <x v="0"/>
    <d v="2026-04-17T00:00:00"/>
    <s v="Jadlog"/>
    <x v="0"/>
    <s v="Finalizado"/>
    <d v="2026-04-15T00:00:00"/>
    <s v="João Pereira"/>
    <s v="11569 - EXPEDIDOR MG"/>
    <s v="Hub Contagem"/>
    <s v="MG - CAPITAL"/>
    <d v="2026-04-15T00:00:00"/>
    <n v="1"/>
    <m/>
    <s v="No prazo"/>
    <s v="No prazo"/>
    <s v="Nao"/>
    <m/>
    <m/>
    <n v="0"/>
  </r>
  <r>
    <s v="178595451"/>
    <s v="Delivery"/>
    <s v="Cascavel"/>
    <x v="1"/>
    <d v="2026-04-20T00:00:00"/>
    <s v="Correios"/>
    <x v="0"/>
    <s v="Finalizado"/>
    <d v="2026-04-14T00:00:00"/>
    <s v="Bruno Almeida"/>
    <s v="43625 - EXPEDIDOR PR"/>
    <s v="Hub Cascavel"/>
    <s v="PR - INTERIOR"/>
    <d v="2026-04-11T00:00:00"/>
    <n v="5"/>
    <m/>
    <s v="Atenção"/>
    <s v="Atenção"/>
    <s v="Nao"/>
    <m/>
    <m/>
    <n v="0"/>
  </r>
  <r>
    <s v="433309304"/>
    <s v="Delivery"/>
    <s v="Sorocaba"/>
    <x v="3"/>
    <d v="2026-04-23T00:00:00"/>
    <s v="Jadlog"/>
    <x v="0"/>
    <s v="Finalizado"/>
    <d v="2026-04-15T00:00:00"/>
    <s v="Bruno Almeida"/>
    <s v="68038 - EXPEDIDOR SP"/>
    <s v="Sorocaba"/>
    <s v="SP - CAPITAL"/>
    <d v="2026-04-14T00:00:00"/>
    <n v="2"/>
    <m/>
    <s v="No prazo"/>
    <s v="No prazo"/>
    <s v="Nao"/>
    <m/>
    <m/>
    <n v="0"/>
  </r>
  <r>
    <s v="610511543"/>
    <s v="Delivery"/>
    <s v="Cascavel"/>
    <x v="1"/>
    <d v="2026-04-17T00:00:00"/>
    <s v="Jadlog"/>
    <x v="0"/>
    <s v="Finalizado"/>
    <d v="2026-04-14T00:00:00"/>
    <s v="João Costa"/>
    <s v="81032 - EXPEDIDOR PR"/>
    <s v="Cascavel"/>
    <s v="PR - CAPITAL"/>
    <d v="2026-04-11T00:00:00"/>
    <n v="5"/>
    <m/>
    <s v="Atenção"/>
    <s v="Atenção"/>
    <s v="Nao"/>
    <m/>
    <m/>
    <n v="0"/>
  </r>
  <r>
    <s v="763227956"/>
    <s v="Delivery"/>
    <s v="Sorocaba"/>
    <x v="3"/>
    <d v="2026-04-22T00:00:00"/>
    <s v="JetLag"/>
    <x v="0"/>
    <s v="Finalizado"/>
    <d v="2026-04-14T00:00:00"/>
    <s v="João Pereira"/>
    <s v="13133 - EXPEDIDOR SP"/>
    <s v="Sorocaba"/>
    <s v="SP - CAPITAL"/>
    <d v="2026-04-13T00:00:00"/>
    <n v="3"/>
    <m/>
    <s v="No prazo"/>
    <s v="No prazo"/>
    <s v="Nao"/>
    <m/>
    <m/>
    <n v="0"/>
  </r>
  <r>
    <s v="574668184"/>
    <s v="Delivery"/>
    <s v="Juiz de Fora"/>
    <x v="0"/>
    <d v="2026-04-17T00:00:00"/>
    <s v="JetLag"/>
    <x v="0"/>
    <s v="Finalizado"/>
    <d v="2026-04-15T00:00:00"/>
    <s v="João Almeida"/>
    <s v="76036 - EXPEDIDOR MG"/>
    <s v="VD Centro Juiz de Fora"/>
    <s v="MG - INTERIOR"/>
    <d v="2026-04-14T00:00:00"/>
    <n v="2"/>
    <m/>
    <s v="No prazo"/>
    <s v="No prazo"/>
    <s v="Nao"/>
    <m/>
    <m/>
    <n v="0"/>
  </r>
  <r>
    <s v="536622911"/>
    <s v="Delivery"/>
    <s v="Maringá"/>
    <x v="1"/>
    <d v="2026-04-27T00:00:00"/>
    <s v="Jadlog"/>
    <x v="0"/>
    <s v="Finalizado"/>
    <d v="2026-04-15T00:00:00"/>
    <s v="Bruno Oliveira"/>
    <s v="44426 - EXPEDIDOR PR"/>
    <s v="Maringá"/>
    <s v="PR - INTERIOR"/>
    <d v="2026-04-14T00:00:00"/>
    <n v="2"/>
    <m/>
    <s v="No prazo"/>
    <s v="No prazo"/>
    <s v="Nao"/>
    <m/>
    <m/>
    <n v="0"/>
  </r>
  <r>
    <s v="423964357"/>
    <s v="Delivery"/>
    <s v="Santos"/>
    <x v="3"/>
    <d v="2026-04-17T00:00:00"/>
    <s v="Total Express"/>
    <x v="0"/>
    <s v="Finalizado"/>
    <d v="2026-04-15T00:00:00"/>
    <s v="Lucas Pereira"/>
    <s v="49001 - EXPEDIDOR SP"/>
    <s v="Hub Santos"/>
    <s v="SP - INTERIOR"/>
    <d v="2026-04-12T00:00:00"/>
    <n v="4"/>
    <m/>
    <s v="Atenção"/>
    <s v="Atenção"/>
    <s v="Nao"/>
    <m/>
    <m/>
    <n v="0"/>
  </r>
  <r>
    <s v="672353533"/>
    <s v="Delivery"/>
    <s v="Cascavel"/>
    <x v="1"/>
    <d v="2026-04-20T00:00:00"/>
    <s v="Sequoia"/>
    <x v="0"/>
    <s v="Finalizado"/>
    <d v="2026-04-15T00:00:00"/>
    <s v="Pedro Silva"/>
    <s v="96558 - EXPEDIDOR PR"/>
    <s v="Hub Cascavel"/>
    <s v="PR - INTERIOR"/>
    <d v="2026-04-11T00:00:00"/>
    <n v="5"/>
    <m/>
    <s v="Atenção"/>
    <s v="Atenção"/>
    <s v="Nao"/>
    <m/>
    <m/>
    <n v="0"/>
  </r>
  <r>
    <s v="931147614"/>
    <s v="Delivery"/>
    <s v="Aparecida de Goiânia"/>
    <x v="2"/>
    <d v="2026-04-23T00:00:00"/>
    <s v="Sequoia"/>
    <x v="0"/>
    <s v="Finalizado"/>
    <d v="2026-04-15T00:00:00"/>
    <s v="Rafael Silva"/>
    <s v="28321 - EXPEDIDOR GO"/>
    <s v="Aparecida de Goiânia"/>
    <s v="GO - INTERIOR"/>
    <d v="2026-04-13T00:00:00"/>
    <n v="3"/>
    <m/>
    <s v="No prazo"/>
    <s v="No prazo"/>
    <s v="Nao"/>
    <m/>
    <m/>
    <n v="0"/>
  </r>
  <r>
    <s v="330567326"/>
    <s v="Delivery"/>
    <s v="Juiz de Fora"/>
    <x v="0"/>
    <d v="2026-04-17T00:00:00"/>
    <s v="Total Express"/>
    <x v="0"/>
    <s v="Finalizado"/>
    <d v="2026-04-15T00:00:00"/>
    <s v="Ana Pereira"/>
    <s v="62617 - EXPEDIDOR MG"/>
    <s v="VD Centro Juiz de Fora"/>
    <s v="MG - CAPITAL"/>
    <d v="2026-04-14T00:00:00"/>
    <n v="2"/>
    <m/>
    <s v="No prazo"/>
    <s v="No prazo"/>
    <s v="Nao"/>
    <m/>
    <m/>
    <n v="0"/>
  </r>
  <r>
    <s v="199580052"/>
    <s v="Delivery"/>
    <s v="Belo Horizonte"/>
    <x v="0"/>
    <d v="2026-04-22T00:00:00"/>
    <s v="Correios"/>
    <x v="0"/>
    <s v="Finalizado"/>
    <d v="2026-04-14T00:00:00"/>
    <s v="Bruno Lima"/>
    <s v="78952 - EXPEDIDOR MG"/>
    <s v="Belo Horizonte"/>
    <s v="MG - INTERIOR"/>
    <d v="2026-04-13T00:00:00"/>
    <n v="3"/>
    <m/>
    <s v="No prazo"/>
    <s v="No prazo"/>
    <s v="Nao"/>
    <m/>
    <m/>
    <n v="0"/>
  </r>
  <r>
    <s v="217498418"/>
    <s v="Delivery"/>
    <s v="Contagem"/>
    <x v="0"/>
    <d v="2026-04-17T00:00:00"/>
    <s v="Total Express"/>
    <x v="0"/>
    <s v="Finalizado"/>
    <d v="2026-04-14T00:00:00"/>
    <s v="Carlos Lima"/>
    <s v="90732 - EXPEDIDOR MG"/>
    <s v="Hub Contagem"/>
    <s v="MG - CAPITAL"/>
    <d v="2026-04-14T00:00:00"/>
    <n v="2"/>
    <m/>
    <s v="No prazo"/>
    <s v="No prazo"/>
    <s v="Nao"/>
    <m/>
    <m/>
    <n v="0"/>
  </r>
  <r>
    <s v="209789002"/>
    <s v="Delivery"/>
    <s v="Campinas"/>
    <x v="3"/>
    <d v="2026-04-22T00:00:00"/>
    <s v="Jadlog"/>
    <x v="0"/>
    <s v="Finalizado"/>
    <d v="2026-04-14T00:00:00"/>
    <s v="Pedro Silva"/>
    <s v="59790 - EXPEDIDOR SP"/>
    <s v="Campinas"/>
    <s v="SP - CAPITAL"/>
    <d v="2026-04-13T00:00:00"/>
    <n v="3"/>
    <m/>
    <s v="No prazo"/>
    <s v="No prazo"/>
    <s v="Nao"/>
    <m/>
    <m/>
    <n v="0"/>
  </r>
  <r>
    <s v="644315153"/>
    <s v="Delivery"/>
    <s v="Maringá"/>
    <x v="1"/>
    <d v="2026-04-17T00:00:00"/>
    <s v="Loggi"/>
    <x v="0"/>
    <s v="Finalizado"/>
    <d v="2026-04-15T00:00:00"/>
    <s v="João Santos"/>
    <s v="41974 - EXPEDIDOR PR"/>
    <s v="Hub Maringá"/>
    <s v="PR - INTERIOR"/>
    <d v="2026-04-13T00:00:00"/>
    <n v="3"/>
    <m/>
    <s v="No prazo"/>
    <s v="No prazo"/>
    <s v="Nao"/>
    <m/>
    <m/>
    <n v="0"/>
  </r>
  <r>
    <s v="739947658"/>
    <s v="Delivery"/>
    <s v="Sorocaba"/>
    <x v="3"/>
    <d v="2026-04-23T00:00:00"/>
    <s v="Total Express"/>
    <x v="0"/>
    <s v="Finalizado"/>
    <d v="2026-04-15T00:00:00"/>
    <s v="Fernanda Silva"/>
    <s v="41022 - EXPEDIDOR SP"/>
    <s v="Sorocaba"/>
    <s v="SP - INTERIOR"/>
    <d v="2026-04-13T00:00:00"/>
    <n v="3"/>
    <m/>
    <s v="No prazo"/>
    <s v="No prazo"/>
    <s v="Nao"/>
    <m/>
    <m/>
    <n v="0"/>
  </r>
  <r>
    <s v="255870949"/>
    <s v="Delivery"/>
    <s v="Belo Horizonte"/>
    <x v="0"/>
    <d v="2026-04-17T00:00:00"/>
    <s v="Jadlog"/>
    <x v="0"/>
    <s v="Finalizado"/>
    <d v="2026-04-15T00:00:00"/>
    <s v="Fernanda Oliveira"/>
    <s v="90477 - EXPEDIDOR MG"/>
    <s v="Hub Belo Horizonte"/>
    <s v="MG - INTERIOR"/>
    <d v="2026-04-13T00:00:00"/>
    <n v="3"/>
    <m/>
    <s v="No prazo"/>
    <s v="No prazo"/>
    <s v="Nao"/>
    <m/>
    <m/>
    <n v="0"/>
  </r>
  <r>
    <s v="867948930"/>
    <s v="Delivery"/>
    <s v="Cascavel"/>
    <x v="1"/>
    <d v="2026-04-20T00:00:00"/>
    <s v="Jadlog"/>
    <x v="0"/>
    <s v="Finalizado"/>
    <d v="2026-04-14T00:00:00"/>
    <s v="Ana Silva"/>
    <s v="67449 - EXPEDIDOR PR"/>
    <s v="Cascavel"/>
    <s v="PR - INTERIOR"/>
    <d v="2026-04-11T00:00:00"/>
    <n v="5"/>
    <m/>
    <s v="Atenção"/>
    <s v="Atenção"/>
    <s v="Nao"/>
    <m/>
    <m/>
    <n v="0"/>
  </r>
  <r>
    <s v="102860615"/>
    <s v="Delivery"/>
    <s v="Uberlândia"/>
    <x v="0"/>
    <d v="2026-04-17T00:00:00"/>
    <s v="Total Express"/>
    <x v="0"/>
    <s v="Finalizado"/>
    <d v="2026-04-15T00:00:00"/>
    <s v="Maria Pereira"/>
    <s v="22459 - EXPEDIDOR MG"/>
    <s v="Hub Uberlândia"/>
    <s v="MG - CAPITAL"/>
    <d v="2026-04-13T00:00:00"/>
    <n v="3"/>
    <m/>
    <s v="No prazo"/>
    <s v="No prazo"/>
    <s v="Nao"/>
    <m/>
    <m/>
    <n v="0"/>
  </r>
  <r>
    <s v="178161911"/>
    <s v="Delivery"/>
    <s v="Campinas"/>
    <x v="3"/>
    <d v="2026-04-17T00:00:00"/>
    <s v="Correios"/>
    <x v="0"/>
    <s v="Finalizado"/>
    <d v="2026-04-15T00:00:00"/>
    <s v="Ana Oliveira"/>
    <s v="49695 - EXPEDIDOR SP"/>
    <s v="Hub Campinas"/>
    <s v="SP - CAPITAL"/>
    <d v="2026-04-11T00:00:00"/>
    <n v="5"/>
    <m/>
    <s v="Atenção"/>
    <s v="Atenção"/>
    <s v="Nao"/>
    <m/>
    <m/>
    <n v="0"/>
  </r>
  <r>
    <s v="382487497"/>
    <s v="Delivery"/>
    <s v="Aparecida de Goiânia"/>
    <x v="2"/>
    <d v="2026-04-24T00:00:00"/>
    <s v="Sequoia"/>
    <x v="0"/>
    <s v="Finalizado"/>
    <d v="2026-04-15T00:00:00"/>
    <s v="João Silva"/>
    <s v="38657 - EXPEDIDOR GO"/>
    <s v="Hub Aparecida de Goiânia"/>
    <s v="GO - CAPITAL"/>
    <d v="2026-04-14T00:00:00"/>
    <n v="2"/>
    <m/>
    <s v="No prazo"/>
    <s v="No prazo"/>
    <s v="Nao"/>
    <m/>
    <m/>
    <n v="0"/>
  </r>
  <r>
    <s v="633419031"/>
    <s v="Delivery"/>
    <s v="Contagem"/>
    <x v="0"/>
    <d v="2026-04-17T00:00:00"/>
    <s v="Sequoia"/>
    <x v="0"/>
    <s v="Finalizado"/>
    <d v="2026-04-15T00:00:00"/>
    <s v="Rafael Lima"/>
    <s v="77341 - EXPEDIDOR MG"/>
    <s v="Hub Contagem"/>
    <s v="MG - CAPITAL"/>
    <d v="2026-04-14T00:00:00"/>
    <n v="2"/>
    <m/>
    <s v="No prazo"/>
    <s v="No prazo"/>
    <s v="Nao"/>
    <m/>
    <m/>
    <n v="0"/>
  </r>
  <r>
    <s v="727592272"/>
    <s v="Delivery"/>
    <s v="Sorocaba"/>
    <x v="3"/>
    <d v="2026-04-22T00:00:00"/>
    <s v="Total Express"/>
    <x v="0"/>
    <s v="Finalizado"/>
    <d v="2026-04-14T00:00:00"/>
    <s v="Fernanda Oliveira"/>
    <s v="23535 - EXPEDIDOR SP"/>
    <s v="Sorocaba"/>
    <s v="SP - INTERIOR"/>
    <d v="2026-04-13T00:00:00"/>
    <n v="3"/>
    <m/>
    <s v="No prazo"/>
    <s v="No prazo"/>
    <s v="Nao"/>
    <m/>
    <m/>
    <n v="0"/>
  </r>
  <r>
    <s v="912341910"/>
    <s v="Delivery"/>
    <s v="Londrina"/>
    <x v="1"/>
    <d v="2026-04-23T00:00:00"/>
    <s v="Total Express"/>
    <x v="0"/>
    <s v="Finalizado"/>
    <d v="2026-04-15T00:00:00"/>
    <s v="Carlos Costa"/>
    <s v="36744 - EXPEDIDOR PR"/>
    <s v="Londrina"/>
    <s v="PR - INTERIOR"/>
    <d v="2026-04-14T00:00:00"/>
    <n v="2"/>
    <m/>
    <s v="No prazo"/>
    <s v="No prazo"/>
    <s v="Nao"/>
    <m/>
    <m/>
    <n v="0"/>
  </r>
  <r>
    <s v="404282838"/>
    <s v="Delivery"/>
    <s v="Cascavel"/>
    <x v="1"/>
    <d v="2026-04-17T00:00:00"/>
    <s v="Total Express"/>
    <x v="0"/>
    <s v="Finalizado"/>
    <d v="2026-04-14T00:00:00"/>
    <s v="Ana Souza"/>
    <s v="48459 - EXPEDIDOR PR"/>
    <s v="Cascavel"/>
    <s v="PR - CAPITAL"/>
    <d v="2026-04-11T00:00:00"/>
    <n v="5"/>
    <m/>
    <s v="Atenção"/>
    <s v="Atenção"/>
    <s v="Nao"/>
    <m/>
    <m/>
    <n v="0"/>
  </r>
  <r>
    <s v="648690948"/>
    <s v="Delivery"/>
    <s v="Sorocaba"/>
    <x v="3"/>
    <d v="2026-04-22T00:00:00"/>
    <s v="JetLag"/>
    <x v="0"/>
    <s v="Finalizado"/>
    <d v="2026-04-14T00:00:00"/>
    <s v="Fernanda Lima"/>
    <s v="16427 - EXPEDIDOR SP"/>
    <s v="Sorocaba"/>
    <s v="SP - CAPITAL"/>
    <d v="2026-04-13T00:00:00"/>
    <n v="3"/>
    <m/>
    <s v="No prazo"/>
    <s v="No prazo"/>
    <s v="Nao"/>
    <m/>
    <m/>
    <n v="0"/>
  </r>
  <r>
    <s v="305088888"/>
    <s v="Delivery"/>
    <s v="Santos"/>
    <x v="3"/>
    <d v="2026-04-17T00:00:00"/>
    <s v="Correios"/>
    <x v="0"/>
    <s v="Finalizado"/>
    <d v="2026-04-15T00:00:00"/>
    <s v="João Pereira"/>
    <s v="92910 - EXPEDIDOR SP"/>
    <s v="Hub Santos"/>
    <s v="SP - CAPITAL"/>
    <d v="2026-04-13T00:00:00"/>
    <n v="3"/>
    <m/>
    <s v="No prazo"/>
    <s v="No prazo"/>
    <s v="Nao"/>
    <m/>
    <m/>
    <n v="0"/>
  </r>
  <r>
    <s v="444807887"/>
    <s v="Delivery"/>
    <s v="Santos"/>
    <x v="3"/>
    <d v="2026-04-22T00:00:00"/>
    <s v="JetLag"/>
    <x v="0"/>
    <s v="Finalizado"/>
    <d v="2026-04-14T00:00:00"/>
    <s v="Juliana Pereira"/>
    <s v="70572 - EXPEDIDOR SP"/>
    <s v="VD Centro Santos"/>
    <s v="SP - CAPITAL"/>
    <d v="2026-04-13T00:00:00"/>
    <n v="3"/>
    <m/>
    <s v="No prazo"/>
    <s v="No prazo"/>
    <s v="Nao"/>
    <m/>
    <m/>
    <n v="0"/>
  </r>
  <r>
    <s v="901462155"/>
    <s v="Delivery"/>
    <s v="Cascavel"/>
    <x v="1"/>
    <d v="2026-04-17T00:00:00"/>
    <s v="Correios"/>
    <x v="0"/>
    <s v="Finalizado"/>
    <d v="2026-04-15T00:00:00"/>
    <s v="João Silva"/>
    <s v="84304 - EXPEDIDOR PR"/>
    <s v="Hub Cascavel"/>
    <s v="PR - INTERIOR"/>
    <d v="2026-04-13T00:00:00"/>
    <n v="3"/>
    <m/>
    <s v="No prazo"/>
    <s v="No prazo"/>
    <s v="Nao"/>
    <m/>
    <m/>
    <n v="0"/>
  </r>
  <r>
    <s v="823503557"/>
    <s v="Delivery"/>
    <s v="Sorocaba"/>
    <x v="3"/>
    <d v="2026-04-22T00:00:00"/>
    <s v="Correios"/>
    <x v="0"/>
    <s v="Finalizado"/>
    <d v="2026-04-14T00:00:00"/>
    <s v="Rafael Santos"/>
    <s v="42035 - EXPEDIDOR SP"/>
    <s v="Sorocaba"/>
    <s v="SP - INTERIOR"/>
    <d v="2026-04-13T00:00:00"/>
    <n v="3"/>
    <m/>
    <s v="No prazo"/>
    <s v="No prazo"/>
    <s v="Nao"/>
    <m/>
    <m/>
    <n v="0"/>
  </r>
  <r>
    <s v="320614071"/>
    <s v="Delivery"/>
    <s v="Aparecida de Goiânia"/>
    <x v="2"/>
    <d v="2026-04-23T00:00:00"/>
    <s v="Loggi"/>
    <x v="0"/>
    <s v="Finalizado"/>
    <d v="2026-04-15T00:00:00"/>
    <s v="Rafael Costa"/>
    <s v="93027 - EXPEDIDOR GO"/>
    <s v="Aparecida de Goiânia"/>
    <s v="GO - CAPITAL"/>
    <d v="2026-04-14T00:00:00"/>
    <n v="2"/>
    <m/>
    <s v="No prazo"/>
    <s v="No prazo"/>
    <s v="Nao"/>
    <m/>
    <m/>
    <n v="0"/>
  </r>
  <r>
    <s v="451004728"/>
    <s v="Delivery"/>
    <s v="Goiânia"/>
    <x v="2"/>
    <d v="2026-04-17T00:00:00"/>
    <s v="Total Express"/>
    <x v="0"/>
    <s v="Finalizado"/>
    <d v="2026-04-15T00:00:00"/>
    <s v="Juliana Lima"/>
    <s v="61469 - EXPEDIDOR GO"/>
    <s v="Hub Goiânia"/>
    <s v="GO - INTERIOR"/>
    <d v="2026-04-13T00:00:00"/>
    <n v="3"/>
    <m/>
    <s v="No prazo"/>
    <s v="No prazo"/>
    <s v="Nao"/>
    <m/>
    <m/>
    <n v="0"/>
  </r>
  <r>
    <s v="718351856"/>
    <s v="Delivery"/>
    <s v="Campinas"/>
    <x v="3"/>
    <d v="2026-04-17T00:00:00"/>
    <s v="Jadlog"/>
    <x v="0"/>
    <s v="Finalizado"/>
    <d v="2026-04-15T00:00:00"/>
    <s v="Juliana Santos"/>
    <s v="57817 - EXPEDIDOR SP"/>
    <s v="Hub Campinas"/>
    <s v="SP - CAPITAL"/>
    <d v="2026-04-13T00:00:00"/>
    <n v="3"/>
    <m/>
    <s v="No prazo"/>
    <s v="No prazo"/>
    <s v="Nao"/>
    <m/>
    <m/>
    <n v="0"/>
  </r>
  <r>
    <s v="946358118"/>
    <s v="Delivery"/>
    <s v="Cascavel"/>
    <x v="1"/>
    <d v="2026-04-20T00:00:00"/>
    <s v="JetLag"/>
    <x v="0"/>
    <s v="Finalizado"/>
    <d v="2026-04-15T00:00:00"/>
    <s v="Ana Pereira"/>
    <s v="34906 - EXPEDIDOR PR"/>
    <s v="Hub Cascavel"/>
    <s v="PR - INTERIOR"/>
    <d v="2026-04-13T00:00:00"/>
    <n v="3"/>
    <m/>
    <s v="No prazo"/>
    <s v="No prazo"/>
    <s v="Nao"/>
    <m/>
    <m/>
    <n v="0"/>
  </r>
  <r>
    <s v="193409804"/>
    <s v="Delivery"/>
    <s v="Goiânia"/>
    <x v="2"/>
    <d v="2026-04-20T00:00:00"/>
    <s v="Sequoia"/>
    <x v="0"/>
    <s v="Finalizado"/>
    <d v="2026-04-15T00:00:00"/>
    <s v="Juliana Pereira"/>
    <s v="21405 - EXPEDIDOR GO"/>
    <s v="Hub Goiânia"/>
    <s v="GO - CAPITAL"/>
    <d v="2026-04-13T00:00:00"/>
    <n v="3"/>
    <m/>
    <s v="No prazo"/>
    <s v="No prazo"/>
    <s v="Nao"/>
    <m/>
    <m/>
    <n v="0"/>
  </r>
  <r>
    <s v="801951086"/>
    <s v="Delivery"/>
    <s v="Belo Horizonte"/>
    <x v="0"/>
    <d v="2026-04-17T00:00:00"/>
    <s v="Sequoia"/>
    <x v="0"/>
    <s v="Finalizado"/>
    <d v="2026-04-16T00:00:00"/>
    <s v="Juliana Almeida"/>
    <s v="15770 - EXPEDIDOR MG"/>
    <s v="Hub Belo Horizonte"/>
    <s v="MG - CAPITAL"/>
    <d v="2026-04-13T00:00:00"/>
    <n v="3"/>
    <m/>
    <s v="No prazo"/>
    <s v="No prazo"/>
    <s v="Nao"/>
    <m/>
    <m/>
    <n v="0"/>
  </r>
  <r>
    <s v="887830984"/>
    <s v="Delivery"/>
    <s v="Aparecida de Goiânia"/>
    <x v="2"/>
    <d v="2026-04-23T00:00:00"/>
    <s v="Sequoia"/>
    <x v="0"/>
    <s v="Finalizado"/>
    <d v="2026-04-15T00:00:00"/>
    <s v="Maria Silva"/>
    <s v="24681 - EXPEDIDOR GO"/>
    <s v="Aparecida de Goiânia"/>
    <s v="GO - CAPITAL"/>
    <d v="2026-04-14T00:00:00"/>
    <n v="2"/>
    <m/>
    <s v="No prazo"/>
    <s v="No prazo"/>
    <s v="Nao"/>
    <m/>
    <m/>
    <n v="0"/>
  </r>
  <r>
    <s v="544663705"/>
    <s v="Delivery"/>
    <s v="Londrina"/>
    <x v="1"/>
    <d v="2026-04-20T00:00:00"/>
    <s v="Loggi"/>
    <x v="0"/>
    <s v="Finalizado"/>
    <d v="2026-04-14T00:00:00"/>
    <s v="Pedro Santos"/>
    <s v="84747 - EXPEDIDOR PR"/>
    <s v="Hub Londrina"/>
    <s v="PR - INTERIOR"/>
    <d v="2026-04-11T00:00:00"/>
    <n v="5"/>
    <m/>
    <s v="Atenção"/>
    <s v="Atenção"/>
    <s v="Nao"/>
    <m/>
    <m/>
    <n v="0"/>
  </r>
  <r>
    <s v="237799158"/>
    <s v="Delivery"/>
    <s v="Campinas"/>
    <x v="3"/>
    <d v="2026-04-17T00:00:00"/>
    <s v="Jadlog"/>
    <x v="0"/>
    <s v="Finalizado"/>
    <d v="2026-04-15T00:00:00"/>
    <s v="Pedro Almeida"/>
    <s v="33984 - EXPEDIDOR SP"/>
    <s v="Hub Campinas"/>
    <s v="SP - CAPITAL"/>
    <d v="2026-04-13T00:00:00"/>
    <n v="3"/>
    <m/>
    <s v="No prazo"/>
    <s v="No prazo"/>
    <s v="Nao"/>
    <m/>
    <m/>
    <n v="0"/>
  </r>
  <r>
    <s v="637259295"/>
    <s v="Delivery"/>
    <s v="Contagem"/>
    <x v="0"/>
    <d v="2026-04-17T00:00:00"/>
    <s v="Total Express"/>
    <x v="0"/>
    <s v="Finalizado"/>
    <d v="2026-04-15T00:00:00"/>
    <s v="Juliana Costa"/>
    <s v="28967 - EXPEDIDOR MG"/>
    <s v="Hub Contagem"/>
    <s v="MG - INTERIOR"/>
    <d v="2026-04-13T00:00:00"/>
    <n v="3"/>
    <m/>
    <s v="No prazo"/>
    <s v="No prazo"/>
    <s v="Nao"/>
    <m/>
    <m/>
    <n v="0"/>
  </r>
  <r>
    <s v="670999365"/>
    <s v="Delivery"/>
    <s v="Curitiba"/>
    <x v="1"/>
    <d v="2026-04-17T00:00:00"/>
    <s v="JetLag"/>
    <x v="0"/>
    <s v="Finalizado"/>
    <d v="2026-04-13T00:00:00"/>
    <s v="Pedro Silva"/>
    <s v="88629 - EXPEDIDOR PR"/>
    <s v="Hub Curitiba"/>
    <s v="PR - INTERIOR"/>
    <d v="2026-04-11T00:00:00"/>
    <n v="5"/>
    <m/>
    <s v="Atenção"/>
    <s v="Atenção"/>
    <s v="Nao"/>
    <m/>
    <m/>
    <n v="0"/>
  </r>
  <r>
    <s v="117967716"/>
    <s v="Delivery"/>
    <s v="Belo Horizonte"/>
    <x v="0"/>
    <d v="2026-04-20T00:00:00"/>
    <s v="Sequoia"/>
    <x v="0"/>
    <s v="Finalizado"/>
    <d v="2026-04-15T00:00:00"/>
    <s v="Carlos Silva"/>
    <s v="79270 - EXPEDIDOR MG"/>
    <s v="Belo Horizonte"/>
    <s v="MG - CAPITAL"/>
    <d v="2026-04-15T00:00:00"/>
    <n v="1"/>
    <m/>
    <s v="No prazo"/>
    <s v="No prazo"/>
    <s v="Nao"/>
    <m/>
    <m/>
    <n v="0"/>
  </r>
  <r>
    <s v="904314346"/>
    <s v="Delivery"/>
    <s v="Maringá"/>
    <x v="1"/>
    <d v="2026-04-27T00:00:00"/>
    <s v="Loggi"/>
    <x v="0"/>
    <s v="Finalizado"/>
    <d v="2026-04-15T00:00:00"/>
    <s v="João Santos"/>
    <s v="28559 - EXPEDIDOR PR"/>
    <s v="Maringá"/>
    <s v="PR - INTERIOR"/>
    <d v="2026-04-14T00:00:00"/>
    <n v="2"/>
    <m/>
    <s v="No prazo"/>
    <s v="No prazo"/>
    <s v="Nao"/>
    <m/>
    <m/>
    <n v="0"/>
  </r>
  <r>
    <s v="109479904"/>
    <s v="Delivery"/>
    <s v="Maringá"/>
    <x v="1"/>
    <d v="2026-04-17T00:00:00"/>
    <s v="Sequoia"/>
    <x v="0"/>
    <s v="Finalizado"/>
    <d v="2026-04-15T00:00:00"/>
    <s v="Juliana Souza"/>
    <s v="31033 - EXPEDIDOR PR"/>
    <s v="Hub Maringá"/>
    <s v="PR - CAPITAL"/>
    <d v="2026-04-13T00:00:00"/>
    <n v="3"/>
    <m/>
    <s v="No prazo"/>
    <s v="No prazo"/>
    <s v="Nao"/>
    <m/>
    <m/>
    <n v="0"/>
  </r>
  <r>
    <s v="953105041"/>
    <s v="Delivery"/>
    <s v="Sorocaba"/>
    <x v="3"/>
    <d v="2026-04-22T00:00:00"/>
    <s v="JetLag"/>
    <x v="0"/>
    <s v="Finalizado"/>
    <d v="2026-04-14T00:00:00"/>
    <s v="João Santos"/>
    <s v="91071 - EXPEDIDOR SP"/>
    <s v="Sorocaba"/>
    <s v="SP - INTERIOR"/>
    <d v="2026-04-14T00:00:00"/>
    <n v="2"/>
    <m/>
    <s v="No prazo"/>
    <s v="No prazo"/>
    <s v="Nao"/>
    <m/>
    <m/>
    <n v="0"/>
  </r>
  <r>
    <s v="328459276"/>
    <s v="Delivery"/>
    <s v="Londrina"/>
    <x v="1"/>
    <d v="2026-04-23T00:00:00"/>
    <s v="JetLag"/>
    <x v="0"/>
    <s v="Finalizado"/>
    <d v="2026-04-15T00:00:00"/>
    <s v="Fernanda Silva"/>
    <s v="86989 - EXPEDIDOR PR"/>
    <s v="Londrina"/>
    <s v="PR - CAPITAL"/>
    <d v="2026-04-13T00:00:00"/>
    <n v="3"/>
    <m/>
    <s v="No prazo"/>
    <s v="No prazo"/>
    <s v="Nao"/>
    <m/>
    <m/>
    <n v="0"/>
  </r>
  <r>
    <s v="474408084"/>
    <s v="Delivery"/>
    <s v="Goiânia"/>
    <x v="2"/>
    <d v="2026-04-20T00:00:00"/>
    <s v="Correios"/>
    <x v="0"/>
    <s v="Finalizado"/>
    <d v="2026-04-15T00:00:00"/>
    <s v="Lucas Oliveira"/>
    <s v="89593 - EXPEDIDOR GO"/>
    <s v="Hub Goiânia"/>
    <s v="GO - INTERIOR"/>
    <d v="2026-04-11T00:00:00"/>
    <n v="5"/>
    <m/>
    <s v="Atenção"/>
    <s v="Atenção"/>
    <s v="Nao"/>
    <m/>
    <m/>
    <n v="0"/>
  </r>
  <r>
    <s v="575150416"/>
    <s v="Delivery"/>
    <s v="Aparecida de Goiânia"/>
    <x v="2"/>
    <d v="2026-04-23T00:00:00"/>
    <s v="Jadlog"/>
    <x v="0"/>
    <s v="Finalizado"/>
    <d v="2026-04-15T00:00:00"/>
    <s v="Juliana Costa"/>
    <s v="94844 - EXPEDIDOR GO"/>
    <s v="Aparecida de Goiânia"/>
    <s v="GO - CAPITAL"/>
    <d v="2026-04-13T00:00:00"/>
    <n v="3"/>
    <m/>
    <s v="No prazo"/>
    <s v="No prazo"/>
    <s v="Nao"/>
    <m/>
    <m/>
    <n v="0"/>
  </r>
  <r>
    <s v="399806450"/>
    <s v="Delivery"/>
    <s v="Belo Horizonte"/>
    <x v="0"/>
    <d v="2026-04-22T00:00:00"/>
    <s v="Loggi"/>
    <x v="0"/>
    <s v="Finalizado"/>
    <d v="2026-04-14T00:00:00"/>
    <s v="Bruno Lima"/>
    <s v="58325 - EXPEDIDOR MG"/>
    <s v="Belo Horizonte"/>
    <s v="MG - CAPITAL"/>
    <d v="2026-04-13T00:00:00"/>
    <n v="3"/>
    <m/>
    <s v="No prazo"/>
    <s v="No prazo"/>
    <s v="Nao"/>
    <m/>
    <m/>
    <n v="0"/>
  </r>
  <r>
    <s v="870713692"/>
    <s v="Delivery"/>
    <s v="Rio Verde"/>
    <x v="2"/>
    <d v="2026-04-17T00:00:00"/>
    <s v="JetLag"/>
    <x v="0"/>
    <s v="Finalizado"/>
    <d v="2026-04-15T00:00:00"/>
    <s v="Juliana Santos"/>
    <s v="65204 - EXPEDIDOR GO"/>
    <s v="Hub Rio Verde"/>
    <s v="GO - CAPITAL"/>
    <d v="2026-04-13T00:00:00"/>
    <n v="3"/>
    <m/>
    <s v="No prazo"/>
    <s v="No prazo"/>
    <s v="Nao"/>
    <m/>
    <m/>
    <n v="0"/>
  </r>
  <r>
    <s v="647063276"/>
    <s v="Delivery"/>
    <s v="Juiz de Fora"/>
    <x v="0"/>
    <d v="2026-04-20T00:00:00"/>
    <s v="JetLag"/>
    <x v="0"/>
    <s v="Finalizado"/>
    <d v="2026-04-13T00:00:00"/>
    <s v="Lucas Oliveira"/>
    <s v="64198 - EXPEDIDOR MG"/>
    <s v="Juiz de Fora"/>
    <s v="MG - CAPITAL"/>
    <d v="2026-04-11T00:00:00"/>
    <n v="5"/>
    <m/>
    <s v="Atenção"/>
    <s v="Atenção"/>
    <s v="Nao"/>
    <m/>
    <m/>
    <n v="0"/>
  </r>
  <r>
    <s v="739388502"/>
    <s v="Delivery"/>
    <s v="Sorocaba"/>
    <x v="3"/>
    <d v="2026-04-22T00:00:00"/>
    <s v="Total Express"/>
    <x v="0"/>
    <s v="Finalizado"/>
    <d v="2026-04-14T00:00:00"/>
    <s v="Maria Silva"/>
    <s v="41990 - EXPEDIDOR SP"/>
    <s v="Sorocaba"/>
    <s v="SP - INTERIOR"/>
    <d v="2026-04-13T00:00:00"/>
    <n v="3"/>
    <m/>
    <s v="No prazo"/>
    <s v="No prazo"/>
    <s v="Nao"/>
    <m/>
    <m/>
    <n v="0"/>
  </r>
  <r>
    <s v="422266080"/>
    <s v="Delivery"/>
    <s v="Juiz de Fora"/>
    <x v="0"/>
    <d v="2026-04-14T00:00:00"/>
    <s v="Jadlog"/>
    <x v="0"/>
    <s v="Finalizado"/>
    <d v="2026-04-15T00:00:00"/>
    <s v="Carlos Pereira"/>
    <s v="50307 - EXPEDIDOR MG"/>
    <s v="VD Centro Juiz de Fora"/>
    <s v="MG - INTERIOR"/>
    <d v="2026-04-10T00:00:00"/>
    <n v="6"/>
    <m/>
    <s v="Crítico"/>
    <s v="Crítico"/>
    <s v="Nao"/>
    <m/>
    <m/>
    <n v="0"/>
  </r>
  <r>
    <s v="390709760"/>
    <s v="Delivery"/>
    <s v="Juiz de Fora"/>
    <x v="0"/>
    <d v="2026-04-20T00:00:00"/>
    <s v="Sequoia"/>
    <x v="0"/>
    <s v="Finalizado"/>
    <d v="2026-04-13T00:00:00"/>
    <s v="Bruno Costa"/>
    <s v="61080 - EXPEDIDOR MG"/>
    <s v="Juiz de Fora"/>
    <s v="MG - CAPITAL"/>
    <d v="2026-04-10T00:00:00"/>
    <n v="6"/>
    <m/>
    <s v="Crítico"/>
    <s v="Crítico"/>
    <s v="Nao"/>
    <m/>
    <m/>
    <n v="0"/>
  </r>
  <r>
    <s v="645254837"/>
    <s v="Delivery"/>
    <s v="Juiz de Fora"/>
    <x v="0"/>
    <d v="2026-04-14T00:00:00"/>
    <s v="Total Express"/>
    <x v="0"/>
    <s v="Finalizado"/>
    <d v="2026-04-11T00:00:00"/>
    <s v="João Santos"/>
    <s v="55906 - EXPEDIDOR MG"/>
    <s v="Hub Juiz de Fora"/>
    <s v="MG - INTERIOR"/>
    <d v="2026-04-10T00:00:00"/>
    <n v="6"/>
    <m/>
    <s v="Crítico"/>
    <s v="Crítico"/>
    <s v="Nao"/>
    <m/>
    <m/>
    <n v="0"/>
  </r>
  <r>
    <s v="626460597"/>
    <s v="Delivery"/>
    <s v="Cascavel"/>
    <x v="1"/>
    <d v="2026-04-14T00:00:00"/>
    <s v="Correios"/>
    <x v="0"/>
    <s v="Finalizado"/>
    <d v="2026-04-13T00:00:00"/>
    <s v="Juliana Souza"/>
    <s v="67001 - EXPEDIDOR PR"/>
    <s v="Hub Cascavel"/>
    <s v="PR - CAPITAL"/>
    <d v="2026-04-10T00:00:00"/>
    <n v="6"/>
    <m/>
    <s v="Crítico"/>
    <s v="Crítico"/>
    <s v="Nao"/>
    <m/>
    <m/>
    <n v="0"/>
  </r>
  <r>
    <s v="320206108"/>
    <s v="Delivery"/>
    <s v="Maringá"/>
    <x v="1"/>
    <d v="2026-04-14T00:00:00"/>
    <s v="Sequoia"/>
    <x v="0"/>
    <s v="Finalizado"/>
    <d v="2026-04-13T00:00:00"/>
    <s v="Lucas Lima"/>
    <s v="93968 - EXPEDIDOR PR"/>
    <s v="Hub Maringá"/>
    <s v="PR - INTERIOR"/>
    <d v="2026-04-10T00:00:00"/>
    <n v="6"/>
    <m/>
    <s v="Crítico"/>
    <s v="Crítico"/>
    <s v="Nao"/>
    <m/>
    <m/>
    <n v="0"/>
  </r>
  <r>
    <s v="416221075"/>
    <s v="Delivery"/>
    <s v="Aparecida de Goiânia"/>
    <x v="2"/>
    <d v="2026-04-14T00:00:00"/>
    <s v="Jadlog"/>
    <x v="0"/>
    <s v="Finalizado"/>
    <d v="2026-04-14T00:00:00"/>
    <s v="Maria Costa"/>
    <s v="60888 - EXPEDIDOR GO"/>
    <s v="Hub Aparecida de Goiânia"/>
    <s v="GO - CAPITAL"/>
    <d v="2026-04-10T00:00:00"/>
    <n v="6"/>
    <m/>
    <s v="Crítico"/>
    <s v="Crítico"/>
    <s v="Nao"/>
    <m/>
    <m/>
    <n v="0"/>
  </r>
  <r>
    <s v="131758587"/>
    <s v="Delivery"/>
    <s v="Contagem"/>
    <x v="0"/>
    <d v="2026-04-14T00:00:00"/>
    <s v="Total Express"/>
    <x v="0"/>
    <s v="Finalizado"/>
    <d v="2026-04-14T00:00:00"/>
    <s v="João Costa"/>
    <s v="44112 - EXPEDIDOR MG"/>
    <s v="VD Centro Contagem"/>
    <s v="MG - CAPITAL"/>
    <d v="2026-04-10T00:00:00"/>
    <n v="6"/>
    <m/>
    <s v="Crítico"/>
    <s v="Crítico"/>
    <s v="Nao"/>
    <m/>
    <m/>
    <n v="0"/>
  </r>
  <r>
    <s v="765250639"/>
    <s v="Delivery"/>
    <s v="Sorocaba"/>
    <x v="3"/>
    <d v="2026-04-14T00:00:00"/>
    <s v="Jadlog"/>
    <x v="0"/>
    <s v="Finalizado"/>
    <d v="2026-04-13T00:00:00"/>
    <s v="Lucas Costa"/>
    <s v="60038 - EXPEDIDOR SP"/>
    <s v="Hub Sorocaba"/>
    <s v="SP - INTERIOR"/>
    <d v="2026-04-10T00:00:00"/>
    <n v="6"/>
    <m/>
    <s v="Crítico"/>
    <s v="Crítico"/>
    <s v="Nao"/>
    <m/>
    <m/>
    <n v="0"/>
  </r>
  <r>
    <s v="188264582"/>
    <s v="Delivery"/>
    <s v="Cascavel"/>
    <x v="1"/>
    <d v="2026-04-14T00:00:00"/>
    <s v="Total Express"/>
    <x v="0"/>
    <s v="Finalizado"/>
    <d v="2026-04-13T00:00:00"/>
    <s v="Carlos Lima"/>
    <s v="70639 - EXPEDIDOR PR"/>
    <s v="Hub Cascavel"/>
    <s v="PR - CAPITAL"/>
    <d v="2026-04-10T00:00:00"/>
    <n v="6"/>
    <m/>
    <s v="Crítico"/>
    <s v="Crítico"/>
    <s v="Nao"/>
    <m/>
    <m/>
    <n v="0"/>
  </r>
  <r>
    <s v="145164659"/>
    <s v="Delivery"/>
    <s v="Campinas"/>
    <x v="3"/>
    <d v="2026-04-22T00:00:00"/>
    <s v="Sequoia"/>
    <x v="0"/>
    <s v="Finalizado"/>
    <d v="2026-04-15T00:00:00"/>
    <s v="Bruno Lima"/>
    <s v="84198 - EXPEDIDOR SP"/>
    <s v="Campinas"/>
    <s v="SP - CAPITAL"/>
    <d v="2026-04-10T00:00:00"/>
    <n v="6"/>
    <m/>
    <s v="Crítico"/>
    <s v="Crítico"/>
    <s v="Nao"/>
    <m/>
    <m/>
    <n v="0"/>
  </r>
  <r>
    <s v="557408023"/>
    <s v="Delivery"/>
    <s v="Cascavel"/>
    <x v="1"/>
    <d v="2026-04-20T00:00:00"/>
    <s v="Total Express"/>
    <x v="0"/>
    <s v="Finalizado"/>
    <d v="2026-04-15T00:00:00"/>
    <s v="Bruno Pereira"/>
    <s v="25761 - EXPEDIDOR PR"/>
    <s v="Hub Cascavel"/>
    <s v="PR - INTERIOR"/>
    <d v="2026-04-10T00:00:00"/>
    <n v="6"/>
    <m/>
    <s v="Crítico"/>
    <s v="Crítico"/>
    <s v="Nao"/>
    <m/>
    <m/>
    <n v="0"/>
  </r>
  <r>
    <s v="634726973"/>
    <s v="Delivery"/>
    <s v="Sorocaba"/>
    <x v="3"/>
    <d v="2026-04-14T00:00:00"/>
    <s v="JetLag"/>
    <x v="0"/>
    <s v="Finalizado"/>
    <d v="2026-04-15T00:00:00"/>
    <s v="Carlos Silva"/>
    <s v="55286 - EXPEDIDOR SP"/>
    <s v="VD Centro Sorocaba"/>
    <s v="SP - INTERIOR"/>
    <d v="2026-04-10T00:00:00"/>
    <n v="6"/>
    <m/>
    <s v="Crítico"/>
    <s v="Crítico"/>
    <s v="Nao"/>
    <m/>
    <m/>
    <n v="0"/>
  </r>
  <r>
    <s v="547593949"/>
    <s v="Delivery"/>
    <s v="Belo Horizonte"/>
    <x v="0"/>
    <d v="2026-04-14T00:00:00"/>
    <s v="Loggi"/>
    <x v="0"/>
    <s v="Finalizado"/>
    <d v="2026-04-14T00:00:00"/>
    <s v="Ana Lima"/>
    <s v="55695 - EXPEDIDOR MG"/>
    <s v="Belo Horizonte"/>
    <s v="MG - CAPITAL"/>
    <d v="2026-04-10T00:00:00"/>
    <n v="6"/>
    <m/>
    <s v="Crítico"/>
    <s v="Crítico"/>
    <s v="Nao"/>
    <m/>
    <m/>
    <n v="0"/>
  </r>
  <r>
    <s v="872415776"/>
    <s v="Delivery"/>
    <s v="Sorocaba"/>
    <x v="3"/>
    <d v="2026-04-14T00:00:00"/>
    <s v="Loggi"/>
    <x v="0"/>
    <s v="Finalizado"/>
    <d v="2026-04-13T00:00:00"/>
    <s v="Maria Santos"/>
    <s v="84244 - EXPEDIDOR SP"/>
    <s v="VD Centro Sorocaba"/>
    <s v="SP - INTERIOR"/>
    <d v="2026-04-10T00:00:00"/>
    <n v="6"/>
    <m/>
    <s v="Crítico"/>
    <s v="Crítico"/>
    <s v="Nao"/>
    <m/>
    <m/>
    <n v="0"/>
  </r>
  <r>
    <s v="712673546"/>
    <s v="Delivery"/>
    <s v="Santos"/>
    <x v="3"/>
    <d v="2026-04-14T00:00:00"/>
    <s v="Jadlog"/>
    <x v="0"/>
    <s v="Finalizado"/>
    <d v="2026-04-14T00:00:00"/>
    <s v="Lucas Souza"/>
    <s v="35768 - EXPEDIDOR SP"/>
    <s v="Hub Santos"/>
    <s v="SP - CAPITAL"/>
    <d v="2026-04-10T00:00:00"/>
    <n v="6"/>
    <m/>
    <s v="Crítico"/>
    <s v="Crítico"/>
    <s v="Nao"/>
    <m/>
    <m/>
    <n v="0"/>
  </r>
  <r>
    <s v="992828020"/>
    <s v="Delivery"/>
    <s v="Aparecida de Goiânia"/>
    <x v="2"/>
    <d v="2026-04-14T00:00:00"/>
    <s v="Correios"/>
    <x v="0"/>
    <s v="Finalizado"/>
    <d v="2026-04-11T00:00:00"/>
    <s v="Lucas Silva"/>
    <s v="61475 - EXPEDIDOR GO"/>
    <s v="Hub Aparecida de Goiânia"/>
    <s v="GO - CAPITAL"/>
    <d v="2026-04-10T00:00:00"/>
    <n v="6"/>
    <m/>
    <s v="Crítico"/>
    <s v="Crítico"/>
    <s v="Nao"/>
    <m/>
    <m/>
    <n v="0"/>
  </r>
  <r>
    <s v="683760016"/>
    <s v="Delivery"/>
    <s v="Cascavel"/>
    <x v="1"/>
    <d v="2026-04-14T00:00:00"/>
    <s v="Loggi"/>
    <x v="0"/>
    <s v="Finalizado"/>
    <d v="2026-04-11T00:00:00"/>
    <s v="Carlos Silva"/>
    <s v="47626 - EXPEDIDOR PR"/>
    <s v="Hub Cascavel"/>
    <s v="PR - CAPITAL"/>
    <d v="2026-04-10T00:00:00"/>
    <n v="6"/>
    <m/>
    <s v="Crítico"/>
    <s v="Crítico"/>
    <s v="Nao"/>
    <m/>
    <m/>
    <n v="0"/>
  </r>
  <r>
    <s v="732936685"/>
    <s v="Delivery"/>
    <s v="Anápolis"/>
    <x v="2"/>
    <d v="2026-04-17T00:00:00"/>
    <s v="Correios"/>
    <x v="0"/>
    <s v="Finalizado"/>
    <d v="2026-04-13T00:00:00"/>
    <s v="Juliana Oliveira"/>
    <s v="91177 - EXPEDIDOR GO"/>
    <s v="Hub Anápolis"/>
    <s v="GO - CAPITAL"/>
    <d v="2026-04-10T00:00:00"/>
    <n v="6"/>
    <m/>
    <s v="Crítico"/>
    <s v="Crítico"/>
    <s v="Nao"/>
    <m/>
    <m/>
    <n v="0"/>
  </r>
  <r>
    <s v="535815351"/>
    <s v="Delivery"/>
    <s v="Campinas"/>
    <x v="3"/>
    <d v="2026-04-17T00:00:00"/>
    <s v="Total Express"/>
    <x v="0"/>
    <s v="Finalizado"/>
    <d v="2026-04-13T00:00:00"/>
    <s v="Ana Oliveira"/>
    <s v="27758 - EXPEDIDOR SP"/>
    <s v="Hub Campinas"/>
    <s v="SP - INTERIOR"/>
    <d v="2026-04-10T00:00:00"/>
    <n v="6"/>
    <m/>
    <s v="Crítico"/>
    <s v="Crítico"/>
    <s v="Nao"/>
    <m/>
    <m/>
    <n v="0"/>
  </r>
  <r>
    <s v="894478949"/>
    <s v="Delivery"/>
    <s v="Juiz de Fora"/>
    <x v="0"/>
    <d v="2026-04-14T00:00:00"/>
    <s v="Total Express"/>
    <x v="0"/>
    <s v="Finalizado"/>
    <d v="2026-04-11T00:00:00"/>
    <s v="Fernanda Costa"/>
    <s v="15588 - EXPEDIDOR MG"/>
    <s v="Hub Juiz de Fora"/>
    <s v="MG - CAPITAL"/>
    <d v="2026-04-10T00:00:00"/>
    <n v="6"/>
    <m/>
    <s v="Crítico"/>
    <s v="Crítico"/>
    <s v="Nao"/>
    <m/>
    <m/>
    <n v="0"/>
  </r>
  <r>
    <s v="689113249"/>
    <s v="Delivery"/>
    <s v="Juiz de Fora"/>
    <x v="0"/>
    <d v="2026-04-14T00:00:00"/>
    <s v="Correios"/>
    <x v="0"/>
    <s v="Finalizado"/>
    <d v="2026-04-14T00:00:00"/>
    <s v="Maria Oliveira"/>
    <s v="24131 - EXPEDIDOR MG"/>
    <s v="VD Centro Juiz de Fora"/>
    <s v="MG - CAPITAL"/>
    <d v="2026-04-10T00:00:00"/>
    <n v="6"/>
    <m/>
    <s v="Crítico"/>
    <s v="Crítico"/>
    <s v="Nao"/>
    <m/>
    <m/>
    <n v="0"/>
  </r>
  <r>
    <s v="699653142"/>
    <s v="Delivery"/>
    <s v="Cascavel"/>
    <x v="1"/>
    <d v="2026-04-14T00:00:00"/>
    <s v="Correios"/>
    <x v="0"/>
    <s v="Finalizado"/>
    <d v="2026-04-13T00:00:00"/>
    <s v="João Costa"/>
    <s v="37171 - EXPEDIDOR PR"/>
    <s v="Hub Cascavel"/>
    <s v="PR - CAPITAL"/>
    <d v="2026-04-10T00:00:00"/>
    <n v="6"/>
    <m/>
    <s v="Crítico"/>
    <s v="Crítico"/>
    <s v="Nao"/>
    <m/>
    <m/>
    <n v="0"/>
  </r>
  <r>
    <s v="470336444"/>
    <s v="Delivery"/>
    <s v="Juiz de Fora"/>
    <x v="0"/>
    <d v="2026-04-14T00:00:00"/>
    <s v="Correios"/>
    <x v="0"/>
    <s v="Finalizado"/>
    <d v="2026-04-14T00:00:00"/>
    <s v="Rafael Costa"/>
    <s v="47909 - EXPEDIDOR MG"/>
    <s v="VD Centro Juiz de Fora"/>
    <s v="MG - INTERIOR"/>
    <d v="2026-04-10T00:00:00"/>
    <n v="6"/>
    <m/>
    <s v="Crítico"/>
    <s v="Crítico"/>
    <s v="Nao"/>
    <m/>
    <m/>
    <n v="0"/>
  </r>
  <r>
    <s v="908655381"/>
    <s v="Delivery"/>
    <s v="Campinas"/>
    <x v="3"/>
    <d v="2026-04-14T00:00:00"/>
    <s v="Loggi"/>
    <x v="0"/>
    <s v="Finalizado"/>
    <d v="2026-04-14T00:00:00"/>
    <s v="Carlos Santos"/>
    <s v="68684 - EXPEDIDOR SP"/>
    <s v="Hub Campinas"/>
    <s v="SP - CAPITAL"/>
    <d v="2026-04-10T00:00:00"/>
    <n v="6"/>
    <m/>
    <s v="Crítico"/>
    <s v="Crítico"/>
    <s v="Nao"/>
    <m/>
    <m/>
    <n v="0"/>
  </r>
  <r>
    <s v="112032569"/>
    <s v="Delivery"/>
    <s v="Sorocaba"/>
    <x v="3"/>
    <d v="2026-04-14T00:00:00"/>
    <s v="Total Express"/>
    <x v="0"/>
    <s v="Finalizado"/>
    <d v="2026-04-11T00:00:00"/>
    <s v="Lucas Lima"/>
    <s v="64722 - EXPEDIDOR SP"/>
    <s v="VD Centro Sorocaba"/>
    <s v="SP - INTERIOR"/>
    <d v="2026-04-10T00:00:00"/>
    <n v="6"/>
    <m/>
    <s v="Crítico"/>
    <s v="Crítico"/>
    <s v="Nao"/>
    <m/>
    <m/>
    <n v="0"/>
  </r>
  <r>
    <s v="430539064"/>
    <s v="Delivery"/>
    <s v="Sorocaba"/>
    <x v="3"/>
    <d v="2026-04-14T00:00:00"/>
    <s v="Jadlog"/>
    <x v="0"/>
    <s v="Finalizado"/>
    <d v="2026-04-14T00:00:00"/>
    <s v="Rafael Silva"/>
    <s v="68614 - EXPEDIDOR SP"/>
    <s v="VD Centro Sorocaba"/>
    <s v="SP - INTERIOR"/>
    <d v="2026-04-10T00:00:00"/>
    <n v="6"/>
    <m/>
    <s v="Crítico"/>
    <s v="Crítico"/>
    <s v="Nao"/>
    <m/>
    <m/>
    <n v="0"/>
  </r>
  <r>
    <s v="956726368"/>
    <s v="Delivery"/>
    <s v="Belo Horizonte"/>
    <x v="0"/>
    <d v="2026-04-20T00:00:00"/>
    <s v="Total Express"/>
    <x v="0"/>
    <s v="Finalizado"/>
    <d v="2026-04-13T00:00:00"/>
    <s v="Rafael Oliveira"/>
    <s v="91648 - EXPEDIDOR MG"/>
    <s v="Belo Horizonte"/>
    <s v="MG - CAPITAL"/>
    <d v="2026-04-10T00:00:00"/>
    <n v="6"/>
    <m/>
    <s v="Crítico"/>
    <s v="Crítico"/>
    <s v="Nao"/>
    <m/>
    <m/>
    <n v="0"/>
  </r>
  <r>
    <s v="505975963"/>
    <s v="Delivery"/>
    <s v="Campinas"/>
    <x v="3"/>
    <d v="2026-04-14T00:00:00"/>
    <s v="Jadlog"/>
    <x v="0"/>
    <s v="Finalizado"/>
    <d v="2026-04-14T00:00:00"/>
    <s v="Pedro Souza"/>
    <s v="87337 - EXPEDIDOR SP"/>
    <s v="Hub Campinas"/>
    <s v="SP - INTERIOR"/>
    <d v="2026-04-10T00:00:00"/>
    <n v="6"/>
    <m/>
    <s v="Crítico"/>
    <s v="Crítico"/>
    <s v="Nao"/>
    <m/>
    <m/>
    <n v="0"/>
  </r>
  <r>
    <s v="824895623"/>
    <s v="Delivery"/>
    <s v="Anápolis"/>
    <x v="2"/>
    <d v="2026-04-17T00:00:00"/>
    <s v="Jadlog"/>
    <x v="0"/>
    <s v="Finalizado"/>
    <d v="2026-04-11T00:00:00"/>
    <s v="Lucas Silva"/>
    <s v="85953 - EXPEDIDOR GO"/>
    <s v="Anápolis"/>
    <s v="GO - INTERIOR"/>
    <d v="2026-04-10T00:00:00"/>
    <n v="6"/>
    <m/>
    <s v="Crítico"/>
    <s v="Crítico"/>
    <s v="Nao"/>
    <m/>
    <m/>
    <n v="0"/>
  </r>
  <r>
    <s v="880157475"/>
    <s v="Delivery"/>
    <s v="Sorocaba"/>
    <x v="3"/>
    <d v="2026-04-14T00:00:00"/>
    <s v="JetLag"/>
    <x v="0"/>
    <s v="Finalizado"/>
    <d v="2026-04-13T00:00:00"/>
    <s v="João Almeida"/>
    <s v="47723 - EXPEDIDOR SP"/>
    <s v="Hub Sorocaba"/>
    <s v="SP - INTERIOR"/>
    <d v="2026-04-10T00:00:00"/>
    <n v="6"/>
    <m/>
    <s v="Crítico"/>
    <s v="Crítico"/>
    <s v="Nao"/>
    <m/>
    <m/>
    <n v="0"/>
  </r>
  <r>
    <s v="223428217"/>
    <s v="Delivery"/>
    <s v="Cascavel"/>
    <x v="1"/>
    <d v="2026-04-14T00:00:00"/>
    <s v="Correios"/>
    <x v="0"/>
    <s v="Finalizado"/>
    <d v="2026-04-11T00:00:00"/>
    <s v="Pedro Pereira"/>
    <s v="71405 - EXPEDIDOR PR"/>
    <s v="Hub Cascavel"/>
    <s v="PR - INTERIOR"/>
    <d v="2026-04-10T00:00:00"/>
    <n v="6"/>
    <m/>
    <s v="Crítico"/>
    <s v="Crítico"/>
    <s v="Nao"/>
    <m/>
    <m/>
    <n v="0"/>
  </r>
  <r>
    <s v="369476325"/>
    <s v="Delivery"/>
    <s v="Juiz de Fora"/>
    <x v="0"/>
    <d v="2026-04-14T00:00:00"/>
    <s v="Correios"/>
    <x v="0"/>
    <s v="Finalizado"/>
    <d v="2026-04-13T00:00:00"/>
    <s v="Pedro Souza"/>
    <s v="46332 - EXPEDIDOR MG"/>
    <s v="VD Centro Juiz de Fora"/>
    <s v="MG - CAPITAL"/>
    <d v="2026-04-10T00:00:00"/>
    <n v="6"/>
    <m/>
    <s v="Crítico"/>
    <s v="Crítico"/>
    <s v="Nao"/>
    <m/>
    <m/>
    <n v="0"/>
  </r>
  <r>
    <s v="959138139"/>
    <s v="Delivery"/>
    <s v="Cascavel"/>
    <x v="1"/>
    <d v="2026-04-20T00:00:00"/>
    <s v="Jadlog"/>
    <x v="0"/>
    <s v="Finalizado"/>
    <d v="2026-04-13T00:00:00"/>
    <s v="Pedro Souza"/>
    <s v="38902 - EXPEDIDOR PR"/>
    <s v="Hub Cascavel"/>
    <s v="PR - CAPITAL"/>
    <d v="2026-04-10T00:00:00"/>
    <n v="6"/>
    <m/>
    <s v="Crítico"/>
    <s v="Crítico"/>
    <s v="Nao"/>
    <m/>
    <m/>
    <n v="0"/>
  </r>
  <r>
    <s v="727380030"/>
    <s v="Delivery"/>
    <s v="Cascavel"/>
    <x v="1"/>
    <d v="2026-04-20T00:00:00"/>
    <s v="Loggi"/>
    <x v="0"/>
    <s v="Finalizado"/>
    <d v="2026-04-14T00:00:00"/>
    <s v="Lucas Lima"/>
    <s v="83025 - EXPEDIDOR PR"/>
    <s v="Hub Cascavel"/>
    <s v="PR - INTERIOR"/>
    <d v="2026-04-10T00:00:00"/>
    <n v="6"/>
    <m/>
    <s v="Crítico"/>
    <s v="Crítico"/>
    <s v="Nao"/>
    <m/>
    <m/>
    <n v="0"/>
  </r>
  <r>
    <s v="222003129"/>
    <s v="Delivery"/>
    <s v="Juiz de Fora"/>
    <x v="0"/>
    <d v="2026-04-20T00:00:00"/>
    <s v="Correios"/>
    <x v="0"/>
    <s v="Finalizado"/>
    <d v="2026-04-13T00:00:00"/>
    <s v="Lucas Souza"/>
    <s v="72724 - EXPEDIDOR MG"/>
    <s v="Juiz de Fora"/>
    <s v="MG - INTERIOR"/>
    <d v="2026-04-10T00:00:00"/>
    <n v="6"/>
    <m/>
    <s v="Crítico"/>
    <s v="Crítico"/>
    <s v="Nao"/>
    <m/>
    <m/>
    <n v="0"/>
  </r>
  <r>
    <s v="557714592"/>
    <s v="Delivery"/>
    <s v="Goiânia"/>
    <x v="2"/>
    <d v="2026-04-20T00:00:00"/>
    <s v="Loggi"/>
    <x v="0"/>
    <s v="Finalizado"/>
    <d v="2026-04-15T00:00:00"/>
    <s v="Rafael Almeida"/>
    <s v="63989 - EXPEDIDOR GO"/>
    <s v="Hub Goiânia"/>
    <s v="GO - INTERIOR"/>
    <d v="2026-04-10T00:00:00"/>
    <n v="6"/>
    <m/>
    <s v="Crítico"/>
    <s v="Crítico"/>
    <s v="Nao"/>
    <m/>
    <m/>
    <n v="0"/>
  </r>
  <r>
    <s v="515842404"/>
    <s v="Delivery"/>
    <s v="Sorocaba"/>
    <x v="3"/>
    <d v="2026-04-14T00:00:00"/>
    <s v="Correios"/>
    <x v="0"/>
    <s v="Finalizado"/>
    <d v="2026-04-15T00:00:00"/>
    <s v="João Souza"/>
    <s v="86647 - EXPEDIDOR SP"/>
    <s v="VD Centro Sorocaba"/>
    <s v="SP - CAPITAL"/>
    <d v="2026-04-10T00:00:00"/>
    <n v="6"/>
    <m/>
    <s v="Crítico"/>
    <s v="Crítico"/>
    <s v="Nao"/>
    <m/>
    <m/>
    <n v="0"/>
  </r>
  <r>
    <s v="493665219"/>
    <s v="Delivery"/>
    <s v="Cascavel"/>
    <x v="1"/>
    <d v="2026-04-14T00:00:00"/>
    <s v="Loggi"/>
    <x v="0"/>
    <s v="Finalizado"/>
    <d v="2026-04-13T00:00:00"/>
    <s v="João Silva"/>
    <s v="72799 - EXPEDIDOR PR"/>
    <s v="Hub Cascavel"/>
    <s v="PR - INTERIOR"/>
    <d v="2026-04-10T00:00:00"/>
    <n v="6"/>
    <m/>
    <s v="Crítico"/>
    <s v="Crítico"/>
    <s v="Nao"/>
    <m/>
    <m/>
    <n v="0"/>
  </r>
  <r>
    <s v="471590841"/>
    <s v="Delivery"/>
    <s v="Londrina"/>
    <x v="1"/>
    <d v="2026-04-14T00:00:00"/>
    <s v="Total Express"/>
    <x v="0"/>
    <s v="Finalizado"/>
    <d v="2026-04-14T00:00:00"/>
    <s v="Carlos Oliveira"/>
    <s v="26458 - EXPEDIDOR PR"/>
    <s v="Hub Londrina"/>
    <s v="PR - CAPITAL"/>
    <d v="2026-04-10T00:00:00"/>
    <n v="6"/>
    <m/>
    <s v="Crítico"/>
    <s v="Crítico"/>
    <s v="Nao"/>
    <m/>
    <m/>
    <n v="0"/>
  </r>
  <r>
    <s v="440015439"/>
    <s v="Delivery"/>
    <s v="Belo Horizonte"/>
    <x v="0"/>
    <d v="2026-04-14T00:00:00"/>
    <s v="Jadlog"/>
    <x v="0"/>
    <s v="Finalizado"/>
    <d v="2026-04-14T00:00:00"/>
    <s v="Lucas Oliveira"/>
    <s v="72051 - EXPEDIDOR MG"/>
    <s v="Belo Horizonte"/>
    <s v="MG - CAPITAL"/>
    <d v="2026-04-10T00:00:00"/>
    <n v="6"/>
    <m/>
    <s v="Crítico"/>
    <s v="Crítico"/>
    <s v="Nao"/>
    <m/>
    <m/>
    <n v="0"/>
  </r>
  <r>
    <s v="795589142"/>
    <s v="Delivery"/>
    <s v="Aparecida de Goiânia"/>
    <x v="2"/>
    <d v="2026-04-14T00:00:00"/>
    <s v="Loggi"/>
    <x v="0"/>
    <s v="Finalizado"/>
    <d v="2026-04-11T00:00:00"/>
    <s v="Lucas Silva"/>
    <s v="78312 - EXPEDIDOR GO"/>
    <s v="Hub Aparecida de Goiânia"/>
    <s v="GO - CAPITAL"/>
    <d v="2026-04-10T00:00:00"/>
    <n v="6"/>
    <m/>
    <s v="Crítico"/>
    <s v="Crítico"/>
    <s v="Nao"/>
    <m/>
    <m/>
    <n v="0"/>
  </r>
  <r>
    <s v="567424482"/>
    <s v="Delivery"/>
    <s v="Maringá"/>
    <x v="1"/>
    <d v="2026-04-27T00:00:00"/>
    <s v="Jadlog"/>
    <x v="0"/>
    <s v="Finalizado"/>
    <d v="2026-04-15T00:00:00"/>
    <s v="Carlos Santos"/>
    <s v="79023 - EXPEDIDOR PR"/>
    <s v="Maringá"/>
    <s v="PR - INTERIOR"/>
    <d v="2026-04-10T00:00:00"/>
    <n v="6"/>
    <m/>
    <s v="Crítico"/>
    <s v="Crítico"/>
    <s v="Nao"/>
    <m/>
    <m/>
    <n v="0"/>
  </r>
  <r>
    <s v="608776780"/>
    <s v="Delivery"/>
    <s v="Cascavel"/>
    <x v="1"/>
    <d v="2026-04-14T00:00:00"/>
    <s v="Loggi"/>
    <x v="0"/>
    <s v="Finalizado"/>
    <d v="2026-04-13T00:00:00"/>
    <s v="Bruno Pereira"/>
    <s v="59435 - EXPEDIDOR PR"/>
    <s v="Hub Cascavel"/>
    <s v="PR - INTERIOR"/>
    <d v="2026-04-10T00:00:00"/>
    <n v="6"/>
    <m/>
    <s v="Crítico"/>
    <s v="Crítico"/>
    <s v="Nao"/>
    <m/>
    <m/>
    <n v="0"/>
  </r>
  <r>
    <s v="333877569"/>
    <s v="Delivery"/>
    <s v="Juiz de Fora"/>
    <x v="0"/>
    <d v="2026-04-14T00:00:00"/>
    <s v="Correios"/>
    <x v="0"/>
    <s v="Finalizado"/>
    <d v="2026-04-11T00:00:00"/>
    <s v="Carlos Almeida"/>
    <s v="59801 - EXPEDIDOR MG"/>
    <s v="Hub Juiz de Fora"/>
    <s v="MG - INTERIOR"/>
    <d v="2026-04-10T00:00:00"/>
    <n v="6"/>
    <m/>
    <s v="Crítico"/>
    <s v="Crítico"/>
    <s v="Nao"/>
    <m/>
    <m/>
    <n v="0"/>
  </r>
  <r>
    <s v="754674478"/>
    <s v="Delivery"/>
    <s v="Aparecida de Goiânia"/>
    <x v="2"/>
    <d v="2026-04-14T00:00:00"/>
    <s v="Jadlog"/>
    <x v="0"/>
    <s v="Finalizado"/>
    <d v="2026-04-11T00:00:00"/>
    <s v="Juliana Souza"/>
    <s v="83144 - EXPEDIDOR GO"/>
    <s v="Hub Aparecida de Goiânia"/>
    <s v="GO - CAPITAL"/>
    <d v="2026-04-10T00:00:00"/>
    <n v="6"/>
    <m/>
    <s v="Crítico"/>
    <s v="Crítico"/>
    <s v="Nao"/>
    <m/>
    <m/>
    <n v="0"/>
  </r>
  <r>
    <s v="909250835"/>
    <s v="Delivery"/>
    <s v="Juiz de Fora"/>
    <x v="0"/>
    <d v="2026-04-14T00:00:00"/>
    <s v="Total Express"/>
    <x v="0"/>
    <s v="Finalizado"/>
    <d v="2026-04-14T00:00:00"/>
    <s v="Pedro Almeida"/>
    <s v="24983 - EXPEDIDOR MG"/>
    <s v="VD Centro Juiz de Fora"/>
    <s v="MG - CAPITAL"/>
    <d v="2026-04-10T00:00:00"/>
    <n v="6"/>
    <m/>
    <s v="Crítico"/>
    <s v="Crítico"/>
    <s v="Nao"/>
    <m/>
    <m/>
    <n v="0"/>
  </r>
  <r>
    <s v="900083302"/>
    <s v="Delivery"/>
    <s v="Rio Verde"/>
    <x v="2"/>
    <d v="2026-04-20T00:00:00"/>
    <s v="Total Express"/>
    <x v="0"/>
    <s v="Finalizado"/>
    <d v="2026-04-14T00:00:00"/>
    <s v="Fernanda Pereira"/>
    <s v="63327 - EXPEDIDOR GO"/>
    <s v="Rio Verde"/>
    <s v="GO - INTERIOR"/>
    <d v="2026-04-10T00:00:00"/>
    <n v="6"/>
    <m/>
    <s v="Crítico"/>
    <s v="Crítico"/>
    <s v="Nao"/>
    <m/>
    <m/>
    <n v="0"/>
  </r>
  <r>
    <s v="684391400"/>
    <s v="Delivery"/>
    <s v="Belo Horizonte"/>
    <x v="0"/>
    <d v="2026-04-20T00:00:00"/>
    <s v="Correios"/>
    <x v="0"/>
    <s v="Finalizado"/>
    <d v="2026-04-13T00:00:00"/>
    <s v="Rafael Souza"/>
    <s v="24164 - EXPEDIDOR MG"/>
    <s v="Belo Horizonte"/>
    <s v="MG - INTERIOR"/>
    <d v="2026-04-10T00:00:00"/>
    <n v="6"/>
    <m/>
    <s v="Crítico"/>
    <s v="Crítico"/>
    <s v="Nao"/>
    <m/>
    <m/>
    <n v="0"/>
  </r>
  <r>
    <s v="181913087"/>
    <s v="Delivery"/>
    <s v="Cascavel"/>
    <x v="1"/>
    <d v="2026-04-14T00:00:00"/>
    <s v="JetLag"/>
    <x v="0"/>
    <s v="Finalizado"/>
    <d v="2026-04-11T00:00:00"/>
    <s v="Lucas Costa"/>
    <s v="10288 - EXPEDIDOR PR"/>
    <s v="Hub Cascavel"/>
    <s v="PR - CAPITAL"/>
    <d v="2026-04-10T00:00:00"/>
    <n v="6"/>
    <m/>
    <s v="Crítico"/>
    <s v="Crítico"/>
    <s v="Nao"/>
    <m/>
    <m/>
    <n v="0"/>
  </r>
  <r>
    <s v="485670881"/>
    <s v="Delivery"/>
    <s v="Aparecida de Goiânia"/>
    <x v="2"/>
    <d v="2026-04-14T00:00:00"/>
    <s v="Jadlog"/>
    <x v="0"/>
    <s v="Finalizado"/>
    <d v="2026-04-14T00:00:00"/>
    <s v="Pedro Souza"/>
    <s v="30037 - EXPEDIDOR GO"/>
    <s v="Hub Aparecida de Goiânia"/>
    <s v="GO - CAPITAL"/>
    <d v="2026-04-10T00:00:00"/>
    <n v="6"/>
    <m/>
    <s v="Crítico"/>
    <s v="Crítico"/>
    <s v="Nao"/>
    <m/>
    <m/>
    <n v="0"/>
  </r>
  <r>
    <s v="476751467"/>
    <s v="Delivery"/>
    <s v="Belo Horizonte"/>
    <x v="0"/>
    <d v="2026-04-14T00:00:00"/>
    <s v="Total Express"/>
    <x v="0"/>
    <s v="Finalizado"/>
    <d v="2026-04-14T00:00:00"/>
    <s v="Ana Costa"/>
    <s v="73191 - EXPEDIDOR MG"/>
    <s v="Belo Horizonte"/>
    <s v="MG - INTERIOR"/>
    <d v="2026-04-10T00:00:00"/>
    <n v="6"/>
    <m/>
    <s v="Crítico"/>
    <s v="Crítico"/>
    <s v="Nao"/>
    <m/>
    <m/>
    <n v="0"/>
  </r>
  <r>
    <s v="995508242"/>
    <s v="Delivery"/>
    <s v="Contagem"/>
    <x v="0"/>
    <d v="2026-04-14T00:00:00"/>
    <s v="Jadlog"/>
    <x v="0"/>
    <s v="Finalizado"/>
    <d v="2026-04-14T00:00:00"/>
    <s v="Fernanda Oliveira"/>
    <s v="11653 - EXPEDIDOR MG"/>
    <s v="Hub Contagem"/>
    <s v="MG - INTERIOR"/>
    <d v="2026-04-10T00:00:00"/>
    <n v="6"/>
    <m/>
    <s v="Crítico"/>
    <s v="Crítico"/>
    <s v="Nao"/>
    <m/>
    <m/>
    <n v="0"/>
  </r>
  <r>
    <s v="253821426"/>
    <s v="Delivery"/>
    <s v="Juiz de Fora"/>
    <x v="0"/>
    <d v="2026-04-14T00:00:00"/>
    <s v="Total Express"/>
    <x v="0"/>
    <s v="Finalizado"/>
    <d v="2026-04-13T00:00:00"/>
    <s v="Fernanda Pereira"/>
    <s v="81090 - EXPEDIDOR MG"/>
    <s v="Hub Juiz de Fora"/>
    <s v="MG - CAPITAL"/>
    <d v="2026-04-10T00:00:00"/>
    <n v="6"/>
    <m/>
    <s v="Crítico"/>
    <s v="Crítico"/>
    <s v="Nao"/>
    <m/>
    <m/>
    <n v="0"/>
  </r>
  <r>
    <s v="835894525"/>
    <s v="Delivery"/>
    <s v="Juiz de Fora"/>
    <x v="0"/>
    <d v="2026-04-14T00:00:00"/>
    <s v="Total Express"/>
    <x v="0"/>
    <s v="Finalizado"/>
    <d v="2026-04-11T00:00:00"/>
    <s v="Rafael Silva"/>
    <s v="16745 - EXPEDIDOR MG"/>
    <s v="Hub Juiz de Fora"/>
    <s v="MG - INTERIOR"/>
    <d v="2026-04-10T00:00:00"/>
    <n v="6"/>
    <m/>
    <s v="Crítico"/>
    <s v="Crítico"/>
    <s v="Nao"/>
    <m/>
    <m/>
    <n v="0"/>
  </r>
  <r>
    <s v="623050554"/>
    <s v="Delivery"/>
    <s v="Juiz de Fora"/>
    <x v="0"/>
    <d v="2026-04-14T00:00:00"/>
    <s v="JetLag"/>
    <x v="0"/>
    <s v="Finalizado"/>
    <d v="2026-04-11T00:00:00"/>
    <s v="Ana Souza"/>
    <s v="42758 - EXPEDIDOR MG"/>
    <s v="Hub Juiz de Fora"/>
    <s v="MG - INTERIOR"/>
    <d v="2026-04-10T00:00:00"/>
    <n v="6"/>
    <m/>
    <s v="Crítico"/>
    <s v="Crítico"/>
    <s v="Nao"/>
    <m/>
    <m/>
    <n v="0"/>
  </r>
  <r>
    <s v="202764488"/>
    <s v="Delivery"/>
    <s v="Cascavel"/>
    <x v="1"/>
    <d v="2026-04-14T00:00:00"/>
    <s v="JetLag"/>
    <x v="0"/>
    <s v="Finalizado"/>
    <d v="2026-04-11T00:00:00"/>
    <s v="Fernanda Santos"/>
    <s v="10102 - EXPEDIDOR PR"/>
    <s v="Hub Cascavel"/>
    <s v="PR - INTERIOR"/>
    <d v="2026-04-10T00:00:00"/>
    <n v="6"/>
    <m/>
    <s v="Crítico"/>
    <s v="Crítico"/>
    <s v="Nao"/>
    <m/>
    <m/>
    <n v="0"/>
  </r>
  <r>
    <s v="482987754"/>
    <s v="Delivery"/>
    <s v="Santos"/>
    <x v="3"/>
    <d v="2026-04-20T00:00:00"/>
    <s v="Loggi"/>
    <x v="0"/>
    <s v="Finalizado"/>
    <d v="2026-04-14T00:00:00"/>
    <s v="Fernanda Souza"/>
    <s v="19705 - EXPEDIDOR SP"/>
    <s v="Hub Santos"/>
    <s v="SP - CAPITAL"/>
    <d v="2026-04-10T00:00:00"/>
    <n v="6"/>
    <m/>
    <s v="Crítico"/>
    <s v="Crítico"/>
    <s v="Nao"/>
    <m/>
    <m/>
    <n v="0"/>
  </r>
  <r>
    <s v="949938966"/>
    <s v="Delivery"/>
    <s v="Sorocaba"/>
    <x v="3"/>
    <d v="2026-04-14T00:00:00"/>
    <s v="Sequoia"/>
    <x v="0"/>
    <s v="Finalizado"/>
    <d v="2026-04-14T00:00:00"/>
    <s v="Ana Oliveira"/>
    <s v="71112 - EXPEDIDOR SP"/>
    <s v="Hub Sorocaba"/>
    <s v="SP - CAPITAL"/>
    <d v="2026-04-10T00:00:00"/>
    <n v="6"/>
    <m/>
    <s v="Crítico"/>
    <s v="Crítico"/>
    <s v="Nao"/>
    <m/>
    <m/>
    <n v="0"/>
  </r>
  <r>
    <s v="545520315"/>
    <s v="Delivery"/>
    <s v="Rio Verde"/>
    <x v="2"/>
    <d v="2026-04-17T00:00:00"/>
    <s v="Loggi"/>
    <x v="0"/>
    <s v="Finalizado"/>
    <d v="2026-04-13T00:00:00"/>
    <s v="Lucas Almeida"/>
    <s v="21650 - EXPEDIDOR GO"/>
    <s v="Hub Rio Verde"/>
    <s v="GO - CAPITAL"/>
    <d v="2026-04-10T00:00:00"/>
    <n v="6"/>
    <m/>
    <s v="Crítico"/>
    <s v="Crítico"/>
    <s v="Nao"/>
    <m/>
    <m/>
    <n v="0"/>
  </r>
  <r>
    <s v="259425223"/>
    <s v="Delivery"/>
    <s v="Anápolis"/>
    <x v="2"/>
    <d v="2026-04-17T00:00:00"/>
    <s v="Jadlog"/>
    <x v="0"/>
    <s v="Finalizado"/>
    <d v="2026-04-11T00:00:00"/>
    <s v="Ana Santos"/>
    <s v="79051 - EXPEDIDOR GO"/>
    <s v="Anápolis"/>
    <s v="GO - CAPITAL"/>
    <d v="2026-04-10T00:00:00"/>
    <n v="6"/>
    <m/>
    <s v="Crítico"/>
    <s v="Crítico"/>
    <s v="Nao"/>
    <m/>
    <m/>
    <n v="0"/>
  </r>
  <r>
    <s v="606839105"/>
    <s v="Delivery"/>
    <s v="Belo Horizonte"/>
    <x v="0"/>
    <d v="2026-04-17T00:00:00"/>
    <s v="Total Express"/>
    <x v="0"/>
    <s v="Finalizado"/>
    <d v="2026-04-14T00:00:00"/>
    <s v="Carlos Souza"/>
    <s v="74461 - EXPEDIDOR MG"/>
    <s v="Hub Belo Horizonte"/>
    <s v="MG - INTERIOR"/>
    <d v="2026-04-10T00:00:00"/>
    <n v="6"/>
    <m/>
    <s v="Crítico"/>
    <s v="Crítico"/>
    <s v="Nao"/>
    <m/>
    <m/>
    <n v="0"/>
  </r>
  <r>
    <s v="905168340"/>
    <s v="Delivery"/>
    <s v="Juiz de Fora"/>
    <x v="0"/>
    <d v="2026-04-14T00:00:00"/>
    <s v="Jadlog"/>
    <x v="0"/>
    <s v="Finalizado"/>
    <d v="2026-04-15T00:00:00"/>
    <s v="João Santos"/>
    <s v="58198 - EXPEDIDOR MG"/>
    <s v="VD Centro Juiz de Fora"/>
    <s v="MG - INTERIOR"/>
    <d v="2026-04-10T00:00:00"/>
    <n v="6"/>
    <m/>
    <s v="Crítico"/>
    <s v="Crítico"/>
    <s v="Nao"/>
    <m/>
    <m/>
    <n v="0"/>
  </r>
  <r>
    <s v="199944998"/>
    <s v="Delivery"/>
    <s v="Goiânia"/>
    <x v="2"/>
    <d v="2026-04-14T00:00:00"/>
    <s v="Total Express"/>
    <x v="0"/>
    <s v="Finalizado"/>
    <d v="2026-04-14T00:00:00"/>
    <s v="Pedro Lima"/>
    <s v="43270 - EXPEDIDOR GO"/>
    <s v="Hub Goiânia"/>
    <s v="GO - INTERIOR"/>
    <d v="2026-04-10T00:00:00"/>
    <n v="6"/>
    <m/>
    <s v="Crítico"/>
    <s v="Crítico"/>
    <s v="Nao"/>
    <m/>
    <m/>
    <n v="0"/>
  </r>
  <r>
    <s v="206461169"/>
    <s v="Delivery"/>
    <s v="Aparecida de Goiânia"/>
    <x v="2"/>
    <d v="2026-04-14T00:00:00"/>
    <s v="Correios"/>
    <x v="0"/>
    <s v="Finalizado"/>
    <d v="2026-04-11T00:00:00"/>
    <s v="Bruno Silva"/>
    <s v="80112 - EXPEDIDOR GO"/>
    <s v="Hub Aparecida de Goiânia"/>
    <s v="GO - INTERIOR"/>
    <d v="2026-04-10T00:00:00"/>
    <n v="6"/>
    <m/>
    <s v="Crítico"/>
    <s v="Crítico"/>
    <s v="Nao"/>
    <m/>
    <m/>
    <n v="0"/>
  </r>
  <r>
    <s v="236667887"/>
    <s v="Delivery"/>
    <s v="Cascavel"/>
    <x v="1"/>
    <d v="2026-04-14T00:00:00"/>
    <s v="Jadlog"/>
    <x v="0"/>
    <s v="Finalizado"/>
    <d v="2026-04-11T00:00:00"/>
    <s v="Pedro Santos"/>
    <s v="87809 - EXPEDIDOR PR"/>
    <s v="Hub Cascavel"/>
    <s v="PR - INTERIOR"/>
    <d v="2026-04-10T00:00:00"/>
    <n v="6"/>
    <m/>
    <s v="Crítico"/>
    <s v="Crítico"/>
    <s v="Nao"/>
    <m/>
    <m/>
    <n v="0"/>
  </r>
  <r>
    <s v="228746425"/>
    <s v="Delivery"/>
    <s v="Anápolis"/>
    <x v="2"/>
    <d v="2026-04-17T00:00:00"/>
    <s v="JetLag"/>
    <x v="0"/>
    <s v="Finalizado"/>
    <d v="2026-04-11T00:00:00"/>
    <s v="Ana Silva"/>
    <s v="82882 - EXPEDIDOR GO"/>
    <s v="Anápolis"/>
    <s v="GO - INTERIOR"/>
    <d v="2026-04-10T00:00:00"/>
    <n v="6"/>
    <m/>
    <s v="Crítico"/>
    <s v="Crítico"/>
    <s v="Nao"/>
    <m/>
    <m/>
    <n v="0"/>
  </r>
  <r>
    <s v="394988397"/>
    <s v="Delivery"/>
    <s v="Juiz de Fora"/>
    <x v="0"/>
    <d v="2026-04-20T00:00:00"/>
    <s v="Sequoia"/>
    <x v="0"/>
    <s v="Finalizado"/>
    <d v="2026-04-13T00:00:00"/>
    <s v="Maria Costa"/>
    <s v="24114 - EXPEDIDOR MG"/>
    <s v="Juiz de Fora"/>
    <s v="MG - CAPITAL"/>
    <d v="2026-04-10T00:00:00"/>
    <n v="6"/>
    <m/>
    <s v="Crítico"/>
    <s v="Crítico"/>
    <s v="Nao"/>
    <m/>
    <m/>
    <n v="0"/>
  </r>
  <r>
    <s v="329978526"/>
    <s v="Delivery"/>
    <s v="Rio Verde"/>
    <x v="2"/>
    <d v="2026-04-16T00:00:00"/>
    <s v="JetLag"/>
    <x v="1"/>
    <s v="Em Rota"/>
    <d v="2026-04-16T00:00:00"/>
    <s v="Lucas Almeida"/>
    <s v="66331 - EXPEDIDOR GO"/>
    <s v="Rio Verde"/>
    <s v="GO - CAPITAL"/>
    <d v="2026-04-11T00:00:00"/>
    <n v="5"/>
    <m/>
    <s v="Atenção"/>
    <s v="Atenção"/>
    <s v="Nao"/>
    <m/>
    <m/>
    <n v="0"/>
  </r>
  <r>
    <s v="400204301"/>
    <s v="Delivery"/>
    <s v="Juiz de Fora"/>
    <x v="0"/>
    <d v="2026-04-15T00:00:00"/>
    <s v="Jadlog"/>
    <x v="2"/>
    <s v="Pendente"/>
    <d v="2026-04-15T00:00:00"/>
    <s v="Fernanda Lima"/>
    <s v="12825 - EXPEDIDOR MG"/>
    <s v="VD Centro Juiz de Fora"/>
    <s v="MG - INTERIOR"/>
    <d v="2026-04-10T00:00:00"/>
    <n v="6"/>
    <m/>
    <s v="Crítico"/>
    <s v="Crítico"/>
    <s v="Nao"/>
    <m/>
    <m/>
    <n v="0"/>
  </r>
  <r>
    <s v="225316602"/>
    <s v="Delivery"/>
    <s v="Londrina"/>
    <x v="1"/>
    <d v="2026-04-22T00:00:00"/>
    <s v="Sequoia"/>
    <x v="3"/>
    <s v="Em Rota"/>
    <d v="2026-04-15T00:00:00"/>
    <s v="Bruno Pereira"/>
    <s v="57703 - EXPEDIDOR PR"/>
    <s v="Londrina"/>
    <s v="PR - INTERIOR"/>
    <d v="2026-04-11T00:00:00"/>
    <n v="5"/>
    <m/>
    <s v="Atenção"/>
    <s v="Atenção"/>
    <s v="Nao"/>
    <m/>
    <m/>
    <n v="0"/>
  </r>
  <r>
    <s v="404835867"/>
    <s v="Delivery"/>
    <s v="Sorocaba"/>
    <x v="3"/>
    <d v="2026-04-17T00:00:00"/>
    <s v="Total Express"/>
    <x v="1"/>
    <s v="Em Rota"/>
    <d v="2026-04-13T00:00:00"/>
    <s v="Ana Almeida"/>
    <s v="87104 - EXPEDIDOR SP"/>
    <s v="Hub Sorocaba"/>
    <s v="SP - INTERIOR"/>
    <d v="2026-04-10T00:00:00"/>
    <n v="6"/>
    <m/>
    <s v="Crítico"/>
    <s v="Crítico"/>
    <s v="Nao"/>
    <m/>
    <m/>
    <n v="0"/>
  </r>
  <r>
    <s v="172308947"/>
    <s v="Delivery"/>
    <s v="Juiz de Fora"/>
    <x v="0"/>
    <d v="2026-04-15T00:00:00"/>
    <s v="Jadlog"/>
    <x v="2"/>
    <s v="Pendente"/>
    <d v="2026-04-10T00:00:00"/>
    <s v="Lucas Costa"/>
    <s v="59870 - EXPEDIDOR MG"/>
    <s v="VD Centro Juiz de Fora"/>
    <s v="MG - CAPITAL"/>
    <d v="2026-04-10T00:00:00"/>
    <n v="6"/>
    <m/>
    <s v="Crítico"/>
    <s v="Crítico"/>
    <s v="Nao"/>
    <m/>
    <m/>
    <n v="0"/>
  </r>
  <r>
    <s v="817226389"/>
    <s v="Delivery"/>
    <s v="Juiz de Fora"/>
    <x v="0"/>
    <d v="2026-04-14T00:00:00"/>
    <s v="Total Express"/>
    <x v="2"/>
    <s v="Pendente"/>
    <d v="2026-04-11T00:00:00"/>
    <s v="Juliana Costa"/>
    <s v="80450 - EXPEDIDOR MG"/>
    <s v="VD Centro Juiz de Fora"/>
    <s v="MG - CAPITAL"/>
    <d v="2026-04-10T00:00:00"/>
    <n v="6"/>
    <m/>
    <s v="Crítico"/>
    <s v="Crítico"/>
    <s v="Nao"/>
    <m/>
    <m/>
    <n v="0"/>
  </r>
  <r>
    <s v="418709768"/>
    <s v="Delivery"/>
    <s v="Sorocaba"/>
    <x v="3"/>
    <d v="2026-04-15T00:00:00"/>
    <s v="Correios"/>
    <x v="2"/>
    <s v="Pendente"/>
    <d v="2026-04-15T00:00:00"/>
    <s v="Fernanda Oliveira"/>
    <s v="45014 - EXPEDIDOR SP"/>
    <s v="VD Centro Sorocaba"/>
    <s v="SP - CAPITAL"/>
    <d v="2026-04-10T00:00:00"/>
    <n v="6"/>
    <m/>
    <s v="Crítico"/>
    <s v="Crítico"/>
    <s v="Nao"/>
    <m/>
    <m/>
    <n v="0"/>
  </r>
  <r>
    <s v="680535528"/>
    <s v="Delivery"/>
    <s v="Juiz de Fora"/>
    <x v="0"/>
    <d v="2026-04-15T00:00:00"/>
    <s v="Correios"/>
    <x v="2"/>
    <s v="Pendente"/>
    <d v="2026-04-15T00:00:00"/>
    <s v="João Costa"/>
    <s v="50373 - EXPEDIDOR MG"/>
    <s v="VD Centro Juiz de Fora"/>
    <s v="MG - INTERIOR"/>
    <d v="2026-04-11T00:00:00"/>
    <n v="5"/>
    <m/>
    <s v="Atenção"/>
    <s v="Atenção"/>
    <s v="Nao"/>
    <m/>
    <m/>
    <n v="0"/>
  </r>
  <r>
    <s v="295479300"/>
    <s v="Delivery"/>
    <s v="Sorocaba"/>
    <x v="3"/>
    <d v="2026-04-15T00:00:00"/>
    <s v="Correios"/>
    <x v="2"/>
    <s v="Pendente"/>
    <d v="2026-04-15T00:00:00"/>
    <s v="Fernanda Lima"/>
    <s v="60208 - EXPEDIDOR SP"/>
    <s v="VD Centro Sorocaba"/>
    <s v="SP - INTERIOR"/>
    <d v="2026-04-10T00:00:00"/>
    <n v="6"/>
    <m/>
    <s v="Crítico"/>
    <s v="Crítico"/>
    <s v="Nao"/>
    <m/>
    <m/>
    <n v="0"/>
  </r>
  <r>
    <s v="975847056"/>
    <s v="Delivery"/>
    <s v="Sorocaba"/>
    <x v="3"/>
    <d v="2026-04-15T00:00:00"/>
    <s v="Loggi"/>
    <x v="2"/>
    <s v="Pendente"/>
    <d v="2026-04-14T00:00:00"/>
    <s v="Juliana Costa"/>
    <s v="73957 - EXPEDIDOR SP"/>
    <s v="VD Centro Sorocaba"/>
    <s v="SP - INTERIOR"/>
    <d v="2026-04-11T00:00:00"/>
    <n v="5"/>
    <m/>
    <s v="Atenção"/>
    <s v="Atenção"/>
    <s v="Nao"/>
    <m/>
    <m/>
    <n v="0"/>
  </r>
  <r>
    <s v="430352424"/>
    <s v="Delivery"/>
    <s v="Sorocaba"/>
    <x v="3"/>
    <d v="2026-04-20T00:00:00"/>
    <s v="Sequoia"/>
    <x v="4"/>
    <s v="Pendente"/>
    <d v="2026-04-14T00:00:00"/>
    <s v="Ana Silva"/>
    <s v="62285 - EXPEDIDOR SP"/>
    <s v="Sorocaba"/>
    <s v="SP - CAPITAL"/>
    <d v="2026-04-12T00:00:00"/>
    <n v="4"/>
    <m/>
    <s v="Atenção"/>
    <s v="Atenção"/>
    <s v="Nao"/>
    <m/>
    <m/>
    <n v="0"/>
  </r>
  <r>
    <s v="445427324"/>
    <s v="Delivery"/>
    <s v="Sorocaba"/>
    <x v="3"/>
    <d v="2026-04-15T00:00:00"/>
    <s v="Jadlog"/>
    <x v="2"/>
    <s v="Pendente"/>
    <d v="2026-04-15T00:00:00"/>
    <s v="Ana Costa"/>
    <s v="14964 - EXPEDIDOR SP"/>
    <s v="VD Centro Sorocaba"/>
    <s v="SP - INTERIOR"/>
    <d v="2026-04-10T00:00:00"/>
    <n v="6"/>
    <m/>
    <s v="Crítico"/>
    <s v="Crítico"/>
    <s v="Nao"/>
    <m/>
    <m/>
    <n v="0"/>
  </r>
  <r>
    <s v="129314512"/>
    <s v="Delivery"/>
    <s v="Aparecida de Goiânia"/>
    <x v="2"/>
    <d v="2026-04-15T00:00:00"/>
    <s v="Correios"/>
    <x v="1"/>
    <s v="Em Rota"/>
    <d v="2026-04-15T00:00:00"/>
    <s v="Maria Souza"/>
    <s v="84722 - EXPEDIDOR GO"/>
    <s v="Hub Aparecida de Goiânia"/>
    <s v="GO - INTERIOR"/>
    <d v="2026-04-10T00:00:00"/>
    <n v="6"/>
    <m/>
    <s v="Crítico"/>
    <s v="Crítico"/>
    <s v="Nao"/>
    <m/>
    <m/>
    <n v="0"/>
  </r>
  <r>
    <s v="548572208"/>
    <s v="Delivery"/>
    <s v="Maringá"/>
    <x v="1"/>
    <d v="2026-04-16T00:00:00"/>
    <s v="Jadlog"/>
    <x v="3"/>
    <s v="Em Rota"/>
    <d v="2026-04-15T00:00:00"/>
    <s v="Maria Souza"/>
    <s v="54058 - EXPEDIDOR PR"/>
    <s v="Maringá"/>
    <s v="PR - CAPITAL"/>
    <d v="2026-04-10T00:00:00"/>
    <n v="6"/>
    <m/>
    <s v="Crítico"/>
    <s v="Crítico"/>
    <s v="Nao"/>
    <m/>
    <m/>
    <n v="0"/>
  </r>
  <r>
    <s v="634103533"/>
    <s v="Delivery"/>
    <s v="Sorocaba"/>
    <x v="3"/>
    <d v="2026-04-15T00:00:00"/>
    <s v="Jadlog"/>
    <x v="2"/>
    <s v="Pendente"/>
    <d v="2026-04-15T00:00:00"/>
    <s v="Bruno Silva"/>
    <s v="72243 - EXPEDIDOR SP"/>
    <s v="VD Centro Sorocaba"/>
    <s v="SP - INTERIOR"/>
    <d v="2026-04-11T00:00:00"/>
    <n v="5"/>
    <m/>
    <s v="Atenção"/>
    <s v="Atenção"/>
    <s v="Nao"/>
    <m/>
    <m/>
    <n v="0"/>
  </r>
  <r>
    <s v="202959447"/>
    <s v="Delivery"/>
    <s v="Sorocaba"/>
    <x v="3"/>
    <d v="2026-04-15T00:00:00"/>
    <s v="Correios"/>
    <x v="2"/>
    <s v="Pendente"/>
    <d v="2026-04-15T00:00:00"/>
    <s v="Rafael Oliveira"/>
    <s v="15556 - EXPEDIDOR SP"/>
    <s v="VD Centro Sorocaba"/>
    <s v="SP - INTERIOR"/>
    <d v="2026-04-11T00:00:00"/>
    <n v="5"/>
    <m/>
    <s v="Atenção"/>
    <s v="Atenção"/>
    <s v="Nao"/>
    <m/>
    <m/>
    <n v="0"/>
  </r>
  <r>
    <s v="646508667"/>
    <s v="Delivery"/>
    <s v="Sorocaba"/>
    <x v="3"/>
    <d v="2026-04-15T00:00:00"/>
    <s v="Jadlog"/>
    <x v="2"/>
    <s v="Pendente"/>
    <d v="2026-04-15T00:00:00"/>
    <s v="Lucas Souza"/>
    <s v="91494 - EXPEDIDOR SP"/>
    <s v="VD Centro Sorocaba"/>
    <s v="SP - INTERIOR"/>
    <d v="2026-04-10T00:00:00"/>
    <n v="6"/>
    <m/>
    <s v="Crítico"/>
    <s v="Crítico"/>
    <s v="Nao"/>
    <m/>
    <m/>
    <n v="0"/>
  </r>
  <r>
    <s v="913690287"/>
    <s v="Delivery"/>
    <s v="Sorocaba"/>
    <x v="3"/>
    <d v="2026-04-15T00:00:00"/>
    <s v="Jadlog"/>
    <x v="5"/>
    <s v="Em Rota"/>
    <d v="2026-04-15T00:00:00"/>
    <s v="Maria Almeida"/>
    <s v="22311 - EXPEDIDOR SP"/>
    <s v="VD Centro Sorocaba"/>
    <s v="SP - INTERIOR"/>
    <d v="2026-04-10T00:00:00"/>
    <n v="6"/>
    <m/>
    <s v="Crítico"/>
    <s v="Crítico"/>
    <s v="Nao"/>
    <m/>
    <m/>
    <n v="0"/>
  </r>
  <r>
    <s v="783912628"/>
    <s v="Delivery"/>
    <s v="Sorocaba"/>
    <x v="3"/>
    <d v="2026-04-15T00:00:00"/>
    <s v="JetLag"/>
    <x v="2"/>
    <s v="Pendente"/>
    <d v="2026-04-14T00:00:00"/>
    <s v="Bruno Oliveira"/>
    <s v="46168 - EXPEDIDOR SP"/>
    <s v="VD Centro Sorocaba"/>
    <s v="SP - INTERIOR"/>
    <d v="2026-04-10T00:00:00"/>
    <n v="6"/>
    <m/>
    <s v="Crítico"/>
    <s v="Crítico"/>
    <s v="Nao"/>
    <m/>
    <m/>
    <n v="0"/>
  </r>
  <r>
    <s v="436999320"/>
    <s v="Delivery"/>
    <s v="Sorocaba"/>
    <x v="3"/>
    <d v="2026-04-22T00:00:00"/>
    <s v="Jadlog"/>
    <x v="3"/>
    <s v="Em Rota"/>
    <d v="2026-04-14T00:00:00"/>
    <s v="Rafael Souza"/>
    <s v="90590 - EXPEDIDOR SP"/>
    <s v="Sorocaba"/>
    <s v="SP - CAPITAL"/>
    <d v="2026-04-10T00:00:00"/>
    <n v="6"/>
    <m/>
    <s v="Crítico"/>
    <s v="Crítico"/>
    <s v="Nao"/>
    <m/>
    <m/>
    <n v="0"/>
  </r>
  <r>
    <s v="424023253"/>
    <s v="Delivery"/>
    <s v="Sorocaba"/>
    <x v="3"/>
    <d v="2026-04-14T00:00:00"/>
    <s v="Correios"/>
    <x v="2"/>
    <s v="Pendente"/>
    <d v="2026-04-14T00:00:00"/>
    <s v="Fernanda Pereira"/>
    <s v="81169 - EXPEDIDOR SP"/>
    <s v="VD Centro Sorocaba"/>
    <s v="SP - CAPITAL"/>
    <d v="2026-04-10T00:00:00"/>
    <n v="6"/>
    <m/>
    <s v="Crítico"/>
    <s v="Crítico"/>
    <s v="Nao"/>
    <m/>
    <m/>
    <n v="0"/>
  </r>
  <r>
    <s v="642799199"/>
    <s v="Delivery"/>
    <s v="Sorocaba"/>
    <x v="3"/>
    <d v="2026-04-15T00:00:00"/>
    <s v="Sequoia"/>
    <x v="2"/>
    <s v="Pendente"/>
    <d v="2026-04-15T00:00:00"/>
    <s v="Bruno Oliveira"/>
    <s v="14210 - EXPEDIDOR SP"/>
    <s v="VD Centro Sorocaba"/>
    <s v="SP - CAPITAL"/>
    <d v="2026-04-10T00:00:00"/>
    <n v="6"/>
    <m/>
    <s v="Crítico"/>
    <s v="Crítico"/>
    <s v="Nao"/>
    <m/>
    <m/>
    <n v="0"/>
  </r>
  <r>
    <s v="741095376"/>
    <s v="Delivery"/>
    <s v="Londrina"/>
    <x v="1"/>
    <d v="2026-04-17T00:00:00"/>
    <s v="Sequoia"/>
    <x v="1"/>
    <s v="Em Rota"/>
    <d v="2026-04-16T00:00:00"/>
    <s v="Ana Silva"/>
    <s v="63504 - EXPEDIDOR PR"/>
    <s v="Hub Londrina"/>
    <s v="PR - INTERIOR"/>
    <d v="2026-04-11T00:00:00"/>
    <n v="5"/>
    <m/>
    <s v="Atenção"/>
    <s v="Atenção"/>
    <s v="Nao"/>
    <m/>
    <m/>
    <n v="0"/>
  </r>
  <r>
    <s v="423868370"/>
    <s v="Delivery"/>
    <s v="Cascavel"/>
    <x v="1"/>
    <d v="2026-04-17T00:00:00"/>
    <s v="Correios"/>
    <x v="1"/>
    <s v="Em Rota"/>
    <d v="2026-04-14T00:00:00"/>
    <s v="Rafael Almeida"/>
    <s v="20035 - EXPEDIDOR PR"/>
    <s v="Hub Cascavel"/>
    <s v="PR - INTERIOR"/>
    <d v="2026-04-11T00:00:00"/>
    <n v="5"/>
    <m/>
    <s v="Atenção"/>
    <s v="Atenção"/>
    <s v="Nao"/>
    <m/>
    <m/>
    <n v="0"/>
  </r>
  <r>
    <s v="888789167"/>
    <s v="Delivery"/>
    <s v="Aparecida de Goiânia"/>
    <x v="2"/>
    <d v="2026-04-16T00:00:00"/>
    <s v="Total Express"/>
    <x v="4"/>
    <s v="Pendente"/>
    <d v="2026-04-11T00:00:00"/>
    <s v="Lucas Costa"/>
    <s v="46559 - EXPEDIDOR GO"/>
    <s v="Aparecida de Goiânia"/>
    <s v="GO - CAPITAL"/>
    <d v="2026-04-10T00:00:00"/>
    <n v="6"/>
    <m/>
    <s v="Crítico"/>
    <s v="Crítico"/>
    <s v="Nao"/>
    <m/>
    <m/>
    <n v="0"/>
  </r>
  <r>
    <s v="712663932"/>
    <s v="Delivery"/>
    <s v="Aparecida de Goiânia"/>
    <x v="2"/>
    <d v="2026-04-15T00:00:00"/>
    <s v="Sequoia"/>
    <x v="1"/>
    <s v="Em Rota"/>
    <d v="2026-04-15T00:00:00"/>
    <s v="Rafael Pereira"/>
    <s v="11767 - EXPEDIDOR GO"/>
    <s v="Hub Aparecida de Goiânia"/>
    <s v="GO - INTERIOR"/>
    <d v="2026-04-10T00:00:00"/>
    <n v="6"/>
    <m/>
    <s v="Crítico"/>
    <s v="Crítico"/>
    <s v="Nao"/>
    <m/>
    <m/>
    <n v="0"/>
  </r>
  <r>
    <s v="568880565"/>
    <s v="Delivery"/>
    <s v="Maringá"/>
    <x v="1"/>
    <d v="2026-04-17T00:00:00"/>
    <s v="Correios"/>
    <x v="1"/>
    <s v="Em Rota"/>
    <d v="2026-04-14T00:00:00"/>
    <s v="Maria Oliveira"/>
    <s v="53422 - EXPEDIDOR PR"/>
    <s v="Hub Maringá"/>
    <s v="PR - CAPITAL"/>
    <d v="2026-04-11T00:00:00"/>
    <n v="5"/>
    <m/>
    <s v="Atenção"/>
    <s v="Atenção"/>
    <s v="Nao"/>
    <m/>
    <m/>
    <n v="0"/>
  </r>
  <r>
    <s v="402323060"/>
    <s v="Delivery"/>
    <s v="Goiânia"/>
    <x v="2"/>
    <d v="2026-04-16T00:00:00"/>
    <s v="Jadlog"/>
    <x v="3"/>
    <s v="Em Rota"/>
    <d v="2026-04-15T00:00:00"/>
    <s v="Maria Santos"/>
    <s v="34019 - EXPEDIDOR GO"/>
    <s v="Goiânia"/>
    <s v="GO - INTERIOR"/>
    <d v="2026-04-11T00:00:00"/>
    <n v="5"/>
    <m/>
    <s v="Atenção"/>
    <s v="Atenção"/>
    <s v="Nao"/>
    <m/>
    <m/>
    <n v="0"/>
  </r>
  <r>
    <s v="189178681"/>
    <s v="Delivery"/>
    <s v="Sorocaba"/>
    <x v="3"/>
    <d v="2026-04-14T00:00:00"/>
    <s v="JetLag"/>
    <x v="2"/>
    <s v="Pendente"/>
    <d v="2026-04-15T00:00:00"/>
    <s v="Rafael Almeida"/>
    <s v="16882 - EXPEDIDOR SP"/>
    <s v="VD Centro Sorocaba"/>
    <s v="SP - INTERIOR"/>
    <d v="2026-04-10T00:00:00"/>
    <n v="6"/>
    <m/>
    <s v="Crítico"/>
    <s v="Crítico"/>
    <s v="Nao"/>
    <m/>
    <m/>
    <n v="0"/>
  </r>
  <r>
    <s v="336815337"/>
    <s v="Delivery"/>
    <s v="Anápolis"/>
    <x v="2"/>
    <d v="2026-04-17T00:00:00"/>
    <s v="Jadlog"/>
    <x v="4"/>
    <s v="Pendente"/>
    <d v="2026-04-13T00:00:00"/>
    <s v="Lucas Santos"/>
    <s v="56591 - EXPEDIDOR GO"/>
    <s v="Anápolis"/>
    <s v="GO - CAPITAL"/>
    <d v="2026-04-10T00:00:00"/>
    <n v="6"/>
    <m/>
    <s v="Crítico"/>
    <s v="Crítico"/>
    <s v="Nao"/>
    <m/>
    <m/>
    <n v="0"/>
  </r>
  <r>
    <s v="955343591"/>
    <s v="Delivery"/>
    <s v="Contagem"/>
    <x v="0"/>
    <d v="2026-04-16T00:00:00"/>
    <s v="Total Express"/>
    <x v="2"/>
    <s v="Pendente"/>
    <d v="2026-04-15T00:00:00"/>
    <s v="Rafael Oliveira"/>
    <s v="65944 - EXPEDIDOR MG"/>
    <s v="VD Centro Contagem"/>
    <s v="MG - INTERIOR"/>
    <d v="2026-04-11T00:00:00"/>
    <n v="5"/>
    <m/>
    <s v="Atenção"/>
    <s v="Atenção"/>
    <s v="Nao"/>
    <m/>
    <m/>
    <n v="0"/>
  </r>
  <r>
    <s v="661128307"/>
    <s v="Delivery"/>
    <s v="Sorocaba"/>
    <x v="3"/>
    <d v="2026-04-17T00:00:00"/>
    <s v="Correios"/>
    <x v="1"/>
    <s v="Em Rota"/>
    <d v="2026-04-16T00:00:00"/>
    <s v="Ana Oliveira"/>
    <s v="15294 - EXPEDIDOR SP"/>
    <s v="Hub Sorocaba"/>
    <s v="SP - CAPITAL"/>
    <d v="2026-04-12T00:00:00"/>
    <n v="4"/>
    <m/>
    <s v="Atenção"/>
    <s v="Atenção"/>
    <s v="Nao"/>
    <m/>
    <m/>
    <n v="0"/>
  </r>
  <r>
    <s v="468410404"/>
    <s v="Delivery"/>
    <s v="Aparecida de Goiânia"/>
    <x v="2"/>
    <d v="2026-04-14T00:00:00"/>
    <s v="Total Express"/>
    <x v="4"/>
    <s v="Pendente"/>
    <d v="2026-04-10T00:00:00"/>
    <s v="Lucas Souza"/>
    <s v="91013 - EXPEDIDOR GO"/>
    <s v="Aparecida de Goiânia"/>
    <s v="GO - INTERIOR"/>
    <d v="2026-04-10T00:00:00"/>
    <n v="6"/>
    <m/>
    <s v="Crítico"/>
    <s v="Crítico"/>
    <s v="Nao"/>
    <m/>
    <m/>
    <n v="0"/>
  </r>
  <r>
    <s v="511468925"/>
    <s v="Delivery"/>
    <s v="Campinas"/>
    <x v="3"/>
    <d v="2026-04-15T00:00:00"/>
    <s v="Sequoia"/>
    <x v="2"/>
    <s v="Pendente"/>
    <d v="2026-04-14T00:00:00"/>
    <s v="Rafael Almeida"/>
    <s v="68050 - EXPEDIDOR SP"/>
    <s v="VD Centro Campinas"/>
    <s v="SP - CAPITAL"/>
    <d v="2026-04-11T00:00:00"/>
    <n v="5"/>
    <m/>
    <s v="Atenção"/>
    <s v="Atenção"/>
    <s v="Nao"/>
    <m/>
    <m/>
    <n v="0"/>
  </r>
  <r>
    <s v="532649204"/>
    <s v="Delivery"/>
    <s v="Aparecida de Goiânia"/>
    <x v="2"/>
    <d v="2026-04-16T00:00:00"/>
    <s v="Sequoia"/>
    <x v="4"/>
    <s v="Pendente"/>
    <d v="2026-04-14T00:00:00"/>
    <s v="Carlos Almeida"/>
    <s v="16766 - EXPEDIDOR GO"/>
    <s v="Aparecida de Goiânia"/>
    <s v="GO - CAPITAL"/>
    <d v="2026-04-12T00:00:00"/>
    <n v="4"/>
    <m/>
    <s v="Atenção"/>
    <s v="Atenção"/>
    <s v="Nao"/>
    <m/>
    <m/>
    <n v="0"/>
  </r>
  <r>
    <s v="560852879"/>
    <s v="Delivery"/>
    <s v="Contagem"/>
    <x v="0"/>
    <d v="2026-04-16T00:00:00"/>
    <s v="Total Express"/>
    <x v="2"/>
    <s v="Pendente"/>
    <d v="2026-04-14T00:00:00"/>
    <s v="Rafael Almeida"/>
    <s v="57107 - EXPEDIDOR MG"/>
    <s v="VD Centro Contagem"/>
    <s v="MG - CAPITAL"/>
    <d v="2026-04-11T00:00:00"/>
    <n v="5"/>
    <m/>
    <s v="Atenção"/>
    <s v="Atenção"/>
    <s v="Nao"/>
    <m/>
    <m/>
    <n v="0"/>
  </r>
  <r>
    <s v="328221806"/>
    <s v="Delivery"/>
    <s v="Sorocaba"/>
    <x v="3"/>
    <d v="2026-04-22T00:00:00"/>
    <s v="Loggi"/>
    <x v="3"/>
    <s v="Em Rota"/>
    <d v="2026-04-14T00:00:00"/>
    <s v="Ana Costa"/>
    <s v="79073 - EXPEDIDOR SP"/>
    <s v="Sorocaba"/>
    <s v="SP - INTERIOR"/>
    <d v="2026-04-11T00:00:00"/>
    <n v="5"/>
    <m/>
    <s v="Atenção"/>
    <s v="Atenção"/>
    <s v="Nao"/>
    <m/>
    <m/>
    <n v="0"/>
  </r>
  <r>
    <s v="965127987"/>
    <s v="Delivery"/>
    <s v="Sorocaba"/>
    <x v="3"/>
    <d v="2026-04-15T00:00:00"/>
    <s v="JetLag"/>
    <x v="2"/>
    <s v="Pendente"/>
    <d v="2026-04-15T00:00:00"/>
    <s v="Rafael Pereira"/>
    <s v="98703 - EXPEDIDOR SP"/>
    <s v="VD Centro Sorocaba"/>
    <s v="SP - INTERIOR"/>
    <d v="2026-04-11T00:00:00"/>
    <n v="5"/>
    <m/>
    <s v="Atenção"/>
    <s v="Atenção"/>
    <s v="Nao"/>
    <m/>
    <m/>
    <n v="0"/>
  </r>
  <r>
    <s v="433911818"/>
    <s v="Delivery"/>
    <s v="Sorocaba"/>
    <x v="3"/>
    <d v="2026-04-15T00:00:00"/>
    <s v="Total Express"/>
    <x v="2"/>
    <s v="Pendente"/>
    <d v="2026-04-15T00:00:00"/>
    <s v="Juliana Santos"/>
    <s v="58564 - EXPEDIDOR SP"/>
    <s v="VD Centro Sorocaba"/>
    <s v="SP - CAPITAL"/>
    <d v="2026-04-10T00:00:00"/>
    <n v="6"/>
    <m/>
    <s v="Crítico"/>
    <s v="Crítico"/>
    <s v="Nao"/>
    <m/>
    <m/>
    <n v="0"/>
  </r>
  <r>
    <s v="151393760"/>
    <s v="Delivery"/>
    <s v="Juiz de Fora"/>
    <x v="0"/>
    <d v="2026-04-20T00:00:00"/>
    <s v="Loggi"/>
    <x v="4"/>
    <s v="Pendente"/>
    <d v="2026-04-14T00:00:00"/>
    <s v="Juliana Santos"/>
    <s v="22028 - EXPEDIDOR MG"/>
    <s v="Juiz de Fora"/>
    <s v="MG - INTERIOR"/>
    <d v="2026-04-11T00:00:00"/>
    <n v="5"/>
    <m/>
    <s v="Atenção"/>
    <s v="Atenção"/>
    <s v="Nao"/>
    <m/>
    <m/>
    <n v="0"/>
  </r>
  <r>
    <s v="855263469"/>
    <s v="Delivery"/>
    <s v="Londrina"/>
    <x v="1"/>
    <d v="2026-04-17T00:00:00"/>
    <s v="JetLag"/>
    <x v="1"/>
    <s v="Em Rota"/>
    <d v="2026-04-15T00:00:00"/>
    <s v="Maria Santos"/>
    <s v="52101 - EXPEDIDOR PR"/>
    <s v="Hub Londrina"/>
    <s v="PR - INTERIOR"/>
    <d v="2026-04-11T00:00:00"/>
    <n v="5"/>
    <m/>
    <s v="Atenção"/>
    <s v="Atenção"/>
    <s v="Nao"/>
    <m/>
    <m/>
    <n v="0"/>
  </r>
  <r>
    <s v="473178388"/>
    <s v="Delivery"/>
    <s v="Sorocaba"/>
    <x v="3"/>
    <d v="2026-04-15T00:00:00"/>
    <s v="Sequoia"/>
    <x v="2"/>
    <s v="Pendente"/>
    <d v="2026-04-14T00:00:00"/>
    <s v="Rafael Pereira"/>
    <s v="39909 - EXPEDIDOR SP"/>
    <s v="VD Centro Sorocaba"/>
    <s v="SP - INTERIOR"/>
    <d v="2026-04-10T00:00:00"/>
    <n v="6"/>
    <m/>
    <s v="Crítico"/>
    <s v="Crítico"/>
    <s v="Nao"/>
    <m/>
    <m/>
    <n v="0"/>
  </r>
  <r>
    <s v="211642042"/>
    <s v="Delivery"/>
    <s v="Maringá"/>
    <x v="1"/>
    <d v="2026-04-17T00:00:00"/>
    <s v="Jadlog"/>
    <x v="1"/>
    <s v="Em Rota"/>
    <d v="2026-04-14T00:00:00"/>
    <s v="Juliana Lima"/>
    <s v="42628 - EXPEDIDOR PR"/>
    <s v="Hub Maringá"/>
    <s v="PR - INTERIOR"/>
    <d v="2026-04-12T00:00:00"/>
    <n v="4"/>
    <m/>
    <s v="Atenção"/>
    <s v="Atenção"/>
    <s v="Nao"/>
    <m/>
    <m/>
    <n v="0"/>
  </r>
  <r>
    <s v="643118361"/>
    <s v="Delivery"/>
    <s v="Sorocaba"/>
    <x v="3"/>
    <d v="2026-04-14T00:00:00"/>
    <s v="Correios"/>
    <x v="4"/>
    <s v="Pendente"/>
    <d v="2026-04-10T00:00:00"/>
    <s v="Bruno Pereira"/>
    <s v="43464 - EXPEDIDOR SP"/>
    <s v="Sorocaba"/>
    <s v="SP - INTERIOR"/>
    <d v="2026-04-10T00:00:00"/>
    <n v="6"/>
    <m/>
    <s v="Crítico"/>
    <s v="Crítico"/>
    <s v="Nao"/>
    <m/>
    <m/>
    <n v="0"/>
  </r>
  <r>
    <s v="418178034"/>
    <s v="Delivery"/>
    <s v="Rio Verde"/>
    <x v="2"/>
    <d v="2026-04-20T00:00:00"/>
    <s v="Total Express"/>
    <x v="4"/>
    <s v="Pendente"/>
    <d v="2026-04-13T00:00:00"/>
    <s v="Pedro Souza"/>
    <s v="96208 - EXPEDIDOR GO"/>
    <s v="Rio Verde"/>
    <s v="GO - CAPITAL"/>
    <d v="2026-04-12T00:00:00"/>
    <n v="4"/>
    <m/>
    <s v="Atenção"/>
    <s v="Atenção"/>
    <s v="Nao"/>
    <m/>
    <m/>
    <n v="0"/>
  </r>
  <r>
    <s v="704453788"/>
    <s v="Delivery"/>
    <s v="Aparecida de Goiânia"/>
    <x v="2"/>
    <d v="2026-04-16T00:00:00"/>
    <s v="Total Express"/>
    <x v="4"/>
    <s v="Pendente"/>
    <d v="2026-04-13T00:00:00"/>
    <s v="Bruno Lima"/>
    <s v="89194 - EXPEDIDOR GO"/>
    <s v="Aparecida de Goiânia"/>
    <s v="GO - CAPITAL"/>
    <d v="2026-04-10T00:00:00"/>
    <n v="6"/>
    <m/>
    <s v="Crítico"/>
    <s v="Crítico"/>
    <s v="Nao"/>
    <m/>
    <m/>
    <n v="0"/>
  </r>
  <r>
    <s v="590451836"/>
    <s v="Delivery"/>
    <s v="Sorocaba"/>
    <x v="3"/>
    <d v="2026-04-15T00:00:00"/>
    <s v="Jadlog"/>
    <x v="2"/>
    <s v="Pendente"/>
    <d v="2026-04-14T00:00:00"/>
    <s v="Maria Pereira"/>
    <s v="24748 - EXPEDIDOR SP"/>
    <s v="VD Centro Sorocaba"/>
    <s v="SP - CAPITAL"/>
    <d v="2026-04-12T00:00:00"/>
    <n v="4"/>
    <m/>
    <s v="Atenção"/>
    <s v="Atenção"/>
    <s v="Nao"/>
    <m/>
    <m/>
    <n v="0"/>
  </r>
  <r>
    <s v="413234872"/>
    <s v="Delivery"/>
    <s v="Londrina"/>
    <x v="1"/>
    <d v="2026-04-22T00:00:00"/>
    <s v="Correios"/>
    <x v="3"/>
    <s v="Em Rota"/>
    <d v="2026-04-15T00:00:00"/>
    <s v="Bruno Silva"/>
    <s v="68120 - EXPEDIDOR PR"/>
    <s v="Londrina"/>
    <s v="PR - CAPITAL"/>
    <d v="2026-04-10T00:00:00"/>
    <n v="6"/>
    <m/>
    <s v="Crítico"/>
    <s v="Crítico"/>
    <s v="Nao"/>
    <m/>
    <m/>
    <n v="0"/>
  </r>
  <r>
    <s v="565728933"/>
    <s v="Delivery"/>
    <s v="Juiz de Fora"/>
    <x v="0"/>
    <d v="2026-04-20T00:00:00"/>
    <s v="Loggi"/>
    <x v="4"/>
    <s v="Pendente"/>
    <d v="2026-04-11T00:00:00"/>
    <s v="Rafael Lima"/>
    <s v="37062 - EXPEDIDOR MG"/>
    <s v="Juiz de Fora"/>
    <s v="MG - CAPITAL"/>
    <d v="2026-04-11T00:00:00"/>
    <n v="5"/>
    <m/>
    <s v="Atenção"/>
    <s v="Atenção"/>
    <s v="Nao"/>
    <m/>
    <m/>
    <n v="0"/>
  </r>
  <r>
    <s v="936838267"/>
    <s v="Delivery"/>
    <s v="Contagem"/>
    <x v="0"/>
    <d v="2026-04-15T00:00:00"/>
    <s v="JetLag"/>
    <x v="3"/>
    <s v="Em Rota"/>
    <d v="2026-04-14T00:00:00"/>
    <s v="Rafael Lima"/>
    <s v="96660 - EXPEDIDOR MG"/>
    <s v="Contagem"/>
    <s v="MG - INTERIOR"/>
    <d v="2026-04-10T00:00:00"/>
    <n v="6"/>
    <m/>
    <s v="Crítico"/>
    <s v="Crítico"/>
    <s v="Nao"/>
    <m/>
    <m/>
    <n v="0"/>
  </r>
  <r>
    <s v="196339723"/>
    <s v="Delivery"/>
    <s v="Santos"/>
    <x v="3"/>
    <d v="2026-04-20T00:00:00"/>
    <s v="Total Express"/>
    <x v="3"/>
    <s v="Em Rota"/>
    <d v="2026-04-15T00:00:00"/>
    <s v="Fernanda Almeida"/>
    <s v="92397 - EXPEDIDOR SP"/>
    <s v="Hub Santos"/>
    <s v="SP - CAPITAL"/>
    <d v="2026-04-10T00:00:00"/>
    <n v="6"/>
    <m/>
    <s v="Crítico"/>
    <s v="Crítico"/>
    <s v="Nao"/>
    <m/>
    <m/>
    <n v="0"/>
  </r>
  <r>
    <s v="357285908"/>
    <s v="Delivery"/>
    <s v="Goiânia"/>
    <x v="2"/>
    <d v="2026-04-16T00:00:00"/>
    <s v="JetLag"/>
    <x v="3"/>
    <s v="Em Rota"/>
    <d v="2026-04-15T00:00:00"/>
    <s v="Bruno Lima"/>
    <s v="65947 - EXPEDIDOR GO"/>
    <s v="Goiânia"/>
    <s v="GO - CAPITAL"/>
    <d v="2026-04-10T00:00:00"/>
    <n v="6"/>
    <m/>
    <s v="Crítico"/>
    <s v="Crítico"/>
    <s v="Nao"/>
    <m/>
    <m/>
    <n v="0"/>
  </r>
  <r>
    <s v="908512440"/>
    <s v="Delivery"/>
    <s v="Juiz de Fora"/>
    <x v="0"/>
    <d v="2026-04-22T00:00:00"/>
    <s v="Sequoia"/>
    <x v="4"/>
    <s v="Pendente"/>
    <d v="2026-04-13T00:00:00"/>
    <s v="Rafael Pereira"/>
    <s v="77086 - EXPEDIDOR MG"/>
    <s v="Juiz de Fora"/>
    <s v="MG - CAPITAL"/>
    <d v="2026-04-11T00:00:00"/>
    <n v="5"/>
    <m/>
    <s v="Atenção"/>
    <s v="Atenção"/>
    <s v="Nao"/>
    <m/>
    <m/>
    <n v="0"/>
  </r>
  <r>
    <s v="109494030"/>
    <s v="Delivery"/>
    <s v="Contagem"/>
    <x v="0"/>
    <d v="2026-04-22T00:00:00"/>
    <s v="Loggi"/>
    <x v="3"/>
    <s v="Em Rota"/>
    <d v="2026-04-14T00:00:00"/>
    <s v="Fernanda Almeida"/>
    <s v="64150 - EXPEDIDOR MG"/>
    <s v="Contagem"/>
    <s v="MG - CAPITAL"/>
    <d v="2026-04-12T00:00:00"/>
    <n v="4"/>
    <m/>
    <s v="Atenção"/>
    <s v="Atenção"/>
    <s v="Nao"/>
    <m/>
    <m/>
    <n v="0"/>
  </r>
  <r>
    <s v="467679243"/>
    <s v="Delivery"/>
    <s v="Sorocaba"/>
    <x v="3"/>
    <d v="2026-04-15T00:00:00"/>
    <s v="Sequoia"/>
    <x v="2"/>
    <s v="Pendente"/>
    <d v="2026-04-15T00:00:00"/>
    <s v="Rafael Silva"/>
    <s v="33306 - EXPEDIDOR SP"/>
    <s v="VD Centro Sorocaba"/>
    <s v="SP - CAPITAL"/>
    <d v="2026-04-10T00:00:00"/>
    <n v="6"/>
    <m/>
    <s v="Crítico"/>
    <s v="Crítico"/>
    <s v="Nao"/>
    <m/>
    <m/>
    <n v="0"/>
  </r>
  <r>
    <s v="682960180"/>
    <s v="Delivery"/>
    <s v="Sorocaba"/>
    <x v="3"/>
    <d v="2026-04-15T00:00:00"/>
    <s v="Sequoia"/>
    <x v="2"/>
    <s v="Pendente"/>
    <d v="2026-04-13T00:00:00"/>
    <s v="Juliana Oliveira"/>
    <s v="63700 - EXPEDIDOR SP"/>
    <s v="VD Centro Sorocaba"/>
    <s v="SP - CAPITAL"/>
    <d v="2026-04-12T00:00:00"/>
    <n v="4"/>
    <m/>
    <s v="Atenção"/>
    <s v="Atenção"/>
    <s v="Nao"/>
    <m/>
    <m/>
    <n v="0"/>
  </r>
  <r>
    <s v="212587454"/>
    <s v="Delivery"/>
    <s v="Goiânia"/>
    <x v="2"/>
    <d v="2026-04-16T00:00:00"/>
    <s v="Total Express"/>
    <x v="3"/>
    <s v="Em Rota"/>
    <d v="2026-04-15T00:00:00"/>
    <s v="Ana Costa"/>
    <s v="26390 - EXPEDIDOR GO"/>
    <s v="Goiânia"/>
    <s v="GO - INTERIOR"/>
    <d v="2026-04-11T00:00:00"/>
    <n v="5"/>
    <m/>
    <s v="Atenção"/>
    <s v="Atenção"/>
    <s v="Nao"/>
    <m/>
    <m/>
    <n v="0"/>
  </r>
  <r>
    <s v="514621364"/>
    <s v="Delivery"/>
    <s v="Belo Horizonte"/>
    <x v="0"/>
    <d v="2026-04-17T00:00:00"/>
    <s v="Loggi"/>
    <x v="1"/>
    <s v="Em Rota"/>
    <d v="2026-04-16T00:00:00"/>
    <s v="Bruno Costa"/>
    <s v="13592 - EXPEDIDOR MG"/>
    <s v="Hub Belo Horizonte"/>
    <s v="MG - CAPITAL"/>
    <d v="2026-04-12T00:00:00"/>
    <n v="4"/>
    <m/>
    <s v="Atenção"/>
    <s v="Atenção"/>
    <s v="Nao"/>
    <m/>
    <m/>
    <n v="0"/>
  </r>
  <r>
    <s v="517994558"/>
    <s v="Delivery"/>
    <s v="Juiz de Fora"/>
    <x v="0"/>
    <d v="2026-04-16T00:00:00"/>
    <s v="Loggi"/>
    <x v="2"/>
    <s v="Pendente"/>
    <d v="2026-04-13T00:00:00"/>
    <s v="Maria Silva"/>
    <s v="57259 - EXPEDIDOR MG"/>
    <s v="VD Centro Juiz de Fora"/>
    <s v="MG - INTERIOR"/>
    <d v="2026-04-10T00:00:00"/>
    <n v="6"/>
    <m/>
    <s v="Crítico"/>
    <s v="Crítico"/>
    <s v="Nao"/>
    <m/>
    <m/>
    <n v="0"/>
  </r>
  <r>
    <s v="356187602"/>
    <s v="Delivery"/>
    <s v="Santos"/>
    <x v="3"/>
    <d v="2026-04-20T00:00:00"/>
    <s v="Jadlog"/>
    <x v="3"/>
    <s v="Em Rota"/>
    <d v="2026-04-15T00:00:00"/>
    <s v="Carlos Almeida"/>
    <s v="86262 - EXPEDIDOR SP"/>
    <s v="Hub Santos"/>
    <s v="SP - CAPITAL"/>
    <d v="2026-04-11T00:00:00"/>
    <n v="5"/>
    <m/>
    <s v="Atenção"/>
    <s v="Atenção"/>
    <s v="Nao"/>
    <m/>
    <m/>
    <n v="0"/>
  </r>
  <r>
    <s v="607881015"/>
    <s v="Delivery"/>
    <s v="Contagem"/>
    <x v="0"/>
    <d v="2026-04-16T00:00:00"/>
    <s v="Correios"/>
    <x v="2"/>
    <s v="Pendente"/>
    <d v="2026-04-13T00:00:00"/>
    <s v="Maria Souza"/>
    <s v="13228 - EXPEDIDOR MG"/>
    <s v="VD Centro Contagem"/>
    <s v="MG - CAPITAL"/>
    <d v="2026-04-10T00:00:00"/>
    <n v="6"/>
    <m/>
    <s v="Crítico"/>
    <s v="Crítico"/>
    <s v="Nao"/>
    <m/>
    <m/>
    <n v="0"/>
  </r>
  <r>
    <s v="274131472"/>
    <s v="Delivery"/>
    <s v="Santos"/>
    <x v="3"/>
    <d v="2026-04-20T00:00:00"/>
    <s v="Jadlog"/>
    <x v="3"/>
    <s v="Em Rota"/>
    <d v="2026-04-15T00:00:00"/>
    <s v="Bruno Pereira"/>
    <s v="51202 - EXPEDIDOR SP"/>
    <s v="Hub Santos"/>
    <s v="SP - INTERIOR"/>
    <d v="2026-04-10T00:00:00"/>
    <n v="6"/>
    <m/>
    <s v="Crítico"/>
    <s v="Crítico"/>
    <s v="Nao"/>
    <m/>
    <m/>
    <n v="0"/>
  </r>
  <r>
    <s v="713817533"/>
    <s v="Delivery"/>
    <s v="Sorocaba"/>
    <x v="3"/>
    <d v="2026-04-15T00:00:00"/>
    <s v="Correios"/>
    <x v="2"/>
    <s v="Pendente"/>
    <d v="2026-04-15T00:00:00"/>
    <s v="Ana Pereira"/>
    <s v="91570 - EXPEDIDOR SP"/>
    <s v="VD Centro Sorocaba"/>
    <s v="SP - INTERIOR"/>
    <d v="2026-04-10T00:00:00"/>
    <n v="6"/>
    <m/>
    <s v="Crítico"/>
    <s v="Crítico"/>
    <s v="Nao"/>
    <m/>
    <m/>
    <n v="0"/>
  </r>
  <r>
    <s v="239661486"/>
    <s v="Delivery"/>
    <s v="Juiz de Fora"/>
    <x v="0"/>
    <d v="2026-04-20T00:00:00"/>
    <s v="Correios"/>
    <x v="4"/>
    <s v="Pendente"/>
    <d v="2026-04-14T00:00:00"/>
    <s v="Fernanda Santos"/>
    <s v="24190 - EXPEDIDOR MG"/>
    <s v="Juiz de Fora"/>
    <s v="MG - INTERIOR"/>
    <d v="2026-04-11T00:00:00"/>
    <n v="5"/>
    <m/>
    <s v="Atenção"/>
    <s v="Atenção"/>
    <s v="Nao"/>
    <m/>
    <m/>
    <n v="0"/>
  </r>
  <r>
    <s v="787135931"/>
    <s v="Delivery"/>
    <s v="Anápolis"/>
    <x v="2"/>
    <d v="2026-04-17T00:00:00"/>
    <s v="Total Express"/>
    <x v="4"/>
    <s v="Pendente"/>
    <d v="2026-04-15T00:00:00"/>
    <s v="Pedro Souza"/>
    <s v="48928 - EXPEDIDOR GO"/>
    <s v="Anápolis"/>
    <s v="GO - CAPITAL"/>
    <d v="2026-04-12T00:00:00"/>
    <n v="4"/>
    <m/>
    <s v="Atenção"/>
    <s v="Atenção"/>
    <s v="Nao"/>
    <m/>
    <m/>
    <n v="0"/>
  </r>
  <r>
    <s v="710468001"/>
    <s v="Delivery"/>
    <s v="Sorocaba"/>
    <x v="3"/>
    <d v="2026-04-15T00:00:00"/>
    <s v="JetLag"/>
    <x v="2"/>
    <s v="Pendente"/>
    <d v="2026-04-13T00:00:00"/>
    <s v="Bruno Costa"/>
    <s v="30901 - EXPEDIDOR SP"/>
    <s v="VD Centro Sorocaba"/>
    <s v="SP - CAPITAL"/>
    <d v="2026-04-12T00:00:00"/>
    <n v="4"/>
    <m/>
    <s v="Atenção"/>
    <s v="Atenção"/>
    <s v="Nao"/>
    <m/>
    <m/>
    <n v="0"/>
  </r>
  <r>
    <s v="266649828"/>
    <s v="Delivery"/>
    <s v="Juiz de Fora"/>
    <x v="0"/>
    <d v="2026-04-15T00:00:00"/>
    <s v="Total Express"/>
    <x v="4"/>
    <s v="Pendente"/>
    <d v="2026-04-14T00:00:00"/>
    <s v="Ana Lima"/>
    <s v="97542 - EXPEDIDOR MG"/>
    <s v="Juiz de Fora"/>
    <s v="MG - INTERIOR"/>
    <d v="2026-04-10T00:00:00"/>
    <n v="6"/>
    <m/>
    <s v="Crítico"/>
    <s v="Crítico"/>
    <s v="Nao"/>
    <m/>
    <m/>
    <n v="0"/>
  </r>
  <r>
    <s v="462833810"/>
    <s v="Delivery"/>
    <s v="Goiânia"/>
    <x v="2"/>
    <d v="2026-04-20T00:00:00"/>
    <s v="Loggi"/>
    <x v="1"/>
    <s v="Em Rota"/>
    <d v="2026-04-16T00:00:00"/>
    <s v="Ana Almeida"/>
    <s v="73941 - EXPEDIDOR GO"/>
    <s v="Hub Goiânia"/>
    <s v="GO - INTERIOR"/>
    <d v="2026-04-12T00:00:00"/>
    <n v="4"/>
    <m/>
    <s v="Atenção"/>
    <s v="Atenção"/>
    <s v="Nao"/>
    <m/>
    <m/>
    <n v="0"/>
  </r>
  <r>
    <s v="191369508"/>
    <s v="Delivery"/>
    <s v="Aparecida de Goiânia"/>
    <x v="2"/>
    <d v="2026-04-14T00:00:00"/>
    <s v="Jadlog"/>
    <x v="4"/>
    <s v="Pendente"/>
    <d v="2026-04-10T00:00:00"/>
    <s v="Bruno Lima"/>
    <s v="52790 - EXPEDIDOR GO"/>
    <s v="Aparecida de Goiânia"/>
    <s v="GO - INTERIOR"/>
    <d v="2026-04-10T00:00:00"/>
    <n v="6"/>
    <m/>
    <s v="Crítico"/>
    <s v="Crítico"/>
    <s v="Nao"/>
    <m/>
    <m/>
    <n v="0"/>
  </r>
  <r>
    <s v="278373011"/>
    <s v="Delivery"/>
    <s v="Sorocaba"/>
    <x v="3"/>
    <d v="2026-04-15T00:00:00"/>
    <s v="Sequoia"/>
    <x v="5"/>
    <s v="Em Rota"/>
    <d v="2026-04-15T00:00:00"/>
    <s v="Pedro Santos"/>
    <s v="91225 - EXPEDIDOR SP"/>
    <s v="VD Centro Sorocaba"/>
    <s v="SP - INTERIOR"/>
    <d v="2026-04-10T00:00:00"/>
    <n v="6"/>
    <m/>
    <s v="Crítico"/>
    <s v="Crítico"/>
    <s v="Nao"/>
    <m/>
    <m/>
    <n v="0"/>
  </r>
  <r>
    <s v="745282025"/>
    <s v="Delivery"/>
    <s v="Sorocaba"/>
    <x v="3"/>
    <d v="2026-04-15T00:00:00"/>
    <s v="Sequoia"/>
    <x v="2"/>
    <s v="Pendente"/>
    <d v="2026-04-14T00:00:00"/>
    <s v="Carlos Santos"/>
    <s v="58823 - EXPEDIDOR SP"/>
    <s v="VD Centro Sorocaba"/>
    <s v="SP - CAPITAL"/>
    <d v="2026-04-12T00:00:00"/>
    <n v="4"/>
    <m/>
    <s v="Atenção"/>
    <s v="Atenção"/>
    <s v="Nao"/>
    <m/>
    <m/>
    <n v="0"/>
  </r>
  <r>
    <s v="362003126"/>
    <s v="Delivery"/>
    <s v="Aparecida de Goiânia"/>
    <x v="2"/>
    <d v="2026-04-22T00:00:00"/>
    <s v="Jadlog"/>
    <x v="4"/>
    <s v="Pendente"/>
    <d v="2026-04-11T00:00:00"/>
    <s v="Lucas Costa"/>
    <s v="96235 - EXPEDIDOR GO"/>
    <s v="Aparecida de Goiânia"/>
    <s v="GO - INTERIOR"/>
    <d v="2026-04-10T00:00:00"/>
    <n v="6"/>
    <m/>
    <s v="Crítico"/>
    <s v="Crítico"/>
    <s v="Nao"/>
    <m/>
    <m/>
    <n v="0"/>
  </r>
  <r>
    <s v="537299256"/>
    <s v="Delivery"/>
    <s v="Londrina"/>
    <x v="1"/>
    <d v="2026-04-22T00:00:00"/>
    <s v="Loggi"/>
    <x v="3"/>
    <s v="Em Rota"/>
    <d v="2026-04-15T00:00:00"/>
    <s v="João Silva"/>
    <s v="40783 - EXPEDIDOR PR"/>
    <s v="Londrina"/>
    <s v="PR - CAPITAL"/>
    <d v="2026-04-12T00:00:00"/>
    <n v="4"/>
    <m/>
    <s v="Atenção"/>
    <s v="Atenção"/>
    <s v="Nao"/>
    <m/>
    <m/>
    <n v="0"/>
  </r>
  <r>
    <s v="658087319"/>
    <s v="Delivery"/>
    <s v="Londrina"/>
    <x v="1"/>
    <d v="2026-04-22T00:00:00"/>
    <s v="Sequoia"/>
    <x v="3"/>
    <s v="Em Rota"/>
    <d v="2026-04-15T00:00:00"/>
    <s v="Pedro Santos"/>
    <s v="67419 - EXPEDIDOR PR"/>
    <s v="Londrina"/>
    <s v="PR - CAPITAL"/>
    <d v="2026-04-10T00:00:00"/>
    <n v="6"/>
    <m/>
    <s v="Crítico"/>
    <s v="Crítico"/>
    <s v="Nao"/>
    <m/>
    <m/>
    <n v="0"/>
  </r>
  <r>
    <s v="236031802"/>
    <s v="Delivery"/>
    <s v="Sorocaba"/>
    <x v="3"/>
    <d v="2026-04-15T00:00:00"/>
    <s v="Jadlog"/>
    <x v="2"/>
    <s v="Pendente"/>
    <d v="2026-04-13T00:00:00"/>
    <s v="Bruno Pereira"/>
    <s v="14423 - EXPEDIDOR SP"/>
    <s v="VD Centro Sorocaba"/>
    <s v="SP - CAPITAL"/>
    <d v="2026-04-11T00:00:00"/>
    <n v="5"/>
    <m/>
    <s v="Atenção"/>
    <s v="Atenção"/>
    <s v="Nao"/>
    <m/>
    <m/>
    <n v="0"/>
  </r>
  <r>
    <s v="566500395"/>
    <s v="Delivery"/>
    <s v="Santos"/>
    <x v="3"/>
    <d v="2026-04-20T00:00:00"/>
    <s v="JetLag"/>
    <x v="4"/>
    <s v="Pendente"/>
    <d v="2026-04-11T00:00:00"/>
    <s v="Pedro Lima"/>
    <s v="55895 - EXPEDIDOR SP"/>
    <s v="Santos"/>
    <s v="SP - INTERIOR"/>
    <d v="2026-04-10T00:00:00"/>
    <n v="6"/>
    <m/>
    <s v="Crítico"/>
    <s v="Crítico"/>
    <s v="Nao"/>
    <m/>
    <m/>
    <n v="0"/>
  </r>
  <r>
    <s v="440889858"/>
    <s v="Delivery"/>
    <s v="Sorocaba"/>
    <x v="3"/>
    <d v="2026-04-15T00:00:00"/>
    <s v="Jadlog"/>
    <x v="2"/>
    <s v="Pendente"/>
    <d v="2026-04-14T00:00:00"/>
    <s v="Bruno Lima"/>
    <s v="50850 - EXPEDIDOR SP"/>
    <s v="VD Centro Sorocaba"/>
    <s v="SP - INTERIOR"/>
    <d v="2026-04-10T00:00:00"/>
    <n v="6"/>
    <m/>
    <s v="Crítico"/>
    <s v="Crítico"/>
    <s v="Nao"/>
    <m/>
    <m/>
    <n v="0"/>
  </r>
  <r>
    <s v="429640359"/>
    <s v="Delivery"/>
    <s v="Goiânia"/>
    <x v="2"/>
    <d v="2026-04-16T00:00:00"/>
    <s v="Loggi"/>
    <x v="3"/>
    <s v="Em Rota"/>
    <d v="2026-04-15T00:00:00"/>
    <s v="Bruno Oliveira"/>
    <s v="77854 - EXPEDIDOR GO"/>
    <s v="Goiânia"/>
    <s v="GO - INTERIOR"/>
    <d v="2026-04-11T00:00:00"/>
    <n v="5"/>
    <m/>
    <s v="Atenção"/>
    <s v="Atenção"/>
    <s v="Nao"/>
    <m/>
    <m/>
    <n v="0"/>
  </r>
  <r>
    <s v="844160801"/>
    <s v="Delivery"/>
    <s v="Anápolis"/>
    <x v="2"/>
    <d v="2026-04-17T00:00:00"/>
    <s v="Correios"/>
    <x v="4"/>
    <s v="Pendente"/>
    <d v="2026-04-14T00:00:00"/>
    <s v="Ana Souza"/>
    <s v="30117 - EXPEDIDOR GO"/>
    <s v="Anápolis"/>
    <s v="GO - INTERIOR"/>
    <d v="2026-04-12T00:00:00"/>
    <n v="4"/>
    <m/>
    <s v="Atenção"/>
    <s v="Atenção"/>
    <s v="Nao"/>
    <m/>
    <m/>
    <n v="0"/>
  </r>
  <r>
    <s v="860234145"/>
    <s v="Delivery"/>
    <s v="Sorocaba"/>
    <x v="3"/>
    <d v="2026-04-15T00:00:00"/>
    <s v="Jadlog"/>
    <x v="2"/>
    <s v="Pendente"/>
    <d v="2026-04-13T00:00:00"/>
    <s v="João Souza"/>
    <s v="19427 - EXPEDIDOR SP"/>
    <s v="VD Centro Sorocaba"/>
    <s v="SP - INTERIOR"/>
    <d v="2026-04-12T00:00:00"/>
    <n v="4"/>
    <m/>
    <s v="Atenção"/>
    <s v="Atenção"/>
    <s v="Nao"/>
    <m/>
    <m/>
    <n v="0"/>
  </r>
  <r>
    <s v="460742523"/>
    <s v="Delivery"/>
    <s v="Belo Horizonte"/>
    <x v="0"/>
    <d v="2026-04-17T00:00:00"/>
    <s v="Jadlog"/>
    <x v="1"/>
    <s v="Em Rota"/>
    <d v="2026-04-16T00:00:00"/>
    <s v="Pedro Costa"/>
    <s v="69674 - EXPEDIDOR MG"/>
    <s v="Hub Belo Horizonte"/>
    <s v="MG - INTERIOR"/>
    <d v="2026-04-11T00:00:00"/>
    <n v="5"/>
    <m/>
    <s v="Atenção"/>
    <s v="Atenção"/>
    <s v="Nao"/>
    <m/>
    <m/>
    <n v="0"/>
  </r>
  <r>
    <s v="186676226"/>
    <s v="Delivery"/>
    <s v="Sorocaba"/>
    <x v="3"/>
    <d v="2026-04-15T00:00:00"/>
    <s v="Jadlog"/>
    <x v="4"/>
    <s v="Pendente"/>
    <d v="2026-04-14T00:00:00"/>
    <s v="Carlos Costa"/>
    <s v="84664 - EXPEDIDOR SP"/>
    <s v="Sorocaba"/>
    <s v="SP - CAPITAL"/>
    <d v="2026-04-11T00:00:00"/>
    <n v="5"/>
    <m/>
    <s v="Atenção"/>
    <s v="Atenção"/>
    <s v="Nao"/>
    <m/>
    <m/>
    <n v="0"/>
  </r>
  <r>
    <s v="228691999"/>
    <s v="Delivery"/>
    <s v="Londrina"/>
    <x v="1"/>
    <d v="2026-04-17T00:00:00"/>
    <s v="JetLag"/>
    <x v="1"/>
    <s v="Em Rota"/>
    <d v="2026-04-16T00:00:00"/>
    <s v="Juliana Costa"/>
    <s v="36691 - EXPEDIDOR PR"/>
    <s v="Hub Londrina"/>
    <s v="PR - CAPITAL"/>
    <d v="2026-04-11T00:00:00"/>
    <n v="5"/>
    <m/>
    <s v="Atenção"/>
    <s v="Atenção"/>
    <s v="Nao"/>
    <m/>
    <m/>
    <n v="0"/>
  </r>
  <r>
    <s v="228385453"/>
    <s v="Delivery"/>
    <s v="Juiz de Fora"/>
    <x v="0"/>
    <d v="2026-04-15T00:00:00"/>
    <s v="Sequoia"/>
    <x v="2"/>
    <s v="Pendente"/>
    <d v="2026-04-15T00:00:00"/>
    <s v="Ana Almeida"/>
    <s v="73772 - EXPEDIDOR MG"/>
    <s v="VD Centro Juiz de Fora"/>
    <s v="MG - CAPITAL"/>
    <d v="2026-04-10T00:00:00"/>
    <n v="6"/>
    <m/>
    <s v="Crítico"/>
    <s v="Crítico"/>
    <s v="Nao"/>
    <m/>
    <m/>
    <n v="0"/>
  </r>
  <r>
    <s v="807248280"/>
    <s v="Delivery"/>
    <s v="Londrina"/>
    <x v="1"/>
    <d v="2026-04-22T00:00:00"/>
    <s v="Sequoia"/>
    <x v="3"/>
    <s v="Em Rota"/>
    <d v="2026-04-15T00:00:00"/>
    <s v="João Silva"/>
    <s v="99426 - EXPEDIDOR PR"/>
    <s v="Londrina"/>
    <s v="PR - INTERIOR"/>
    <d v="2026-04-12T00:00:00"/>
    <n v="4"/>
    <m/>
    <s v="Atenção"/>
    <s v="Atenção"/>
    <s v="Nao"/>
    <m/>
    <m/>
    <n v="0"/>
  </r>
  <r>
    <s v="272565078"/>
    <s v="Delivery"/>
    <s v="Contagem"/>
    <x v="0"/>
    <d v="2026-04-16T00:00:00"/>
    <s v="Correios"/>
    <x v="3"/>
    <s v="Em Rota"/>
    <d v="2026-04-15T00:00:00"/>
    <s v="Pedro Lima"/>
    <s v="52569 - EXPEDIDOR MG"/>
    <s v="Hub Contagem"/>
    <s v="MG - CAPITAL"/>
    <d v="2026-04-12T00:00:00"/>
    <n v="4"/>
    <m/>
    <s v="Atenção"/>
    <s v="Atenção"/>
    <s v="Nao"/>
    <m/>
    <m/>
    <n v="0"/>
  </r>
  <r>
    <s v="957095301"/>
    <s v="Delivery"/>
    <s v="Sorocaba"/>
    <x v="3"/>
    <d v="2026-04-16T00:00:00"/>
    <s v="JetLag"/>
    <x v="3"/>
    <s v="Em Rota"/>
    <d v="2026-04-15T00:00:00"/>
    <s v="Maria Pereira"/>
    <s v="19520 - EXPEDIDOR SP"/>
    <s v="Sorocaba"/>
    <s v="SP - CAPITAL"/>
    <d v="2026-04-11T00:00:00"/>
    <n v="5"/>
    <m/>
    <s v="Atenção"/>
    <s v="Atenção"/>
    <s v="Nao"/>
    <m/>
    <m/>
    <n v="0"/>
  </r>
  <r>
    <s v="438410481"/>
    <s v="Delivery"/>
    <s v="Sorocaba"/>
    <x v="3"/>
    <d v="2026-04-14T00:00:00"/>
    <s v="Loggi"/>
    <x v="2"/>
    <s v="Pendente"/>
    <d v="2026-04-15T00:00:00"/>
    <s v="Lucas Oliveira"/>
    <s v="81336 - EXPEDIDOR SP"/>
    <s v="VD Centro Sorocaba"/>
    <s v="SP - CAPITAL"/>
    <d v="2026-04-10T00:00:00"/>
    <n v="6"/>
    <m/>
    <s v="Crítico"/>
    <s v="Crítico"/>
    <s v="Nao"/>
    <m/>
    <m/>
    <n v="0"/>
  </r>
  <r>
    <s v="556863730"/>
    <s v="Delivery"/>
    <s v="Maringá"/>
    <x v="1"/>
    <d v="2026-04-16T00:00:00"/>
    <s v="Loggi"/>
    <x v="3"/>
    <s v="Em Rota"/>
    <d v="2026-04-15T00:00:00"/>
    <s v="Carlos Souza"/>
    <s v="52414 - EXPEDIDOR PR"/>
    <s v="Maringá"/>
    <s v="PR - CAPITAL"/>
    <d v="2026-04-12T00:00:00"/>
    <n v="4"/>
    <m/>
    <s v="Atenção"/>
    <s v="Atenção"/>
    <s v="Nao"/>
    <m/>
    <m/>
    <n v="0"/>
  </r>
  <r>
    <s v="513326215"/>
    <s v="Delivery"/>
    <s v="Goiânia"/>
    <x v="2"/>
    <d v="2026-04-16T00:00:00"/>
    <s v="Total Express"/>
    <x v="3"/>
    <s v="Em Rota"/>
    <d v="2026-04-15T00:00:00"/>
    <s v="Bruno Santos"/>
    <s v="87356 - EXPEDIDOR GO"/>
    <s v="Goiânia"/>
    <s v="GO - CAPITAL"/>
    <d v="2026-04-11T00:00:00"/>
    <n v="5"/>
    <m/>
    <s v="Atenção"/>
    <s v="Atenção"/>
    <s v="Nao"/>
    <m/>
    <m/>
    <n v="0"/>
  </r>
  <r>
    <s v="875927146"/>
    <s v="Delivery"/>
    <s v="Contagem"/>
    <x v="0"/>
    <d v="2026-04-16T00:00:00"/>
    <s v="JetLag"/>
    <x v="3"/>
    <s v="Em Rota"/>
    <d v="2026-04-15T00:00:00"/>
    <s v="Ana Souza"/>
    <s v="88638 - EXPEDIDOR MG"/>
    <s v="Hub Contagem"/>
    <s v="MG - CAPITAL"/>
    <d v="2026-04-11T00:00:00"/>
    <n v="5"/>
    <m/>
    <s v="Atenção"/>
    <s v="Atenção"/>
    <s v="Nao"/>
    <m/>
    <m/>
    <n v="0"/>
  </r>
  <r>
    <s v="848410003"/>
    <s v="Delivery"/>
    <s v="Contagem"/>
    <x v="0"/>
    <d v="2026-04-22T00:00:00"/>
    <s v="JetLag"/>
    <x v="3"/>
    <s v="Em Rota"/>
    <d v="2026-04-14T00:00:00"/>
    <s v="Juliana Almeida"/>
    <s v="15831 - EXPEDIDOR MG"/>
    <s v="Contagem"/>
    <s v="MG - INTERIOR"/>
    <d v="2026-04-11T00:00:00"/>
    <n v="5"/>
    <m/>
    <s v="Atenção"/>
    <s v="Atenção"/>
    <s v="Nao"/>
    <m/>
    <m/>
    <n v="0"/>
  </r>
  <r>
    <s v="453571156"/>
    <s v="Delivery"/>
    <s v="Anápolis"/>
    <x v="2"/>
    <d v="2026-04-17T00:00:00"/>
    <s v="Total Express"/>
    <x v="4"/>
    <s v="Pendente"/>
    <d v="2026-04-13T00:00:00"/>
    <s v="Rafael Almeida"/>
    <s v="42275 - EXPEDIDOR GO"/>
    <s v="Anápolis"/>
    <s v="GO - CAPITAL"/>
    <d v="2026-04-11T00:00:00"/>
    <n v="5"/>
    <m/>
    <s v="Atenção"/>
    <s v="Atenção"/>
    <s v="Nao"/>
    <m/>
    <m/>
    <n v="0"/>
  </r>
  <r>
    <s v="702416320"/>
    <s v="Delivery"/>
    <s v="Juiz de Fora"/>
    <x v="0"/>
    <d v="2026-04-16T00:00:00"/>
    <s v="Jadlog"/>
    <x v="2"/>
    <s v="Pendente"/>
    <d v="2026-04-14T00:00:00"/>
    <s v="Rafael Lima"/>
    <s v="40069 - EXPEDIDOR MG"/>
    <s v="VD Centro Juiz de Fora"/>
    <s v="MG - CAPITAL"/>
    <d v="2026-04-12T00:00:00"/>
    <n v="4"/>
    <m/>
    <s v="Atenção"/>
    <s v="Atenção"/>
    <s v="Nao"/>
    <m/>
    <m/>
    <n v="0"/>
  </r>
  <r>
    <s v="906263431"/>
    <s v="Delivery"/>
    <s v="Juiz de Fora"/>
    <x v="0"/>
    <d v="2026-04-16T00:00:00"/>
    <s v="Correios"/>
    <x v="2"/>
    <s v="Pendente"/>
    <d v="2026-04-14T00:00:00"/>
    <s v="Maria Lima"/>
    <s v="87586 - EXPEDIDOR MG"/>
    <s v="VD Centro Juiz de Fora"/>
    <s v="MG - INTERIOR"/>
    <d v="2026-04-11T00:00:00"/>
    <n v="5"/>
    <m/>
    <s v="Atenção"/>
    <s v="Atenção"/>
    <s v="Nao"/>
    <m/>
    <m/>
    <n v="0"/>
  </r>
  <r>
    <s v="126866034"/>
    <s v="Delivery"/>
    <s v="Contagem"/>
    <x v="0"/>
    <d v="2026-04-15T00:00:00"/>
    <s v="Total Express"/>
    <x v="3"/>
    <s v="Em Rota"/>
    <d v="2026-04-14T00:00:00"/>
    <s v="Pedro Pereira"/>
    <s v="62427 - EXPEDIDOR MG"/>
    <s v="Contagem"/>
    <s v="MG - CAPITAL"/>
    <d v="2026-04-12T00:00:00"/>
    <n v="4"/>
    <m/>
    <s v="Atenção"/>
    <s v="Atenção"/>
    <s v="Nao"/>
    <m/>
    <m/>
    <n v="0"/>
  </r>
  <r>
    <s v="108315861"/>
    <s v="Delivery"/>
    <s v="Sorocaba"/>
    <x v="3"/>
    <d v="2026-04-16T00:00:00"/>
    <s v="Jadlog"/>
    <x v="1"/>
    <s v="Em Rota"/>
    <d v="2026-04-14T00:00:00"/>
    <s v="Lucas Costa"/>
    <s v="89713 - EXPEDIDOR SP"/>
    <s v="Hub Sorocaba"/>
    <s v="SP - INTERIOR"/>
    <d v="2026-04-12T00:00:00"/>
    <n v="4"/>
    <m/>
    <s v="Atenção"/>
    <s v="Atenção"/>
    <s v="Nao"/>
    <m/>
    <m/>
    <n v="0"/>
  </r>
  <r>
    <s v="291005193"/>
    <s v="Delivery"/>
    <s v="Sorocaba"/>
    <x v="3"/>
    <d v="2026-04-15T00:00:00"/>
    <s v="JetLag"/>
    <x v="2"/>
    <s v="Pendente"/>
    <d v="2026-04-15T00:00:00"/>
    <s v="Pedro Almeida"/>
    <s v="76388 - EXPEDIDOR SP"/>
    <s v="VD Centro Sorocaba"/>
    <s v="SP - CAPITAL"/>
    <d v="2026-04-11T00:00:00"/>
    <n v="5"/>
    <m/>
    <s v="Atenção"/>
    <s v="Atenção"/>
    <s v="Nao"/>
    <m/>
    <m/>
    <n v="0"/>
  </r>
  <r>
    <s v="784738554"/>
    <s v="Delivery"/>
    <s v="Cascavel"/>
    <x v="1"/>
    <d v="2026-04-16T00:00:00"/>
    <s v="Sequoia"/>
    <x v="1"/>
    <s v="Em Rota"/>
    <d v="2026-04-16T00:00:00"/>
    <s v="Juliana Lima"/>
    <s v="47986 - EXPEDIDOR PR"/>
    <s v="Cascavel"/>
    <s v="PR - CAPITAL"/>
    <d v="2026-04-10T00:00:00"/>
    <n v="6"/>
    <m/>
    <s v="Crítico"/>
    <s v="Crítico"/>
    <s v="Nao"/>
    <m/>
    <m/>
    <n v="0"/>
  </r>
  <r>
    <s v="864539620"/>
    <s v="Delivery"/>
    <s v="Uberlândia"/>
    <x v="0"/>
    <d v="2026-04-17T00:00:00"/>
    <s v="Loggi"/>
    <x v="4"/>
    <s v="Pendente"/>
    <d v="2026-04-11T00:00:00"/>
    <s v="Pedro Pereira"/>
    <s v="12392 - EXPEDIDOR MG"/>
    <s v="Uberlândia"/>
    <s v="MG - INTERIOR"/>
    <d v="2026-04-11T00:00:00"/>
    <n v="5"/>
    <m/>
    <s v="Atenção"/>
    <s v="Atenção"/>
    <s v="Nao"/>
    <m/>
    <m/>
    <n v="0"/>
  </r>
  <r>
    <s v="184175252"/>
    <s v="Delivery"/>
    <s v="Londrina"/>
    <x v="1"/>
    <d v="2026-04-17T00:00:00"/>
    <s v="Correios"/>
    <x v="1"/>
    <s v="Em Rota"/>
    <d v="2026-04-15T00:00:00"/>
    <s v="Carlos Santos"/>
    <s v="51609 - EXPEDIDOR PR"/>
    <s v="Hub Londrina"/>
    <s v="PR - INTERIOR"/>
    <d v="2026-04-10T00:00:00"/>
    <n v="6"/>
    <m/>
    <s v="Crítico"/>
    <s v="Crítico"/>
    <s v="Nao"/>
    <m/>
    <m/>
    <n v="0"/>
  </r>
  <r>
    <s v="293855451"/>
    <s v="Delivery"/>
    <s v="Aparecida de Goiânia"/>
    <x v="2"/>
    <d v="2026-04-15T00:00:00"/>
    <s v="Sequoia"/>
    <x v="1"/>
    <s v="Em Rota"/>
    <d v="2026-04-15T00:00:00"/>
    <s v="Rafael Lima"/>
    <s v="97049 - EXPEDIDOR GO"/>
    <s v="Hub Aparecida de Goiânia"/>
    <s v="GO - INTERIOR"/>
    <d v="2026-04-10T00:00:00"/>
    <n v="6"/>
    <m/>
    <s v="Crítico"/>
    <s v="Crítico"/>
    <s v="Nao"/>
    <m/>
    <m/>
    <n v="0"/>
  </r>
  <r>
    <s v="299665071"/>
    <s v="Delivery"/>
    <s v="Sorocaba"/>
    <x v="3"/>
    <d v="2026-04-15T00:00:00"/>
    <s v="JetLag"/>
    <x v="2"/>
    <s v="Pendente"/>
    <d v="2026-04-14T00:00:00"/>
    <s v="Rafael Costa"/>
    <s v="80719 - EXPEDIDOR SP"/>
    <s v="VD Centro Sorocaba"/>
    <s v="SP - CAPITAL"/>
    <d v="2026-04-11T00:00:00"/>
    <n v="5"/>
    <m/>
    <s v="Atenção"/>
    <s v="Atenção"/>
    <s v="Nao"/>
    <m/>
    <m/>
    <n v="0"/>
  </r>
  <r>
    <s v="795119651"/>
    <s v="Delivery"/>
    <s v="Sorocaba"/>
    <x v="3"/>
    <d v="2026-04-15T00:00:00"/>
    <s v="Correios"/>
    <x v="2"/>
    <s v="Pendente"/>
    <d v="2026-04-11T00:00:00"/>
    <s v="Maria Santos"/>
    <s v="23249 - EXPEDIDOR SP"/>
    <s v="VD Centro Sorocaba"/>
    <s v="SP - CAPITAL"/>
    <d v="2026-04-11T00:00:00"/>
    <n v="5"/>
    <m/>
    <s v="Atenção"/>
    <s v="Atenção"/>
    <s v="Nao"/>
    <m/>
    <m/>
    <n v="0"/>
  </r>
  <r>
    <s v="366134760"/>
    <s v="Delivery"/>
    <s v="Sorocaba"/>
    <x v="3"/>
    <d v="2026-04-15T00:00:00"/>
    <s v="Jadlog"/>
    <x v="2"/>
    <s v="Pendente"/>
    <d v="2026-04-14T00:00:00"/>
    <s v="Maria Oliveira"/>
    <s v="32941 - EXPEDIDOR SP"/>
    <s v="VD Centro Sorocaba"/>
    <s v="SP - INTERIOR"/>
    <d v="2026-04-10T00:00:00"/>
    <n v="6"/>
    <m/>
    <s v="Crítico"/>
    <s v="Crítico"/>
    <s v="Nao"/>
    <m/>
    <m/>
    <n v="0"/>
  </r>
  <r>
    <s v="844341001"/>
    <s v="Delivery"/>
    <s v="Sorocaba"/>
    <x v="3"/>
    <d v="2026-04-15T00:00:00"/>
    <s v="Sequoia"/>
    <x v="2"/>
    <s v="Pendente"/>
    <d v="2026-04-15T00:00:00"/>
    <s v="Bruno Lima"/>
    <s v="38764 - EXPEDIDOR SP"/>
    <s v="VD Centro Sorocaba"/>
    <s v="SP - CAPITAL"/>
    <d v="2026-04-12T00:00:00"/>
    <n v="4"/>
    <m/>
    <s v="Atenção"/>
    <s v="Atenção"/>
    <s v="Nao"/>
    <m/>
    <m/>
    <n v="0"/>
  </r>
  <r>
    <s v="370474025"/>
    <s v="Delivery"/>
    <s v="Cascavel"/>
    <x v="1"/>
    <d v="2026-04-17T00:00:00"/>
    <s v="Jadlog"/>
    <x v="1"/>
    <s v="Em Rota"/>
    <d v="2026-04-14T00:00:00"/>
    <s v="Maria Santos"/>
    <s v="91181 - EXPEDIDOR PR"/>
    <s v="Hub Cascavel"/>
    <s v="PR - CAPITAL"/>
    <d v="2026-04-11T00:00:00"/>
    <n v="5"/>
    <m/>
    <s v="Atenção"/>
    <s v="Atenção"/>
    <s v="Nao"/>
    <m/>
    <m/>
    <n v="0"/>
  </r>
  <r>
    <s v="846368719"/>
    <s v="Delivery"/>
    <s v="Juiz de Fora"/>
    <x v="0"/>
    <d v="2026-04-15T00:00:00"/>
    <s v="Correios"/>
    <x v="2"/>
    <s v="Pendente"/>
    <d v="2026-04-15T00:00:00"/>
    <s v="Rafael Almeida"/>
    <s v="98934 - EXPEDIDOR MG"/>
    <s v="VD Centro Juiz de Fora"/>
    <s v="MG - CAPITAL"/>
    <d v="2026-04-10T00:00:00"/>
    <n v="6"/>
    <m/>
    <s v="Crítico"/>
    <s v="Crítico"/>
    <s v="Nao"/>
    <m/>
    <m/>
    <n v="0"/>
  </r>
  <r>
    <s v="643599961"/>
    <s v="Delivery"/>
    <s v="Juiz de Fora"/>
    <x v="0"/>
    <d v="2026-04-15T00:00:00"/>
    <s v="Loggi"/>
    <x v="2"/>
    <s v="Pendente"/>
    <d v="2026-04-15T00:00:00"/>
    <s v="Bruno Souza"/>
    <s v="37030 - EXPEDIDOR MG"/>
    <s v="VD Centro Juiz de Fora"/>
    <s v="MG - INTERIOR"/>
    <d v="2026-04-10T00:00:00"/>
    <n v="6"/>
    <m/>
    <s v="Crítico"/>
    <s v="Crítico"/>
    <s v="Nao"/>
    <m/>
    <m/>
    <n v="0"/>
  </r>
  <r>
    <s v="231855382"/>
    <s v="Delivery"/>
    <s v="Belo Horizonte"/>
    <x v="0"/>
    <d v="2026-04-20T00:00:00"/>
    <s v="Correios"/>
    <x v="4"/>
    <s v="Pendente"/>
    <d v="2026-04-11T00:00:00"/>
    <s v="Rafael Santos"/>
    <s v="92074 - EXPEDIDOR MG"/>
    <s v="Hub Belo Horizonte"/>
    <s v="MG - INTERIOR"/>
    <d v="2026-04-10T00:00:00"/>
    <n v="6"/>
    <m/>
    <s v="Crítico"/>
    <s v="Crítico"/>
    <s v="Nao"/>
    <m/>
    <m/>
    <n v="0"/>
  </r>
  <r>
    <s v="827920512"/>
    <s v="Delivery"/>
    <s v="Maringá"/>
    <x v="1"/>
    <d v="2026-04-16T00:00:00"/>
    <s v="Loggi"/>
    <x v="3"/>
    <s v="Em Rota"/>
    <d v="2026-04-15T00:00:00"/>
    <s v="Lucas Lima"/>
    <s v="53065 - EXPEDIDOR PR"/>
    <s v="Maringá"/>
    <s v="PR - CAPITAL"/>
    <d v="2026-04-10T00:00:00"/>
    <n v="6"/>
    <m/>
    <s v="Crítico"/>
    <s v="Crítico"/>
    <s v="Nao"/>
    <m/>
    <m/>
    <n v="0"/>
  </r>
  <r>
    <s v="248423976"/>
    <s v="Delivery"/>
    <s v="Juiz de Fora"/>
    <x v="0"/>
    <d v="2026-04-16T00:00:00"/>
    <s v="JetLag"/>
    <x v="2"/>
    <s v="Pendente"/>
    <d v="2026-04-11T00:00:00"/>
    <s v="Maria Silva"/>
    <s v="27419 - EXPEDIDOR MG"/>
    <s v="VD Centro Juiz de Fora"/>
    <s v="MG - INTERIOR"/>
    <d v="2026-04-10T00:00:00"/>
    <n v="6"/>
    <m/>
    <s v="Crítico"/>
    <s v="Crítico"/>
    <s v="Nao"/>
    <m/>
    <m/>
    <n v="0"/>
  </r>
  <r>
    <s v="679707082"/>
    <s v="Delivery"/>
    <s v="Sorocaba"/>
    <x v="3"/>
    <d v="2026-04-15T00:00:00"/>
    <s v="Loggi"/>
    <x v="2"/>
    <s v="Pendente"/>
    <d v="2026-04-13T00:00:00"/>
    <s v="João Silva"/>
    <s v="54440 - EXPEDIDOR SP"/>
    <s v="VD Centro Sorocaba"/>
    <s v="SP - CAPITAL"/>
    <d v="2026-04-10T00:00:00"/>
    <n v="6"/>
    <m/>
    <s v="Crítico"/>
    <s v="Crítico"/>
    <s v="Nao"/>
    <m/>
    <m/>
    <n v="0"/>
  </r>
  <r>
    <s v="114780319"/>
    <s v="Delivery"/>
    <s v="Belo Horizonte"/>
    <x v="0"/>
    <d v="2026-04-17T00:00:00"/>
    <s v="JetLag"/>
    <x v="1"/>
    <s v="Em Rota"/>
    <d v="2026-04-16T00:00:00"/>
    <s v="Fernanda Oliveira"/>
    <s v="15526 - EXPEDIDOR MG"/>
    <s v="Hub Belo Horizonte"/>
    <s v="MG - INTERIOR"/>
    <d v="2026-04-12T00:00:00"/>
    <n v="4"/>
    <m/>
    <s v="Atenção"/>
    <s v="Atenção"/>
    <s v="Nao"/>
    <m/>
    <m/>
    <n v="0"/>
  </r>
  <r>
    <s v="370938942"/>
    <s v="Delivery"/>
    <s v="Sorocaba"/>
    <x v="3"/>
    <d v="2026-04-15T00:00:00"/>
    <s v="Correios"/>
    <x v="2"/>
    <s v="Pendente"/>
    <d v="2026-04-14T00:00:00"/>
    <s v="Lucas Pereira"/>
    <s v="65076 - EXPEDIDOR SP"/>
    <s v="VD Centro Sorocaba"/>
    <s v="SP - INTERIOR"/>
    <d v="2026-04-12T00:00:00"/>
    <n v="4"/>
    <m/>
    <s v="Atenção"/>
    <s v="Atenção"/>
    <s v="Nao"/>
    <m/>
    <m/>
    <n v="0"/>
  </r>
  <r>
    <s v="139492458"/>
    <s v="Delivery"/>
    <s v="Sorocaba"/>
    <x v="3"/>
    <d v="2026-04-15T00:00:00"/>
    <s v="JetLag"/>
    <x v="2"/>
    <s v="Pendente"/>
    <d v="2026-04-13T00:00:00"/>
    <s v="Pedro Silva"/>
    <s v="46331 - EXPEDIDOR SP"/>
    <s v="VD Centro Sorocaba"/>
    <s v="SP - CAPITAL"/>
    <d v="2026-04-10T00:00:00"/>
    <n v="6"/>
    <m/>
    <s v="Crítico"/>
    <s v="Crítico"/>
    <s v="Nao"/>
    <m/>
    <m/>
    <n v="0"/>
  </r>
  <r>
    <s v="168207610"/>
    <s v="Delivery"/>
    <s v="Uberlândia"/>
    <x v="0"/>
    <d v="2026-04-17T00:00:00"/>
    <s v="Jadlog"/>
    <x v="4"/>
    <s v="Pendente"/>
    <d v="2026-04-11T00:00:00"/>
    <s v="Bruno Souza"/>
    <s v="52637 - EXPEDIDOR MG"/>
    <s v="Uberlândia"/>
    <s v="MG - INTERIOR"/>
    <d v="2026-04-11T00:00:00"/>
    <n v="5"/>
    <m/>
    <s v="Atenção"/>
    <s v="Atenção"/>
    <s v="Nao"/>
    <m/>
    <m/>
    <n v="0"/>
  </r>
  <r>
    <s v="751709671"/>
    <s v="Delivery"/>
    <s v="Goiânia"/>
    <x v="2"/>
    <d v="2026-04-20T00:00:00"/>
    <s v="Sequoia"/>
    <x v="1"/>
    <s v="Em Rota"/>
    <d v="2026-04-16T00:00:00"/>
    <s v="Carlos Oliveira"/>
    <s v="71566 - EXPEDIDOR GO"/>
    <s v="Hub Goiânia"/>
    <s v="GO - CAPITAL"/>
    <d v="2026-04-11T00:00:00"/>
    <n v="5"/>
    <m/>
    <s v="Atenção"/>
    <s v="Atenção"/>
    <s v="Nao"/>
    <m/>
    <m/>
    <n v="0"/>
  </r>
  <r>
    <s v="564576992"/>
    <s v="Delivery"/>
    <s v="Sorocaba"/>
    <x v="3"/>
    <d v="2026-04-15T00:00:00"/>
    <s v="Total Express"/>
    <x v="2"/>
    <s v="Pendente"/>
    <d v="2026-04-13T00:00:00"/>
    <s v="Bruno Costa"/>
    <s v="15055 - EXPEDIDOR SP"/>
    <s v="VD Centro Sorocaba"/>
    <s v="SP - CAPITAL"/>
    <d v="2026-04-11T00:00:00"/>
    <n v="5"/>
    <m/>
    <s v="Atenção"/>
    <s v="Atenção"/>
    <s v="Nao"/>
    <m/>
    <m/>
    <n v="0"/>
  </r>
  <r>
    <s v="783437631"/>
    <s v="Delivery"/>
    <s v="Sorocaba"/>
    <x v="3"/>
    <d v="2026-04-15T00:00:00"/>
    <s v="Jadlog"/>
    <x v="2"/>
    <s v="Pendente"/>
    <d v="2026-04-15T00:00:00"/>
    <s v="João Almeida"/>
    <s v="71939 - EXPEDIDOR SP"/>
    <s v="VD Centro Sorocaba"/>
    <s v="SP - CAPITAL"/>
    <d v="2026-04-11T00:00:00"/>
    <n v="5"/>
    <m/>
    <s v="Atenção"/>
    <s v="Atenção"/>
    <s v="Nao"/>
    <m/>
    <m/>
    <n v="0"/>
  </r>
  <r>
    <s v="230724758"/>
    <s v="Delivery"/>
    <s v="Maringá"/>
    <x v="1"/>
    <d v="2026-04-16T00:00:00"/>
    <s v="Total Express"/>
    <x v="3"/>
    <s v="Em Rota"/>
    <d v="2026-04-15T00:00:00"/>
    <s v="Pedro Almeida"/>
    <s v="10431 - EXPEDIDOR PR"/>
    <s v="Maringá"/>
    <s v="PR - INTERIOR"/>
    <d v="2026-04-12T00:00:00"/>
    <n v="4"/>
    <m/>
    <s v="Atenção"/>
    <s v="Atenção"/>
    <s v="Nao"/>
    <m/>
    <m/>
    <n v="0"/>
  </r>
  <r>
    <s v="110869165"/>
    <s v="Delivery"/>
    <s v="Sorocaba"/>
    <x v="3"/>
    <d v="2026-04-16T00:00:00"/>
    <s v="Total Express"/>
    <x v="2"/>
    <s v="Pendente"/>
    <d v="2026-04-14T00:00:00"/>
    <s v="Bruno Costa"/>
    <s v="21711 - EXPEDIDOR SP"/>
    <s v="VD Centro Sorocaba"/>
    <s v="SP - INTERIOR"/>
    <d v="2026-04-13T00:00:00"/>
    <n v="3"/>
    <m/>
    <s v="No prazo"/>
    <s v="No prazo"/>
    <s v="Nao"/>
    <m/>
    <m/>
    <n v="0"/>
  </r>
  <r>
    <s v="269980212"/>
    <s v="Delivery"/>
    <s v="Sorocaba"/>
    <x v="3"/>
    <d v="2026-04-22T00:00:00"/>
    <s v="Loggi"/>
    <x v="1"/>
    <s v="Em Rota"/>
    <d v="2026-04-14T00:00:00"/>
    <s v="Lucas Oliveira"/>
    <s v="40689 - EXPEDIDOR SP"/>
    <s v="Hub Sorocaba"/>
    <s v="SP - CAPITAL"/>
    <d v="2026-04-13T00:00:00"/>
    <n v="3"/>
    <m/>
    <s v="No prazo"/>
    <s v="No prazo"/>
    <s v="Nao"/>
    <m/>
    <m/>
    <n v="0"/>
  </r>
  <r>
    <s v="113488921"/>
    <s v="Delivery"/>
    <s v="Sorocaba"/>
    <x v="3"/>
    <d v="2026-04-16T00:00:00"/>
    <s v="Loggi"/>
    <x v="2"/>
    <s v="Pendente"/>
    <d v="2026-04-14T00:00:00"/>
    <s v="Rafael Costa"/>
    <s v="83947 - EXPEDIDOR SP"/>
    <s v="VD Centro Sorocaba"/>
    <s v="SP - INTERIOR"/>
    <d v="2026-04-13T00:00:00"/>
    <n v="3"/>
    <m/>
    <s v="No prazo"/>
    <s v="No prazo"/>
    <s v="Nao"/>
    <m/>
    <m/>
    <n v="0"/>
  </r>
  <r>
    <s v="251850688"/>
    <s v="Delivery"/>
    <s v="Sorocaba"/>
    <x v="3"/>
    <d v="2026-04-16T00:00:00"/>
    <s v="Sequoia"/>
    <x v="2"/>
    <s v="Pendente"/>
    <d v="2026-04-14T00:00:00"/>
    <s v="Pedro Costa"/>
    <s v="14292 - EXPEDIDOR SP"/>
    <s v="VD Centro Sorocaba"/>
    <s v="SP - CAPITAL"/>
    <d v="2026-04-13T00:00:00"/>
    <n v="3"/>
    <m/>
    <s v="No prazo"/>
    <s v="No prazo"/>
    <s v="Nao"/>
    <m/>
    <m/>
    <n v="0"/>
  </r>
  <r>
    <s v="474836594"/>
    <s v="Delivery"/>
    <s v="Maringá"/>
    <x v="1"/>
    <d v="2026-04-17T00:00:00"/>
    <s v="Total Express"/>
    <x v="1"/>
    <s v="Em Rota"/>
    <d v="2026-04-14T00:00:00"/>
    <s v="Fernanda Santos"/>
    <s v="88817 - EXPEDIDOR PR"/>
    <s v="Hub Maringá"/>
    <s v="PR - INTERIOR"/>
    <d v="2026-04-13T00:00:00"/>
    <n v="3"/>
    <m/>
    <s v="No prazo"/>
    <s v="No prazo"/>
    <s v="Nao"/>
    <m/>
    <m/>
    <n v="0"/>
  </r>
  <r>
    <s v="740151561"/>
    <s v="Delivery"/>
    <s v="Sorocaba"/>
    <x v="3"/>
    <d v="2026-04-15T00:00:00"/>
    <s v="Correios"/>
    <x v="2"/>
    <s v="Pendente"/>
    <d v="2026-04-14T00:00:00"/>
    <s v="Ana Pereira"/>
    <s v="37388 - EXPEDIDOR SP"/>
    <s v="VD Centro Sorocaba"/>
    <s v="SP - CAPITAL"/>
    <d v="2026-04-13T00:00:00"/>
    <n v="3"/>
    <m/>
    <s v="No prazo"/>
    <s v="No prazo"/>
    <s v="Nao"/>
    <m/>
    <m/>
    <n v="0"/>
  </r>
  <r>
    <s v="154500960"/>
    <s v="Delivery"/>
    <s v="Santos"/>
    <x v="3"/>
    <d v="2026-04-22T00:00:00"/>
    <s v="Correios"/>
    <x v="2"/>
    <s v="Pendente"/>
    <d v="2026-04-14T00:00:00"/>
    <s v="João Santos"/>
    <s v="65699 - EXPEDIDOR SP"/>
    <s v="VD Centro Santos"/>
    <s v="SP - CAPITAL"/>
    <d v="2026-04-13T00:00:00"/>
    <n v="3"/>
    <m/>
    <s v="No prazo"/>
    <s v="No prazo"/>
    <s v="Nao"/>
    <m/>
    <m/>
    <n v="0"/>
  </r>
  <r>
    <s v="201988537"/>
    <s v="Delivery"/>
    <s v="Cascavel"/>
    <x v="1"/>
    <d v="2026-04-17T00:00:00"/>
    <s v="Sequoia"/>
    <x v="1"/>
    <s v="Em Rota"/>
    <d v="2026-04-14T00:00:00"/>
    <s v="João Oliveira"/>
    <s v="66323 - EXPEDIDOR PR"/>
    <s v="Hub Cascavel"/>
    <s v="PR - INTERIOR"/>
    <d v="2026-04-13T00:00:00"/>
    <n v="3"/>
    <m/>
    <s v="No prazo"/>
    <s v="No prazo"/>
    <s v="Nao"/>
    <m/>
    <m/>
    <n v="0"/>
  </r>
  <r>
    <s v="282623795"/>
    <s v="Delivery"/>
    <s v="Sorocaba"/>
    <x v="3"/>
    <d v="2026-04-16T00:00:00"/>
    <s v="Loggi"/>
    <x v="2"/>
    <s v="Pendente"/>
    <d v="2026-04-14T00:00:00"/>
    <s v="Ana Silva"/>
    <s v="81939 - EXPEDIDOR SP"/>
    <s v="VD Centro Sorocaba"/>
    <s v="SP - CAPITAL"/>
    <d v="2026-04-13T00:00:00"/>
    <n v="3"/>
    <m/>
    <s v="No prazo"/>
    <s v="No prazo"/>
    <s v="Nao"/>
    <m/>
    <m/>
    <n v="0"/>
  </r>
  <r>
    <s v="189091812"/>
    <s v="Delivery"/>
    <s v="Contagem"/>
    <x v="0"/>
    <d v="2026-04-16T00:00:00"/>
    <s v="Correios"/>
    <x v="2"/>
    <s v="Pendente"/>
    <d v="2026-04-14T00:00:00"/>
    <s v="Pedro Costa"/>
    <s v="11764 - EXPEDIDOR MG"/>
    <s v="VD Centro Contagem"/>
    <s v="MG - CAPITAL"/>
    <d v="2026-04-13T00:00:00"/>
    <n v="3"/>
    <m/>
    <s v="No prazo"/>
    <s v="No prazo"/>
    <s v="Nao"/>
    <m/>
    <m/>
    <n v="0"/>
  </r>
  <r>
    <s v="205967044"/>
    <s v="Delivery"/>
    <s v="Campinas"/>
    <x v="3"/>
    <d v="2026-04-17T00:00:00"/>
    <s v="Sequoia"/>
    <x v="2"/>
    <s v="Pendente"/>
    <d v="2026-04-14T00:00:00"/>
    <s v="João Silva"/>
    <s v="60409 - EXPEDIDOR SP"/>
    <s v="VD Centro Campinas"/>
    <s v="SP - CAPITAL"/>
    <d v="2026-04-13T00:00:00"/>
    <n v="3"/>
    <m/>
    <s v="No prazo"/>
    <s v="No prazo"/>
    <s v="Nao"/>
    <m/>
    <m/>
    <n v="0"/>
  </r>
  <r>
    <s v="527109634"/>
    <s v="Delivery"/>
    <s v="Cascavel"/>
    <x v="1"/>
    <d v="2026-04-17T00:00:00"/>
    <s v="Total Express"/>
    <x v="1"/>
    <s v="Em Rota"/>
    <d v="2026-04-14T00:00:00"/>
    <s v="Fernanda Silva"/>
    <s v="16484 - EXPEDIDOR PR"/>
    <s v="Hub Cascavel"/>
    <s v="PR - CAPITAL"/>
    <d v="2026-04-13T00:00:00"/>
    <n v="3"/>
    <m/>
    <s v="No prazo"/>
    <s v="No prazo"/>
    <s v="Nao"/>
    <m/>
    <m/>
    <n v="0"/>
  </r>
  <r>
    <s v="492889666"/>
    <s v="Delivery"/>
    <s v="Contagem"/>
    <x v="0"/>
    <d v="2026-04-16T00:00:00"/>
    <s v="Loggi"/>
    <x v="2"/>
    <s v="Pendente"/>
    <d v="2026-04-14T00:00:00"/>
    <s v="Carlos Costa"/>
    <s v="44037 - EXPEDIDOR MG"/>
    <s v="VD Centro Contagem"/>
    <s v="MG - INTERIOR"/>
    <d v="2026-04-13T00:00:00"/>
    <n v="3"/>
    <m/>
    <s v="No prazo"/>
    <s v="No prazo"/>
    <s v="Nao"/>
    <m/>
    <m/>
    <n v="0"/>
  </r>
  <r>
    <s v="949431734"/>
    <s v="Delivery"/>
    <s v="Cascavel"/>
    <x v="1"/>
    <d v="2026-04-17T00:00:00"/>
    <s v="Sequoia"/>
    <x v="1"/>
    <s v="Em Rota"/>
    <d v="2026-04-14T00:00:00"/>
    <s v="Juliana Almeida"/>
    <s v="69744 - EXPEDIDOR PR"/>
    <s v="Hub Cascavel"/>
    <s v="PR - INTERIOR"/>
    <d v="2026-04-13T00:00:00"/>
    <n v="3"/>
    <m/>
    <s v="No prazo"/>
    <s v="No prazo"/>
    <s v="Nao"/>
    <m/>
    <m/>
    <n v="0"/>
  </r>
  <r>
    <s v="188058913"/>
    <s v="Delivery"/>
    <s v="Contagem"/>
    <x v="0"/>
    <d v="2026-04-16T00:00:00"/>
    <s v="Total Express"/>
    <x v="2"/>
    <s v="Pendente"/>
    <d v="2026-04-14T00:00:00"/>
    <s v="Juliana Lima"/>
    <s v="28830 - EXPEDIDOR MG"/>
    <s v="VD Centro Contagem"/>
    <s v="MG - CAPITAL"/>
    <d v="2026-04-13T00:00:00"/>
    <n v="3"/>
    <m/>
    <s v="No prazo"/>
    <s v="No prazo"/>
    <s v="Nao"/>
    <m/>
    <m/>
    <n v="0"/>
  </r>
  <r>
    <s v="537695409"/>
    <s v="Delivery"/>
    <s v="Cascavel"/>
    <x v="1"/>
    <d v="2026-04-17T00:00:00"/>
    <s v="Sequoia"/>
    <x v="1"/>
    <s v="Em Rota"/>
    <d v="2026-04-14T00:00:00"/>
    <s v="Rafael Lima"/>
    <s v="72109 - EXPEDIDOR PR"/>
    <s v="Hub Cascavel"/>
    <s v="PR - INTERIOR"/>
    <d v="2026-04-13T00:00:00"/>
    <n v="3"/>
    <m/>
    <s v="No prazo"/>
    <s v="No prazo"/>
    <s v="Nao"/>
    <m/>
    <m/>
    <n v="0"/>
  </r>
  <r>
    <s v="630506922"/>
    <s v="Delivery"/>
    <s v="Sorocaba"/>
    <x v="3"/>
    <d v="2026-04-16T00:00:00"/>
    <s v="Loggi"/>
    <x v="2"/>
    <s v="Pendente"/>
    <d v="2026-04-14T00:00:00"/>
    <s v="Maria Souza"/>
    <s v="79873 - EXPEDIDOR SP"/>
    <s v="VD Centro Sorocaba"/>
    <s v="SP - CAPITAL"/>
    <d v="2026-04-13T00:00:00"/>
    <n v="3"/>
    <m/>
    <s v="No prazo"/>
    <s v="No prazo"/>
    <s v="Nao"/>
    <m/>
    <m/>
    <n v="0"/>
  </r>
  <r>
    <s v="379555266"/>
    <s v="Delivery"/>
    <s v="Sorocaba"/>
    <x v="3"/>
    <d v="2026-04-17T00:00:00"/>
    <s v="Jadlog"/>
    <x v="2"/>
    <s v="Pendente"/>
    <d v="2026-04-14T00:00:00"/>
    <s v="Ana Almeida"/>
    <s v="56300 - EXPEDIDOR SP"/>
    <s v="VD Centro Sorocaba"/>
    <s v="SP - INTERIOR"/>
    <d v="2026-04-14T00:00:00"/>
    <n v="2"/>
    <m/>
    <s v="No prazo"/>
    <s v="No prazo"/>
    <s v="Nao"/>
    <m/>
    <m/>
    <n v="0"/>
  </r>
  <r>
    <s v="544171759"/>
    <s v="Delivery"/>
    <s v="Contagem"/>
    <x v="0"/>
    <d v="2026-04-23T00:00:00"/>
    <s v="Total Express"/>
    <x v="3"/>
    <s v="Em Rota"/>
    <d v="2026-04-14T00:00:00"/>
    <s v="João Costa"/>
    <s v="74125 - EXPEDIDOR MG"/>
    <s v="Contagem"/>
    <s v="MG - INTERIOR"/>
    <d v="2026-04-14T00:00:00"/>
    <n v="2"/>
    <m/>
    <s v="No prazo"/>
    <s v="No prazo"/>
    <s v="Nao"/>
    <m/>
    <m/>
    <n v="0"/>
  </r>
  <r>
    <s v="185682052"/>
    <s v="Delivery"/>
    <s v="Juiz de Fora"/>
    <x v="0"/>
    <d v="2026-04-16T00:00:00"/>
    <s v="Correios"/>
    <x v="2"/>
    <s v="Pendente"/>
    <d v="2026-04-14T00:00:00"/>
    <s v="Carlos Costa"/>
    <s v="75952 - EXPEDIDOR MG"/>
    <s v="VD Centro Juiz de Fora"/>
    <s v="MG - CAPITAL"/>
    <d v="2026-04-13T00:00:00"/>
    <n v="3"/>
    <m/>
    <s v="No prazo"/>
    <s v="No prazo"/>
    <s v="Nao"/>
    <m/>
    <m/>
    <n v="0"/>
  </r>
  <r>
    <s v="373685016"/>
    <s v="Delivery"/>
    <s v="Santos"/>
    <x v="3"/>
    <d v="2026-04-22T00:00:00"/>
    <s v="Jadlog"/>
    <x v="2"/>
    <s v="Pendente"/>
    <d v="2026-04-14T00:00:00"/>
    <s v="Ana Santos"/>
    <s v="14971 - EXPEDIDOR SP"/>
    <s v="VD Centro Santos"/>
    <s v="SP - INTERIOR"/>
    <d v="2026-04-13T00:00:00"/>
    <n v="3"/>
    <m/>
    <s v="No prazo"/>
    <s v="No prazo"/>
    <s v="Nao"/>
    <m/>
    <m/>
    <n v="0"/>
  </r>
  <r>
    <s v="666234095"/>
    <s v="Delivery"/>
    <s v="Contagem"/>
    <x v="0"/>
    <d v="2026-04-16T00:00:00"/>
    <s v="Sequoia"/>
    <x v="2"/>
    <s v="Pendente"/>
    <d v="2026-04-14T00:00:00"/>
    <s v="Rafael Costa"/>
    <s v="23006 - EXPEDIDOR MG"/>
    <s v="VD Centro Contagem"/>
    <s v="MG - INTERIOR"/>
    <d v="2026-04-14T00:00:00"/>
    <n v="2"/>
    <m/>
    <s v="No prazo"/>
    <s v="No prazo"/>
    <s v="Nao"/>
    <m/>
    <m/>
    <n v="0"/>
  </r>
  <r>
    <s v="435209489"/>
    <s v="Delivery"/>
    <s v="Sorocaba"/>
    <x v="3"/>
    <d v="2026-04-15T00:00:00"/>
    <s v="JetLag"/>
    <x v="2"/>
    <s v="Pendente"/>
    <d v="2026-04-14T00:00:00"/>
    <s v="Juliana Lima"/>
    <s v="68607 - EXPEDIDOR SP"/>
    <s v="VD Centro Sorocaba"/>
    <s v="SP - INTERIOR"/>
    <d v="2026-04-13T00:00:00"/>
    <n v="3"/>
    <m/>
    <s v="No prazo"/>
    <s v="No prazo"/>
    <s v="Nao"/>
    <m/>
    <m/>
    <n v="0"/>
  </r>
  <r>
    <s v="439878108"/>
    <s v="Delivery"/>
    <s v="Cascavel"/>
    <x v="1"/>
    <d v="2026-04-17T00:00:00"/>
    <s v="Loggi"/>
    <x v="1"/>
    <s v="Em Rota"/>
    <d v="2026-04-14T00:00:00"/>
    <s v="Maria Souza"/>
    <s v="10523 - EXPEDIDOR PR"/>
    <s v="Hub Cascavel"/>
    <s v="PR - INTERIOR"/>
    <d v="2026-04-13T00:00:00"/>
    <n v="3"/>
    <m/>
    <s v="No prazo"/>
    <s v="No prazo"/>
    <s v="Nao"/>
    <m/>
    <m/>
    <n v="0"/>
  </r>
  <r>
    <s v="664289859"/>
    <s v="Delivery"/>
    <s v="Sorocaba"/>
    <x v="3"/>
    <d v="2026-04-15T00:00:00"/>
    <s v="JetLag"/>
    <x v="2"/>
    <s v="Pendente"/>
    <d v="2026-04-14T00:00:00"/>
    <s v="Lucas Costa"/>
    <s v="38107 - EXPEDIDOR SP"/>
    <s v="VD Centro Sorocaba"/>
    <s v="SP - INTERIOR"/>
    <d v="2026-04-13T00:00:00"/>
    <n v="3"/>
    <m/>
    <s v="No prazo"/>
    <s v="No prazo"/>
    <s v="Nao"/>
    <m/>
    <m/>
    <n v="0"/>
  </r>
  <r>
    <s v="834330776"/>
    <s v="Delivery"/>
    <s v="Sorocaba"/>
    <x v="3"/>
    <d v="2026-04-16T00:00:00"/>
    <s v="JetLag"/>
    <x v="2"/>
    <s v="Pendente"/>
    <d v="2026-04-14T00:00:00"/>
    <s v="Rafael Santos"/>
    <s v="86074 - EXPEDIDOR SP"/>
    <s v="VD Centro Sorocaba"/>
    <s v="SP - INTERIOR"/>
    <d v="2026-04-14T00:00:00"/>
    <n v="2"/>
    <m/>
    <s v="No prazo"/>
    <s v="No prazo"/>
    <s v="Nao"/>
    <m/>
    <m/>
    <n v="0"/>
  </r>
  <r>
    <s v="889758321"/>
    <s v="Delivery"/>
    <s v="Juiz de Fora"/>
    <x v="0"/>
    <d v="2026-04-16T00:00:00"/>
    <s v="Correios"/>
    <x v="2"/>
    <s v="Pendente"/>
    <d v="2026-04-14T00:00:00"/>
    <s v="Fernanda Silva"/>
    <s v="31083 - EXPEDIDOR MG"/>
    <s v="VD Centro Juiz de Fora"/>
    <s v="MG - INTERIOR"/>
    <d v="2026-04-14T00:00:00"/>
    <n v="2"/>
    <m/>
    <s v="No prazo"/>
    <s v="No prazo"/>
    <s v="Nao"/>
    <m/>
    <m/>
    <n v="0"/>
  </r>
  <r>
    <s v="284289657"/>
    <s v="Delivery"/>
    <s v="Belo Horizonte"/>
    <x v="0"/>
    <d v="2026-04-17T00:00:00"/>
    <s v="Jadlog"/>
    <x v="1"/>
    <s v="Em Rota"/>
    <d v="2026-04-14T00:00:00"/>
    <s v="Maria Costa"/>
    <s v="84985 - EXPEDIDOR MG"/>
    <s v="Hub Belo Horizonte"/>
    <s v="MG - CAPITAL"/>
    <d v="2026-04-13T00:00:00"/>
    <n v="3"/>
    <m/>
    <s v="No prazo"/>
    <s v="No prazo"/>
    <s v="Nao"/>
    <m/>
    <m/>
    <n v="0"/>
  </r>
  <r>
    <s v="138263321"/>
    <s v="Delivery"/>
    <s v="Santos"/>
    <x v="3"/>
    <d v="2026-04-22T00:00:00"/>
    <s v="JetLag"/>
    <x v="2"/>
    <s v="Pendente"/>
    <d v="2026-04-14T00:00:00"/>
    <s v="Pedro Lima"/>
    <s v="67662 - EXPEDIDOR SP"/>
    <s v="VD Centro Santos"/>
    <s v="SP - INTERIOR"/>
    <d v="2026-04-13T00:00:00"/>
    <n v="3"/>
    <m/>
    <s v="No prazo"/>
    <s v="No prazo"/>
    <s v="Nao"/>
    <m/>
    <m/>
    <n v="0"/>
  </r>
  <r>
    <s v="456293129"/>
    <s v="Delivery"/>
    <s v="Juiz de Fora"/>
    <x v="0"/>
    <d v="2026-04-16T00:00:00"/>
    <s v="Sequoia"/>
    <x v="2"/>
    <s v="Pendente"/>
    <d v="2026-04-14T00:00:00"/>
    <s v="Bruno Lima"/>
    <s v="92954 - EXPEDIDOR MG"/>
    <s v="VD Centro Juiz de Fora"/>
    <s v="MG - CAPITAL"/>
    <d v="2026-04-13T00:00:00"/>
    <n v="3"/>
    <m/>
    <s v="No prazo"/>
    <s v="No prazo"/>
    <s v="Nao"/>
    <m/>
    <m/>
    <n v="0"/>
  </r>
  <r>
    <s v="221378681"/>
    <s v="Delivery"/>
    <s v="Cascavel"/>
    <x v="1"/>
    <d v="2026-04-17T00:00:00"/>
    <s v="Loggi"/>
    <x v="1"/>
    <s v="Em Rota"/>
    <d v="2026-04-14T00:00:00"/>
    <s v="Maria Lima"/>
    <s v="87199 - EXPEDIDOR PR"/>
    <s v="Hub Cascavel"/>
    <s v="PR - CAPITAL"/>
    <d v="2026-04-13T00:00:00"/>
    <n v="3"/>
    <m/>
    <s v="No prazo"/>
    <s v="No prazo"/>
    <s v="Nao"/>
    <m/>
    <m/>
    <n v="0"/>
  </r>
  <r>
    <s v="333895553"/>
    <s v="Delivery"/>
    <s v="Contagem"/>
    <x v="0"/>
    <d v="2026-04-16T00:00:00"/>
    <s v="JetLag"/>
    <x v="2"/>
    <s v="Pendente"/>
    <d v="2026-04-14T00:00:00"/>
    <s v="Juliana Santos"/>
    <s v="88525 - EXPEDIDOR MG"/>
    <s v="VD Centro Contagem"/>
    <s v="MG - INTERIOR"/>
    <d v="2026-04-13T00:00:00"/>
    <n v="3"/>
    <m/>
    <s v="No prazo"/>
    <s v="No prazo"/>
    <s v="Nao"/>
    <m/>
    <m/>
    <n v="0"/>
  </r>
  <r>
    <s v="203856628"/>
    <s v="Delivery"/>
    <s v="Sorocaba"/>
    <x v="3"/>
    <d v="2026-04-16T00:00:00"/>
    <s v="Correios"/>
    <x v="2"/>
    <s v="Pendente"/>
    <d v="2026-04-14T00:00:00"/>
    <s v="Bruno Costa"/>
    <s v="88808 - EXPEDIDOR SP"/>
    <s v="VD Centro Sorocaba"/>
    <s v="SP - INTERIOR"/>
    <d v="2026-04-14T00:00:00"/>
    <n v="2"/>
    <m/>
    <s v="No prazo"/>
    <s v="No prazo"/>
    <s v="Nao"/>
    <m/>
    <m/>
    <n v="0"/>
  </r>
  <r>
    <s v="695173359"/>
    <s v="Delivery"/>
    <s v="Cascavel"/>
    <x v="1"/>
    <d v="2026-04-17T00:00:00"/>
    <s v="Correios"/>
    <x v="1"/>
    <s v="Em Rota"/>
    <d v="2026-04-14T00:00:00"/>
    <s v="Pedro Santos"/>
    <s v="10994 - EXPEDIDOR PR"/>
    <s v="Hub Cascavel"/>
    <s v="PR - CAPITAL"/>
    <d v="2026-04-13T00:00:00"/>
    <n v="3"/>
    <m/>
    <s v="No prazo"/>
    <s v="No prazo"/>
    <s v="Nao"/>
    <m/>
    <m/>
    <n v="0"/>
  </r>
  <r>
    <s v="747351951"/>
    <s v="Delivery"/>
    <s v="Cascavel"/>
    <x v="1"/>
    <d v="2026-04-17T00:00:00"/>
    <s v="Correios"/>
    <x v="1"/>
    <s v="Em Rota"/>
    <d v="2026-04-14T00:00:00"/>
    <s v="Ana Lima"/>
    <s v="61468 - EXPEDIDOR PR"/>
    <s v="Hub Cascavel"/>
    <s v="PR - CAPITAL"/>
    <d v="2026-04-13T00:00:00"/>
    <n v="3"/>
    <m/>
    <s v="No prazo"/>
    <s v="No prazo"/>
    <s v="Nao"/>
    <m/>
    <m/>
    <n v="0"/>
  </r>
  <r>
    <s v="130167746"/>
    <s v="Delivery"/>
    <s v="Contagem"/>
    <x v="0"/>
    <d v="2026-04-16T00:00:00"/>
    <s v="JetLag"/>
    <x v="1"/>
    <s v="Em Rota"/>
    <d v="2026-04-14T00:00:00"/>
    <s v="Juliana Souza"/>
    <s v="67815 - EXPEDIDOR MG"/>
    <s v="Hub Contagem"/>
    <s v="MG - INTERIOR"/>
    <d v="2026-04-13T00:00:00"/>
    <n v="3"/>
    <m/>
    <s v="No prazo"/>
    <s v="No prazo"/>
    <s v="Nao"/>
    <m/>
    <m/>
    <n v="0"/>
  </r>
  <r>
    <s v="305351969"/>
    <s v="Delivery"/>
    <s v="Maringá"/>
    <x v="1"/>
    <d v="2026-04-17T00:00:00"/>
    <s v="Sequoia"/>
    <x v="1"/>
    <s v="Em Rota"/>
    <d v="2026-04-14T00:00:00"/>
    <s v="Lucas Almeida"/>
    <s v="26385 - EXPEDIDOR PR"/>
    <s v="Hub Maringá"/>
    <s v="PR - INTERIOR"/>
    <d v="2026-04-13T00:00:00"/>
    <n v="3"/>
    <m/>
    <s v="No prazo"/>
    <s v="No prazo"/>
    <s v="Nao"/>
    <m/>
    <m/>
    <n v="0"/>
  </r>
  <r>
    <s v="374813750"/>
    <s v="Delivery"/>
    <s v="Belo Horizonte"/>
    <x v="0"/>
    <d v="2026-04-17T00:00:00"/>
    <s v="Jadlog"/>
    <x v="1"/>
    <s v="Em Rota"/>
    <d v="2026-04-14T00:00:00"/>
    <s v="Ana Lima"/>
    <s v="17972 - EXPEDIDOR MG"/>
    <s v="Hub Belo Horizonte"/>
    <s v="MG - CAPITAL"/>
    <d v="2026-04-13T00:00:00"/>
    <n v="3"/>
    <m/>
    <s v="No prazo"/>
    <s v="No prazo"/>
    <s v="Nao"/>
    <m/>
    <m/>
    <n v="0"/>
  </r>
  <r>
    <s v="606540015"/>
    <s v="Delivery"/>
    <s v="Sorocaba"/>
    <x v="3"/>
    <d v="2026-04-16T00:00:00"/>
    <s v="Jadlog"/>
    <x v="2"/>
    <s v="Pendente"/>
    <d v="2026-04-14T00:00:00"/>
    <s v="Juliana Oliveira"/>
    <s v="88036 - EXPEDIDOR SP"/>
    <s v="VD Centro Sorocaba"/>
    <s v="SP - INTERIOR"/>
    <d v="2026-04-13T00:00:00"/>
    <n v="3"/>
    <m/>
    <s v="No prazo"/>
    <s v="No prazo"/>
    <s v="Nao"/>
    <m/>
    <m/>
    <n v="0"/>
  </r>
  <r>
    <s v="807726451"/>
    <s v="Delivery"/>
    <s v="Juiz de Fora"/>
    <x v="0"/>
    <d v="2026-04-16T00:00:00"/>
    <s v="JetLag"/>
    <x v="2"/>
    <s v="Pendente"/>
    <d v="2026-04-14T00:00:00"/>
    <s v="Carlos Pereira"/>
    <s v="71812 - EXPEDIDOR MG"/>
    <s v="VD Centro Juiz de Fora"/>
    <s v="MG - CAPITAL"/>
    <d v="2026-04-13T00:00:00"/>
    <n v="3"/>
    <m/>
    <s v="No prazo"/>
    <s v="No prazo"/>
    <s v="Nao"/>
    <m/>
    <m/>
    <n v="0"/>
  </r>
  <r>
    <s v="799578447"/>
    <s v="Delivery"/>
    <s v="Sorocaba"/>
    <x v="3"/>
    <d v="2026-04-16T00:00:00"/>
    <s v="JetLag"/>
    <x v="2"/>
    <s v="Pendente"/>
    <d v="2026-04-14T00:00:00"/>
    <s v="Bruno Silva"/>
    <s v="91065 - EXPEDIDOR SP"/>
    <s v="VD Centro Sorocaba"/>
    <s v="SP - CAPITAL"/>
    <d v="2026-04-14T00:00:00"/>
    <n v="2"/>
    <m/>
    <s v="No prazo"/>
    <s v="No prazo"/>
    <s v="Nao"/>
    <m/>
    <m/>
    <n v="0"/>
  </r>
  <r>
    <s v="483284866"/>
    <s v="Delivery"/>
    <s v="Juiz de Fora"/>
    <x v="0"/>
    <d v="2026-04-20T00:00:00"/>
    <s v="Loggi"/>
    <x v="2"/>
    <s v="Pendente"/>
    <d v="2026-04-15T00:00:00"/>
    <s v="Rafael Silva"/>
    <s v="85718 - EXPEDIDOR MG"/>
    <s v="Hub Juiz de Fora"/>
    <s v="MG - INTERIOR"/>
    <d v="2026-04-15T00:00:00"/>
    <n v="1"/>
    <m/>
    <s v="No prazo"/>
    <s v="No prazo"/>
    <s v="Nao"/>
    <m/>
    <m/>
    <n v="0"/>
  </r>
  <r>
    <s v="666382460"/>
    <s v="Delivery"/>
    <s v="Goiânia"/>
    <x v="2"/>
    <d v="2026-04-16T00:00:00"/>
    <s v="Loggi"/>
    <x v="3"/>
    <s v="Em Rota"/>
    <d v="2026-04-15T00:00:00"/>
    <s v="Carlos Oliveira"/>
    <s v="28053 - EXPEDIDOR GO"/>
    <s v="Goiânia"/>
    <s v="GO - CAPITAL"/>
    <d v="2026-04-13T00:00:00"/>
    <n v="3"/>
    <m/>
    <s v="No prazo"/>
    <s v="No prazo"/>
    <s v="Nao"/>
    <m/>
    <m/>
    <n v="0"/>
  </r>
  <r>
    <s v="502149630"/>
    <s v="Delivery"/>
    <s v="Juiz de Fora"/>
    <x v="0"/>
    <d v="2026-04-17T00:00:00"/>
    <s v="JetLag"/>
    <x v="2"/>
    <s v="Pendente"/>
    <d v="2026-04-15T00:00:00"/>
    <s v="João Lima"/>
    <s v="51283 - EXPEDIDOR MG"/>
    <s v="VD Centro Juiz de Fora"/>
    <s v="MG - CAPITAL"/>
    <d v="2026-04-14T00:00:00"/>
    <n v="2"/>
    <m/>
    <s v="No prazo"/>
    <s v="No prazo"/>
    <s v="Nao"/>
    <m/>
    <m/>
    <n v="0"/>
  </r>
  <r>
    <s v="995145605"/>
    <s v="Delivery"/>
    <s v="Sorocaba"/>
    <x v="3"/>
    <d v="2026-04-17T00:00:00"/>
    <s v="Loggi"/>
    <x v="2"/>
    <s v="Pendente"/>
    <d v="2026-04-15T00:00:00"/>
    <s v="Lucas Santos"/>
    <s v="28949 - EXPEDIDOR SP"/>
    <s v="VD Centro Sorocaba"/>
    <s v="SP - CAPITAL"/>
    <d v="2026-04-15T00:00:00"/>
    <n v="1"/>
    <m/>
    <s v="No prazo"/>
    <s v="No prazo"/>
    <s v="Nao"/>
    <m/>
    <m/>
    <n v="0"/>
  </r>
  <r>
    <s v="140201108"/>
    <s v="Delivery"/>
    <s v="Cascavel"/>
    <x v="1"/>
    <d v="2026-04-17T00:00:00"/>
    <s v="Sequoia"/>
    <x v="2"/>
    <s v="Pendente"/>
    <d v="2026-04-15T00:00:00"/>
    <s v="Lucas Lima"/>
    <s v="83815 - EXPEDIDOR PR"/>
    <s v="Hub Cascavel"/>
    <s v="PR - CAPITAL"/>
    <d v="2026-04-15T00:00:00"/>
    <n v="1"/>
    <m/>
    <s v="No prazo"/>
    <s v="No prazo"/>
    <s v="Nao"/>
    <m/>
    <m/>
    <n v="0"/>
  </r>
  <r>
    <s v="280887690"/>
    <s v="Delivery"/>
    <s v="Londrina"/>
    <x v="1"/>
    <d v="2026-04-22T00:00:00"/>
    <s v="Correios"/>
    <x v="3"/>
    <s v="Em Rota"/>
    <d v="2026-04-15T00:00:00"/>
    <s v="Ana Lima"/>
    <s v="77340 - EXPEDIDOR PR"/>
    <s v="Londrina"/>
    <s v="PR - CAPITAL"/>
    <d v="2026-04-15T00:00:00"/>
    <n v="1"/>
    <m/>
    <s v="No prazo"/>
    <s v="No prazo"/>
    <s v="Nao"/>
    <m/>
    <m/>
    <n v="0"/>
  </r>
  <r>
    <s v="430933570"/>
    <s v="Delivery"/>
    <s v="Curitiba"/>
    <x v="1"/>
    <d v="2026-04-17T00:00:00"/>
    <s v="Jadlog"/>
    <x v="3"/>
    <s v="Em Rota"/>
    <d v="2026-04-15T00:00:00"/>
    <s v="Bruno Santos"/>
    <s v="89739 - EXPEDIDOR PR"/>
    <s v="Hub Curitiba"/>
    <s v="PR - CAPITAL"/>
    <d v="2026-04-14T00:00:00"/>
    <n v="2"/>
    <m/>
    <s v="No prazo"/>
    <s v="No prazo"/>
    <s v="Nao"/>
    <m/>
    <m/>
    <n v="0"/>
  </r>
  <r>
    <s v="666973254"/>
    <s v="Delivery"/>
    <s v="Campinas"/>
    <x v="3"/>
    <d v="2026-04-22T00:00:00"/>
    <s v="Total Express"/>
    <x v="3"/>
    <s v="Em Rota"/>
    <d v="2026-04-15T00:00:00"/>
    <s v="Fernanda Lima"/>
    <s v="40170 - EXPEDIDOR SP"/>
    <s v="Hub Campinas"/>
    <s v="SP - CAPITAL"/>
    <d v="2026-04-13T00:00:00"/>
    <n v="3"/>
    <m/>
    <s v="No prazo"/>
    <s v="No prazo"/>
    <s v="Nao"/>
    <m/>
    <m/>
    <n v="0"/>
  </r>
  <r>
    <s v="689047828"/>
    <s v="Delivery"/>
    <s v="Anápolis"/>
    <x v="2"/>
    <d v="2026-04-24T00:00:00"/>
    <s v="Jadlog"/>
    <x v="2"/>
    <s v="Pendente"/>
    <d v="2026-04-15T00:00:00"/>
    <s v="Pedro Almeida"/>
    <s v="97220 - EXPEDIDOR GO"/>
    <s v="VD Centro Anápolis"/>
    <s v="GO - CAPITAL"/>
    <d v="2026-04-14T00:00:00"/>
    <n v="2"/>
    <m/>
    <s v="No prazo"/>
    <s v="No prazo"/>
    <s v="Nao"/>
    <m/>
    <m/>
    <n v="0"/>
  </r>
  <r>
    <s v="673206159"/>
    <s v="Delivery"/>
    <s v="Campinas"/>
    <x v="3"/>
    <d v="2026-04-17T00:00:00"/>
    <s v="Sequoia"/>
    <x v="2"/>
    <s v="Pendente"/>
    <d v="2026-04-15T00:00:00"/>
    <s v="Bruno Almeida"/>
    <s v="27367 - EXPEDIDOR SP"/>
    <s v="VD Centro Campinas"/>
    <s v="SP - CAPITAL"/>
    <d v="2026-04-14T00:00:00"/>
    <n v="2"/>
    <m/>
    <s v="No prazo"/>
    <s v="No prazo"/>
    <s v="Nao"/>
    <m/>
    <m/>
    <n v="0"/>
  </r>
  <r>
    <s v="568804528"/>
    <s v="Delivery"/>
    <s v="Juiz de Fora"/>
    <x v="0"/>
    <d v="2026-04-20T00:00:00"/>
    <s v="Correios"/>
    <x v="2"/>
    <s v="Pendente"/>
    <d v="2026-04-15T00:00:00"/>
    <s v="Carlos Pereira"/>
    <s v="71625 - EXPEDIDOR MG"/>
    <s v="Hub Juiz de Fora"/>
    <s v="MG - INTERIOR"/>
    <d v="2026-04-15T00:00:00"/>
    <n v="1"/>
    <m/>
    <s v="No prazo"/>
    <s v="No prazo"/>
    <s v="Nao"/>
    <m/>
    <m/>
    <n v="0"/>
  </r>
  <r>
    <s v="816363186"/>
    <s v="Delivery"/>
    <s v="Cascavel"/>
    <x v="1"/>
    <d v="2026-04-20T00:00:00"/>
    <s v="Jadlog"/>
    <x v="2"/>
    <s v="Pendente"/>
    <d v="2026-04-15T00:00:00"/>
    <s v="Bruno Costa"/>
    <s v="34563 - EXPEDIDOR PR"/>
    <s v="Hub Cascavel"/>
    <s v="PR - CAPITAL"/>
    <d v="2026-04-15T00:00:00"/>
    <n v="1"/>
    <m/>
    <s v="No prazo"/>
    <s v="No prazo"/>
    <s v="Nao"/>
    <m/>
    <m/>
    <n v="0"/>
  </r>
  <r>
    <s v="775883591"/>
    <s v="Delivery"/>
    <s v="Goiânia"/>
    <x v="2"/>
    <d v="2026-04-16T00:00:00"/>
    <s v="Loggi"/>
    <x v="3"/>
    <s v="Em Rota"/>
    <d v="2026-04-15T00:00:00"/>
    <s v="Pedro Costa"/>
    <s v="33161 - EXPEDIDOR GO"/>
    <s v="Goiânia"/>
    <s v="GO - CAPITAL"/>
    <d v="2026-04-13T00:00:00"/>
    <n v="3"/>
    <m/>
    <s v="No prazo"/>
    <s v="No prazo"/>
    <s v="Nao"/>
    <m/>
    <m/>
    <n v="0"/>
  </r>
  <r>
    <s v="820232201"/>
    <s v="Delivery"/>
    <s v="Juiz de Fora"/>
    <x v="0"/>
    <d v="2026-04-16T00:00:00"/>
    <s v="Correios"/>
    <x v="5"/>
    <s v="Em Rota"/>
    <d v="2026-04-15T00:00:00"/>
    <s v="Rafael Oliveira"/>
    <s v="37879 - EXPEDIDOR MG"/>
    <s v="Hub Juiz de Fora"/>
    <s v="MG - INTERIOR"/>
    <d v="2026-04-13T00:00:00"/>
    <n v="3"/>
    <m/>
    <s v="No prazo"/>
    <s v="No prazo"/>
    <s v="Nao"/>
    <m/>
    <m/>
    <n v="0"/>
  </r>
  <r>
    <s v="239747611"/>
    <s v="Delivery"/>
    <s v="Campinas"/>
    <x v="3"/>
    <d v="2026-04-17T00:00:00"/>
    <s v="Total Express"/>
    <x v="2"/>
    <s v="Pendente"/>
    <d v="2026-04-15T00:00:00"/>
    <s v="Carlos Lima"/>
    <s v="80168 - EXPEDIDOR SP"/>
    <s v="VD Centro Campinas"/>
    <s v="SP - CAPITAL"/>
    <d v="2026-04-14T00:00:00"/>
    <n v="2"/>
    <m/>
    <s v="No prazo"/>
    <s v="No prazo"/>
    <s v="Nao"/>
    <m/>
    <m/>
    <n v="0"/>
  </r>
  <r>
    <s v="848685552"/>
    <s v="Delivery"/>
    <s v="Sorocaba"/>
    <x v="3"/>
    <d v="2026-04-16T00:00:00"/>
    <s v="Sequoia"/>
    <x v="2"/>
    <s v="Pendente"/>
    <d v="2026-04-15T00:00:00"/>
    <s v="Fernanda Oliveira"/>
    <s v="20576 - EXPEDIDOR SP"/>
    <s v="VD Centro Sorocaba"/>
    <s v="SP - INTERIOR"/>
    <d v="2026-04-14T00:00:00"/>
    <n v="2"/>
    <m/>
    <s v="No prazo"/>
    <s v="No prazo"/>
    <s v="Nao"/>
    <m/>
    <m/>
    <n v="0"/>
  </r>
  <r>
    <s v="911312785"/>
    <s v="Delivery"/>
    <s v="Contagem"/>
    <x v="0"/>
    <d v="2026-04-16T00:00:00"/>
    <s v="Loggi"/>
    <x v="2"/>
    <s v="Pendente"/>
    <d v="2026-04-15T00:00:00"/>
    <s v="Pedro Almeida"/>
    <s v="86176 - EXPEDIDOR MG"/>
    <s v="VD Centro Contagem"/>
    <s v="MG - CAPITAL"/>
    <d v="2026-04-14T00:00:00"/>
    <n v="2"/>
    <m/>
    <s v="No prazo"/>
    <s v="No prazo"/>
    <s v="Nao"/>
    <m/>
    <m/>
    <n v="0"/>
  </r>
  <r>
    <s v="912867974"/>
    <s v="Delivery"/>
    <s v="Londrina"/>
    <x v="1"/>
    <d v="2026-04-22T00:00:00"/>
    <s v="Total Express"/>
    <x v="3"/>
    <s v="Em Rota"/>
    <d v="2026-04-15T00:00:00"/>
    <s v="Maria Costa"/>
    <s v="42759 - EXPEDIDOR PR"/>
    <s v="Londrina"/>
    <s v="PR - INTERIOR"/>
    <d v="2026-04-14T00:00:00"/>
    <n v="2"/>
    <m/>
    <s v="No prazo"/>
    <s v="No prazo"/>
    <s v="Nao"/>
    <m/>
    <m/>
    <n v="0"/>
  </r>
  <r>
    <s v="958971578"/>
    <s v="Delivery"/>
    <s v="Contagem"/>
    <x v="0"/>
    <d v="2026-04-16T00:00:00"/>
    <s v="Loggi"/>
    <x v="3"/>
    <s v="Em Rota"/>
    <d v="2026-04-15T00:00:00"/>
    <s v="Lucas Almeida"/>
    <s v="35356 - EXPEDIDOR MG"/>
    <s v="Hub Contagem"/>
    <s v="MG - CAPITAL"/>
    <d v="2026-04-13T00:00:00"/>
    <n v="3"/>
    <m/>
    <s v="No prazo"/>
    <s v="No prazo"/>
    <s v="Nao"/>
    <m/>
    <m/>
    <n v="0"/>
  </r>
  <r>
    <s v="216348901"/>
    <s v="Delivery"/>
    <s v="Maringá"/>
    <x v="1"/>
    <d v="2026-04-16T00:00:00"/>
    <s v="Total Express"/>
    <x v="3"/>
    <s v="Em Rota"/>
    <d v="2026-04-15T00:00:00"/>
    <s v="Lucas Santos"/>
    <s v="44959 - EXPEDIDOR PR"/>
    <s v="Maringá"/>
    <s v="PR - CAPITAL"/>
    <d v="2026-04-13T00:00:00"/>
    <n v="3"/>
    <m/>
    <s v="No prazo"/>
    <s v="No prazo"/>
    <s v="Nao"/>
    <m/>
    <m/>
    <n v="0"/>
  </r>
  <r>
    <s v="837065413"/>
    <s v="Delivery"/>
    <s v="Juiz de Fora"/>
    <x v="0"/>
    <d v="2026-04-16T00:00:00"/>
    <s v="Total Express"/>
    <x v="2"/>
    <s v="Pendente"/>
    <d v="2026-04-15T00:00:00"/>
    <s v="Pedro Almeida"/>
    <s v="59820 - EXPEDIDOR MG"/>
    <s v="VD Centro Juiz de Fora"/>
    <s v="MG - CAPITAL"/>
    <d v="2026-04-14T00:00:00"/>
    <n v="2"/>
    <m/>
    <s v="No prazo"/>
    <s v="No prazo"/>
    <s v="Nao"/>
    <m/>
    <m/>
    <n v="0"/>
  </r>
  <r>
    <s v="274438808"/>
    <s v="Delivery"/>
    <s v="Sorocaba"/>
    <x v="3"/>
    <d v="2026-04-24T00:00:00"/>
    <s v="JetLag"/>
    <x v="3"/>
    <s v="Em Rota"/>
    <d v="2026-04-15T00:00:00"/>
    <s v="Lucas Almeida"/>
    <s v="54699 - EXPEDIDOR SP"/>
    <s v="Sorocaba"/>
    <s v="SP - CAPITAL"/>
    <d v="2026-04-15T00:00:00"/>
    <n v="1"/>
    <m/>
    <s v="No prazo"/>
    <s v="No prazo"/>
    <s v="Nao"/>
    <m/>
    <m/>
    <n v="0"/>
  </r>
  <r>
    <s v="593450340"/>
    <s v="Delivery"/>
    <s v="Contagem"/>
    <x v="0"/>
    <d v="2026-04-17T00:00:00"/>
    <s v="Loggi"/>
    <x v="5"/>
    <s v="Em Rota"/>
    <d v="2026-04-15T00:00:00"/>
    <s v="Rafael Costa"/>
    <s v="26711 - EXPEDIDOR MG"/>
    <s v="Hub Contagem"/>
    <s v="MG - CAPITAL"/>
    <d v="2026-04-13T00:00:00"/>
    <n v="3"/>
    <m/>
    <s v="No prazo"/>
    <s v="No prazo"/>
    <s v="Nao"/>
    <m/>
    <m/>
    <n v="0"/>
  </r>
  <r>
    <s v="873910585"/>
    <s v="Delivery"/>
    <s v="Londrina"/>
    <x v="1"/>
    <d v="2026-04-22T00:00:00"/>
    <s v="JetLag"/>
    <x v="3"/>
    <s v="Em Rota"/>
    <d v="2026-04-15T00:00:00"/>
    <s v="Pedro Pereira"/>
    <s v="85722 - EXPEDIDOR PR"/>
    <s v="Londrina"/>
    <s v="PR - CAPITAL"/>
    <d v="2026-04-15T00:00:00"/>
    <n v="1"/>
    <m/>
    <s v="No prazo"/>
    <s v="No prazo"/>
    <s v="Nao"/>
    <m/>
    <m/>
    <n v="0"/>
  </r>
  <r>
    <s v="461130338"/>
    <s v="Delivery"/>
    <s v="Santos"/>
    <x v="3"/>
    <d v="2026-04-20T00:00:00"/>
    <s v="Total Express"/>
    <x v="3"/>
    <s v="Em Rota"/>
    <d v="2026-04-15T00:00:00"/>
    <s v="Carlos Silva"/>
    <s v="90331 - EXPEDIDOR SP"/>
    <s v="Hub Santos"/>
    <s v="SP - INTERIOR"/>
    <d v="2026-04-14T00:00:00"/>
    <n v="2"/>
    <m/>
    <s v="No prazo"/>
    <s v="No prazo"/>
    <s v="Nao"/>
    <m/>
    <m/>
    <n v="0"/>
  </r>
  <r>
    <s v="199027683"/>
    <s v="Delivery"/>
    <s v="Juiz de Fora"/>
    <x v="0"/>
    <d v="2026-04-20T00:00:00"/>
    <s v="JetLag"/>
    <x v="2"/>
    <s v="Pendente"/>
    <d v="2026-04-15T00:00:00"/>
    <s v="Pedro Silva"/>
    <s v="24398 - EXPEDIDOR MG"/>
    <s v="Hub Juiz de Fora"/>
    <s v="MG - CAPITAL"/>
    <d v="2026-04-15T00:00:00"/>
    <n v="1"/>
    <m/>
    <s v="No prazo"/>
    <s v="No prazo"/>
    <s v="Nao"/>
    <m/>
    <m/>
    <n v="0"/>
  </r>
  <r>
    <s v="979159583"/>
    <s v="Delivery"/>
    <s v="Juiz de Fora"/>
    <x v="0"/>
    <d v="2026-04-20T00:00:00"/>
    <s v="Correios"/>
    <x v="2"/>
    <s v="Pendente"/>
    <d v="2026-04-15T00:00:00"/>
    <s v="Bruno Almeida"/>
    <s v="70638 - EXPEDIDOR MG"/>
    <s v="VD Centro Juiz de Fora"/>
    <s v="MG - INTERIOR"/>
    <d v="2026-04-14T00:00:00"/>
    <n v="2"/>
    <m/>
    <s v="No prazo"/>
    <s v="No prazo"/>
    <s v="Nao"/>
    <m/>
    <m/>
    <n v="0"/>
  </r>
  <r>
    <s v="122645474"/>
    <s v="Delivery"/>
    <s v="Anápolis"/>
    <x v="2"/>
    <d v="2026-04-17T00:00:00"/>
    <s v="Loggi"/>
    <x v="3"/>
    <s v="Em Rota"/>
    <d v="2026-04-15T00:00:00"/>
    <s v="Ana Pereira"/>
    <s v="93188 - EXPEDIDOR GO"/>
    <s v="Hub Anápolis"/>
    <s v="GO - CAPITAL"/>
    <d v="2026-04-14T00:00:00"/>
    <n v="2"/>
    <m/>
    <s v="No prazo"/>
    <s v="No prazo"/>
    <s v="Nao"/>
    <m/>
    <m/>
    <n v="0"/>
  </r>
  <r>
    <s v="320856004"/>
    <s v="Delivery"/>
    <s v="Maringá"/>
    <x v="1"/>
    <d v="2026-04-24T00:00:00"/>
    <s v="Correios"/>
    <x v="3"/>
    <s v="Em Rota"/>
    <d v="2026-04-15T00:00:00"/>
    <s v="Ana Souza"/>
    <s v="11889 - EXPEDIDOR PR"/>
    <s v="Maringá"/>
    <s v="PR - CAPITAL"/>
    <d v="2026-04-15T00:00:00"/>
    <n v="1"/>
    <m/>
    <s v="No prazo"/>
    <s v="No prazo"/>
    <s v="Nao"/>
    <m/>
    <m/>
    <n v="0"/>
  </r>
  <r>
    <s v="342307752"/>
    <s v="Delivery"/>
    <s v="Sorocaba"/>
    <x v="3"/>
    <d v="2026-04-24T00:00:00"/>
    <s v="JetLag"/>
    <x v="3"/>
    <s v="Em Rota"/>
    <d v="2026-04-15T00:00:00"/>
    <s v="Maria Costa"/>
    <s v="10276 - EXPEDIDOR SP"/>
    <s v="Sorocaba"/>
    <s v="SP - INTERIOR"/>
    <d v="2026-04-15T00:00:00"/>
    <n v="1"/>
    <m/>
    <s v="No prazo"/>
    <s v="No prazo"/>
    <s v="Nao"/>
    <m/>
    <m/>
    <n v="0"/>
  </r>
  <r>
    <s v="311460198"/>
    <s v="Delivery"/>
    <s v="Cascavel"/>
    <x v="1"/>
    <d v="2026-04-17T00:00:00"/>
    <s v="Correios"/>
    <x v="2"/>
    <s v="Pendente"/>
    <d v="2026-04-15T00:00:00"/>
    <s v="Lucas Oliveira"/>
    <s v="21574 - EXPEDIDOR PR"/>
    <s v="Hub Cascavel"/>
    <s v="PR - INTERIOR"/>
    <d v="2026-04-15T00:00:00"/>
    <n v="1"/>
    <m/>
    <s v="No prazo"/>
    <s v="No prazo"/>
    <s v="Nao"/>
    <m/>
    <m/>
    <n v="0"/>
  </r>
  <r>
    <s v="199918493"/>
    <s v="Delivery"/>
    <s v="Juiz de Fora"/>
    <x v="0"/>
    <d v="2026-04-20T00:00:00"/>
    <s v="Total Express"/>
    <x v="2"/>
    <s v="Pendente"/>
    <d v="2026-04-15T00:00:00"/>
    <s v="Maria Lima"/>
    <s v="47264 - EXPEDIDOR MG"/>
    <s v="Hub Juiz de Fora"/>
    <s v="MG - INTERIOR"/>
    <d v="2026-04-15T00:00:00"/>
    <n v="1"/>
    <m/>
    <s v="No prazo"/>
    <s v="No prazo"/>
    <s v="Nao"/>
    <m/>
    <m/>
    <n v="0"/>
  </r>
  <r>
    <s v="981684981"/>
    <s v="Delivery"/>
    <s v="Sorocaba"/>
    <x v="3"/>
    <d v="2026-04-16T00:00:00"/>
    <s v="Loggi"/>
    <x v="2"/>
    <s v="Pendente"/>
    <d v="2026-04-15T00:00:00"/>
    <s v="Rafael Silva"/>
    <s v="34781 - EXPEDIDOR SP"/>
    <s v="VD Centro Sorocaba"/>
    <s v="SP - INTERIOR"/>
    <d v="2026-04-14T00:00:00"/>
    <n v="2"/>
    <m/>
    <s v="No prazo"/>
    <s v="No prazo"/>
    <s v="Nao"/>
    <m/>
    <m/>
    <n v="0"/>
  </r>
  <r>
    <s v="180903753"/>
    <s v="Delivery"/>
    <s v="Londrina"/>
    <x v="1"/>
    <d v="2026-04-22T00:00:00"/>
    <s v="Loggi"/>
    <x v="3"/>
    <s v="Em Rota"/>
    <d v="2026-04-15T00:00:00"/>
    <s v="Juliana Santos"/>
    <s v="40319 - EXPEDIDOR PR"/>
    <s v="Londrina"/>
    <s v="PR - INTERIOR"/>
    <d v="2026-04-13T00:00:00"/>
    <n v="3"/>
    <m/>
    <s v="No prazo"/>
    <s v="No prazo"/>
    <s v="Nao"/>
    <m/>
    <m/>
    <n v="0"/>
  </r>
  <r>
    <s v="150378811"/>
    <s v="Delivery"/>
    <s v="Maringá"/>
    <x v="1"/>
    <d v="2026-04-16T00:00:00"/>
    <s v="Jadlog"/>
    <x v="3"/>
    <s v="Em Rota"/>
    <d v="2026-04-15T00:00:00"/>
    <s v="Lucas Oliveira"/>
    <s v="63384 - EXPEDIDOR PR"/>
    <s v="Maringá"/>
    <s v="PR - CAPITAL"/>
    <d v="2026-04-13T00:00:00"/>
    <n v="3"/>
    <m/>
    <s v="No prazo"/>
    <s v="No prazo"/>
    <s v="Nao"/>
    <m/>
    <m/>
    <n v="0"/>
  </r>
  <r>
    <s v="871224330"/>
    <s v="Delivery"/>
    <s v="Sorocaba"/>
    <x v="3"/>
    <d v="2026-04-24T00:00:00"/>
    <s v="Total Express"/>
    <x v="3"/>
    <s v="Em Rota"/>
    <d v="2026-04-15T00:00:00"/>
    <s v="Lucas Almeida"/>
    <s v="90199 - EXPEDIDOR SP"/>
    <s v="Sorocaba"/>
    <s v="SP - INTERIOR"/>
    <d v="2026-04-14T00:00:00"/>
    <n v="2"/>
    <m/>
    <s v="No prazo"/>
    <s v="No prazo"/>
    <s v="Nao"/>
    <m/>
    <m/>
    <n v="0"/>
  </r>
  <r>
    <s v="969037016"/>
    <s v="Delivery"/>
    <s v="Santos"/>
    <x v="3"/>
    <d v="2026-04-20T00:00:00"/>
    <s v="Jadlog"/>
    <x v="3"/>
    <s v="Em Rota"/>
    <d v="2026-04-15T00:00:00"/>
    <s v="Rafael Costa"/>
    <s v="76395 - EXPEDIDOR SP"/>
    <s v="Hub Santos"/>
    <s v="SP - CAPITAL"/>
    <d v="2026-04-14T00:00:00"/>
    <n v="2"/>
    <m/>
    <s v="No prazo"/>
    <s v="No prazo"/>
    <s v="Nao"/>
    <m/>
    <m/>
    <n v="0"/>
  </r>
  <r>
    <s v="298012500"/>
    <s v="Delivery"/>
    <s v="Contagem"/>
    <x v="0"/>
    <d v="2026-04-20T00:00:00"/>
    <s v="Loggi"/>
    <x v="2"/>
    <s v="Pendente"/>
    <d v="2026-04-15T00:00:00"/>
    <s v="Juliana Silva"/>
    <s v="59336 - EXPEDIDOR MG"/>
    <s v="VD Centro Contagem"/>
    <s v="MG - CAPITAL"/>
    <d v="2026-04-14T00:00:00"/>
    <n v="2"/>
    <m/>
    <s v="No prazo"/>
    <s v="No prazo"/>
    <s v="Nao"/>
    <m/>
    <m/>
    <n v="0"/>
  </r>
  <r>
    <s v="210748625"/>
    <s v="Delivery"/>
    <s v="Maringá"/>
    <x v="1"/>
    <d v="2026-04-17T00:00:00"/>
    <s v="Correios"/>
    <x v="3"/>
    <s v="Em Rota"/>
    <d v="2026-04-15T00:00:00"/>
    <s v="Fernanda Oliveira"/>
    <s v="15640 - EXPEDIDOR PR"/>
    <s v="Hub Maringá"/>
    <s v="PR - CAPITAL"/>
    <d v="2026-04-13T00:00:00"/>
    <n v="3"/>
    <m/>
    <s v="No prazo"/>
    <s v="No prazo"/>
    <s v="Nao"/>
    <m/>
    <m/>
    <n v="0"/>
  </r>
  <r>
    <s v="258784286"/>
    <s v="Delivery"/>
    <s v="Maringá"/>
    <x v="1"/>
    <d v="2026-04-16T00:00:00"/>
    <s v="Jadlog"/>
    <x v="3"/>
    <s v="Em Rota"/>
    <d v="2026-04-15T00:00:00"/>
    <s v="Maria Silva"/>
    <s v="87176 - EXPEDIDOR PR"/>
    <s v="Maringá"/>
    <s v="PR - CAPITAL"/>
    <d v="2026-04-13T00:00:00"/>
    <n v="3"/>
    <m/>
    <s v="No prazo"/>
    <s v="No prazo"/>
    <s v="Nao"/>
    <m/>
    <m/>
    <n v="0"/>
  </r>
  <r>
    <s v="374337792"/>
    <s v="Delivery"/>
    <s v="Maringá"/>
    <x v="1"/>
    <d v="2026-04-16T00:00:00"/>
    <s v="JetLag"/>
    <x v="3"/>
    <s v="Em Rota"/>
    <d v="2026-04-15T00:00:00"/>
    <s v="Carlos Souza"/>
    <s v="23113 - EXPEDIDOR PR"/>
    <s v="Maringá"/>
    <s v="PR - INTERIOR"/>
    <d v="2026-04-13T00:00:00"/>
    <n v="3"/>
    <m/>
    <s v="No prazo"/>
    <s v="No prazo"/>
    <s v="Nao"/>
    <m/>
    <m/>
    <n v="0"/>
  </r>
  <r>
    <s v="155073075"/>
    <s v="Delivery"/>
    <s v="Maringá"/>
    <x v="1"/>
    <d v="2026-04-24T00:00:00"/>
    <s v="Total Express"/>
    <x v="3"/>
    <s v="Em Rota"/>
    <d v="2026-04-15T00:00:00"/>
    <s v="Lucas Oliveira"/>
    <s v="11114 - EXPEDIDOR PR"/>
    <s v="Maringá"/>
    <s v="PR - INTERIOR"/>
    <d v="2026-04-14T00:00:00"/>
    <n v="2"/>
    <m/>
    <s v="No prazo"/>
    <s v="No prazo"/>
    <s v="Nao"/>
    <m/>
    <m/>
    <n v="0"/>
  </r>
  <r>
    <s v="152782002"/>
    <s v="Delivery"/>
    <s v="Santos"/>
    <x v="3"/>
    <d v="2026-04-20T00:00:00"/>
    <s v="Jadlog"/>
    <x v="3"/>
    <s v="Em Rota"/>
    <d v="2026-04-15T00:00:00"/>
    <s v="Rafael Lima"/>
    <s v="65156 - EXPEDIDOR SP"/>
    <s v="Hub Santos"/>
    <s v="SP - INTERIOR"/>
    <d v="2026-04-13T00:00:00"/>
    <n v="3"/>
    <m/>
    <s v="No prazo"/>
    <s v="No prazo"/>
    <s v="Nao"/>
    <m/>
    <m/>
    <n v="0"/>
  </r>
  <r>
    <s v="568921448"/>
    <s v="Delivery"/>
    <s v="Goiânia"/>
    <x v="2"/>
    <d v="2026-04-16T00:00:00"/>
    <s v="Loggi"/>
    <x v="3"/>
    <s v="Em Rota"/>
    <d v="2026-04-15T00:00:00"/>
    <s v="João Oliveira"/>
    <s v="99375 - EXPEDIDOR GO"/>
    <s v="Goiânia"/>
    <s v="GO - CAPITAL"/>
    <d v="2026-04-13T00:00:00"/>
    <n v="3"/>
    <m/>
    <s v="No prazo"/>
    <s v="No prazo"/>
    <s v="Nao"/>
    <m/>
    <m/>
    <n v="0"/>
  </r>
  <r>
    <s v="649722617"/>
    <s v="Delivery"/>
    <s v="Goiânia"/>
    <x v="2"/>
    <d v="2026-04-16T00:00:00"/>
    <s v="Total Express"/>
    <x v="3"/>
    <s v="Em Rota"/>
    <d v="2026-04-15T00:00:00"/>
    <s v="Ana Almeida"/>
    <s v="40968 - EXPEDIDOR GO"/>
    <s v="Goiânia"/>
    <s v="GO - INTERIOR"/>
    <d v="2026-04-13T00:00:00"/>
    <n v="3"/>
    <m/>
    <s v="No prazo"/>
    <s v="No prazo"/>
    <s v="Nao"/>
    <m/>
    <m/>
    <n v="0"/>
  </r>
  <r>
    <s v="768751266"/>
    <s v="Delivery"/>
    <s v="Goiânia"/>
    <x v="2"/>
    <d v="2026-04-16T00:00:00"/>
    <s v="Jadlog"/>
    <x v="3"/>
    <s v="Em Rota"/>
    <d v="2026-04-15T00:00:00"/>
    <s v="Fernanda Pereira"/>
    <s v="82268 - EXPEDIDOR GO"/>
    <s v="Goiânia"/>
    <s v="GO - CAPITAL"/>
    <d v="2026-04-14T00:00:00"/>
    <n v="2"/>
    <m/>
    <s v="No prazo"/>
    <s v="No prazo"/>
    <s v="Nao"/>
    <m/>
    <m/>
    <n v="0"/>
  </r>
  <r>
    <s v="682740854"/>
    <s v="Delivery"/>
    <s v="Cascavel"/>
    <x v="1"/>
    <d v="2026-04-20T00:00:00"/>
    <s v="Loggi"/>
    <x v="5"/>
    <s v="Em Rota"/>
    <d v="2026-04-15T00:00:00"/>
    <s v="João Pereira"/>
    <s v="84160 - EXPEDIDOR PR"/>
    <s v="Hub Cascavel"/>
    <s v="PR - INTERIOR"/>
    <d v="2026-04-13T00:00:00"/>
    <n v="3"/>
    <m/>
    <s v="No prazo"/>
    <s v="No prazo"/>
    <s v="Nao"/>
    <m/>
    <m/>
    <n v="0"/>
  </r>
  <r>
    <s v="516726201"/>
    <s v="Delivery"/>
    <s v="Juiz de Fora"/>
    <x v="0"/>
    <d v="2026-04-20T00:00:00"/>
    <s v="Correios"/>
    <x v="2"/>
    <s v="Pendente"/>
    <d v="2026-04-15T00:00:00"/>
    <s v="Fernanda Souza"/>
    <s v="91331 - EXPEDIDOR MG"/>
    <s v="VD Centro Juiz de Fora"/>
    <s v="MG - CAPITAL"/>
    <d v="2026-04-15T00:00:00"/>
    <n v="1"/>
    <m/>
    <s v="No prazo"/>
    <s v="No prazo"/>
    <s v="Nao"/>
    <m/>
    <m/>
    <n v="0"/>
  </r>
  <r>
    <s v="316521289"/>
    <s v="Delivery"/>
    <s v="Santos"/>
    <x v="3"/>
    <d v="2026-04-15T00:00:00"/>
    <s v="Sequoia"/>
    <x v="3"/>
    <s v="Em Rota"/>
    <d v="2026-04-15T00:00:00"/>
    <s v="Fernanda Pereira"/>
    <s v="37054 - EXPEDIDOR SP"/>
    <s v="Hub Santos"/>
    <s v="SP - CAPITAL"/>
    <d v="2026-04-13T00:00:00"/>
    <n v="3"/>
    <m/>
    <s v="No prazo"/>
    <s v="No prazo"/>
    <s v="Nao"/>
    <m/>
    <m/>
    <n v="0"/>
  </r>
  <r>
    <s v="354560774"/>
    <s v="Delivery"/>
    <s v="Anápolis"/>
    <x v="2"/>
    <d v="2026-04-17T00:00:00"/>
    <s v="Jadlog"/>
    <x v="3"/>
    <s v="Em Rota"/>
    <d v="2026-04-15T00:00:00"/>
    <s v="Lucas Santos"/>
    <s v="25269 - EXPEDIDOR GO"/>
    <s v="Hub Anápolis"/>
    <s v="GO - CAPITAL"/>
    <d v="2026-04-14T00:00:00"/>
    <n v="2"/>
    <m/>
    <s v="No prazo"/>
    <s v="No prazo"/>
    <s v="Nao"/>
    <m/>
    <m/>
    <n v="0"/>
  </r>
  <r>
    <s v="124094255"/>
    <s v="Delivery"/>
    <s v="Londrina"/>
    <x v="1"/>
    <d v="2026-04-22T00:00:00"/>
    <s v="Correios"/>
    <x v="3"/>
    <s v="Em Rota"/>
    <d v="2026-04-15T00:00:00"/>
    <s v="Fernanda Lima"/>
    <s v="71206 - EXPEDIDOR PR"/>
    <s v="Londrina"/>
    <s v="PR - INTERIOR"/>
    <d v="2026-04-13T00:00:00"/>
    <n v="3"/>
    <m/>
    <s v="No prazo"/>
    <s v="No prazo"/>
    <s v="Nao"/>
    <m/>
    <m/>
    <n v="0"/>
  </r>
  <r>
    <s v="637542947"/>
    <s v="Delivery"/>
    <s v="Juiz de Fora"/>
    <x v="0"/>
    <d v="2026-04-16T00:00:00"/>
    <s v="Loggi"/>
    <x v="2"/>
    <s v="Pendente"/>
    <d v="2026-04-15T00:00:00"/>
    <s v="Bruno Souza"/>
    <s v="90791 - EXPEDIDOR MG"/>
    <s v="VD Centro Juiz de Fora"/>
    <s v="MG - INTERIOR"/>
    <d v="2026-04-14T00:00:00"/>
    <n v="2"/>
    <m/>
    <s v="No prazo"/>
    <s v="No prazo"/>
    <s v="Nao"/>
    <m/>
    <m/>
    <n v="0"/>
  </r>
  <r>
    <s v="447361751"/>
    <s v="Delivery"/>
    <s v="Juiz de Fora"/>
    <x v="0"/>
    <d v="2026-04-15T00:00:00"/>
    <s v="Correios"/>
    <x v="5"/>
    <s v="Em Rota"/>
    <d v="2026-04-15T00:00:00"/>
    <s v="Ana Almeida"/>
    <s v="51036 - EXPEDIDOR MG"/>
    <s v="Hub Juiz de Fora"/>
    <s v="MG - CAPITAL"/>
    <d v="2026-04-13T00:00:00"/>
    <n v="3"/>
    <m/>
    <s v="No prazo"/>
    <s v="No prazo"/>
    <s v="Nao"/>
    <m/>
    <m/>
    <n v="0"/>
  </r>
  <r>
    <s v="202490104"/>
    <s v="Delivery"/>
    <s v="Juiz de Fora"/>
    <x v="0"/>
    <d v="2026-04-20T00:00:00"/>
    <s v="Correios"/>
    <x v="2"/>
    <s v="Pendente"/>
    <d v="2026-04-15T00:00:00"/>
    <s v="Ana Costa"/>
    <s v="22474 - EXPEDIDOR MG"/>
    <s v="Hub Juiz de Fora"/>
    <s v="MG - INTERIOR"/>
    <d v="2026-04-15T00:00:00"/>
    <n v="1"/>
    <m/>
    <s v="No prazo"/>
    <s v="No prazo"/>
    <s v="Nao"/>
    <m/>
    <m/>
    <n v="0"/>
  </r>
  <r>
    <s v="195273610"/>
    <s v="Delivery"/>
    <s v="Goiânia"/>
    <x v="2"/>
    <d v="2026-04-16T00:00:00"/>
    <s v="Jadlog"/>
    <x v="3"/>
    <s v="Em Rota"/>
    <d v="2026-04-15T00:00:00"/>
    <s v="João Pereira"/>
    <s v="51747 - EXPEDIDOR GO"/>
    <s v="Goiânia"/>
    <s v="GO - CAPITAL"/>
    <d v="2026-04-14T00:00:00"/>
    <n v="2"/>
    <m/>
    <s v="No prazo"/>
    <s v="No prazo"/>
    <s v="Nao"/>
    <m/>
    <m/>
    <n v="0"/>
  </r>
  <r>
    <s v="713959059"/>
    <s v="Delivery"/>
    <s v="Goiânia"/>
    <x v="2"/>
    <d v="2026-04-24T00:00:00"/>
    <s v="JetLag"/>
    <x v="3"/>
    <s v="Em Rota"/>
    <d v="2026-04-15T00:00:00"/>
    <s v="Juliana Pereira"/>
    <s v="85319 - EXPEDIDOR GO"/>
    <s v="Goiânia"/>
    <s v="GO - INTERIOR"/>
    <d v="2026-04-14T00:00:00"/>
    <n v="2"/>
    <m/>
    <s v="No prazo"/>
    <s v="No prazo"/>
    <s v="Nao"/>
    <m/>
    <m/>
    <n v="0"/>
  </r>
  <r>
    <s v="652828664"/>
    <s v="Delivery"/>
    <s v="Goiânia"/>
    <x v="2"/>
    <d v="2026-04-16T00:00:00"/>
    <s v="Sequoia"/>
    <x v="3"/>
    <s v="Em Rota"/>
    <d v="2026-04-15T00:00:00"/>
    <s v="Bruno Almeida"/>
    <s v="91346 - EXPEDIDOR GO"/>
    <s v="Goiânia"/>
    <s v="GO - CAPITAL"/>
    <d v="2026-04-13T00:00:00"/>
    <n v="3"/>
    <m/>
    <s v="No prazo"/>
    <s v="No prazo"/>
    <s v="Nao"/>
    <m/>
    <m/>
    <n v="0"/>
  </r>
  <r>
    <s v="503303322"/>
    <s v="Delivery"/>
    <s v="Cascavel"/>
    <x v="1"/>
    <d v="2026-04-17T00:00:00"/>
    <s v="Total Express"/>
    <x v="2"/>
    <s v="Pendente"/>
    <d v="2026-04-15T00:00:00"/>
    <s v="João Silva"/>
    <s v="76568 - EXPEDIDOR PR"/>
    <s v="Hub Cascavel"/>
    <s v="PR - INTERIOR"/>
    <d v="2026-04-15T00:00:00"/>
    <n v="1"/>
    <m/>
    <s v="No prazo"/>
    <s v="No prazo"/>
    <s v="Nao"/>
    <m/>
    <m/>
    <n v="0"/>
  </r>
  <r>
    <s v="778483565"/>
    <s v="Delivery"/>
    <s v="Maringá"/>
    <x v="1"/>
    <d v="2026-04-16T00:00:00"/>
    <s v="JetLag"/>
    <x v="3"/>
    <s v="Em Rota"/>
    <d v="2026-04-15T00:00:00"/>
    <s v="Rafael Pereira"/>
    <s v="69604 - EXPEDIDOR PR"/>
    <s v="Maringá"/>
    <s v="PR - INTERIOR"/>
    <d v="2026-04-13T00:00:00"/>
    <n v="3"/>
    <m/>
    <s v="No prazo"/>
    <s v="No prazo"/>
    <s v="Nao"/>
    <m/>
    <m/>
    <n v="0"/>
  </r>
  <r>
    <s v="599602948"/>
    <s v="Delivery"/>
    <s v="Londrina"/>
    <x v="1"/>
    <d v="2026-04-22T00:00:00"/>
    <s v="Correios"/>
    <x v="3"/>
    <s v="Em Rota"/>
    <d v="2026-04-15T00:00:00"/>
    <s v="Pedro Santos"/>
    <s v="63743 - EXPEDIDOR PR"/>
    <s v="Londrina"/>
    <s v="PR - INTERIOR"/>
    <d v="2026-04-13T00:00:00"/>
    <n v="3"/>
    <m/>
    <s v="No prazo"/>
    <s v="No prazo"/>
    <s v="Nao"/>
    <m/>
    <m/>
    <n v="0"/>
  </r>
  <r>
    <s v="122473115"/>
    <s v="Delivery"/>
    <s v="Juiz de Fora"/>
    <x v="0"/>
    <d v="2026-04-16T00:00:00"/>
    <s v="Correios"/>
    <x v="2"/>
    <s v="Pendente"/>
    <d v="2026-04-15T00:00:00"/>
    <s v="Maria Souza"/>
    <s v="80495 - EXPEDIDOR MG"/>
    <s v="VD Centro Juiz de Fora"/>
    <s v="MG - INTERIOR"/>
    <d v="2026-04-13T00:00:00"/>
    <n v="3"/>
    <m/>
    <s v="No prazo"/>
    <s v="No prazo"/>
    <s v="Nao"/>
    <m/>
    <m/>
    <n v="0"/>
  </r>
  <r>
    <s v="134774253"/>
    <s v="Delivery"/>
    <s v="Juiz de Fora"/>
    <x v="0"/>
    <d v="2026-04-20T00:00:00"/>
    <s v="Loggi"/>
    <x v="2"/>
    <s v="Pendente"/>
    <d v="2026-04-15T00:00:00"/>
    <s v="Lucas Pereira"/>
    <s v="98969 - EXPEDIDOR MG"/>
    <s v="VD Centro Juiz de Fora"/>
    <s v="MG - INTERIOR"/>
    <d v="2026-04-14T00:00:00"/>
    <n v="2"/>
    <m/>
    <s v="No prazo"/>
    <s v="No prazo"/>
    <s v="Nao"/>
    <m/>
    <m/>
    <n v="0"/>
  </r>
  <r>
    <s v="103943992"/>
    <s v="Delivery"/>
    <s v="Cascavel"/>
    <x v="1"/>
    <d v="2026-04-17T00:00:00"/>
    <s v="Correios"/>
    <x v="2"/>
    <s v="Pendente"/>
    <d v="2026-04-15T00:00:00"/>
    <s v="Ana Costa"/>
    <s v="23730 - EXPEDIDOR PR"/>
    <s v="Hub Cascavel"/>
    <s v="PR - INTERIOR"/>
    <d v="2026-04-15T00:00:00"/>
    <n v="1"/>
    <m/>
    <s v="No prazo"/>
    <s v="No prazo"/>
    <s v="Nao"/>
    <m/>
    <m/>
    <n v="0"/>
  </r>
  <r>
    <s v="451837181"/>
    <s v="Delivery"/>
    <s v="Juiz de Fora"/>
    <x v="0"/>
    <d v="2026-04-16T00:00:00"/>
    <s v="Sequoia"/>
    <x v="2"/>
    <s v="Pendente"/>
    <d v="2026-04-15T00:00:00"/>
    <s v="Carlos Costa"/>
    <s v="49646 - EXPEDIDOR MG"/>
    <s v="VD Centro Juiz de Fora"/>
    <s v="MG - INTERIOR"/>
    <d v="2026-04-13T00:00:00"/>
    <n v="3"/>
    <m/>
    <s v="No prazo"/>
    <s v="No prazo"/>
    <s v="Nao"/>
    <m/>
    <m/>
    <n v="0"/>
  </r>
  <r>
    <s v="349699140"/>
    <s v="Delivery"/>
    <s v="Sorocaba"/>
    <x v="3"/>
    <d v="2026-04-17T00:00:00"/>
    <s v="Loggi"/>
    <x v="2"/>
    <s v="Pendente"/>
    <d v="2026-04-15T00:00:00"/>
    <s v="João Almeida"/>
    <s v="61897 - EXPEDIDOR SP"/>
    <s v="VD Centro Sorocaba"/>
    <s v="SP - INTERIOR"/>
    <d v="2026-04-15T00:00:00"/>
    <n v="1"/>
    <m/>
    <s v="No prazo"/>
    <s v="No prazo"/>
    <s v="Nao"/>
    <m/>
    <m/>
    <n v="0"/>
  </r>
  <r>
    <s v="544085107"/>
    <s v="Delivery"/>
    <s v="Goiânia"/>
    <x v="2"/>
    <d v="2026-04-16T00:00:00"/>
    <s v="JetLag"/>
    <x v="3"/>
    <s v="Em Rota"/>
    <d v="2026-04-15T00:00:00"/>
    <s v="Lucas Costa"/>
    <s v="34834 - EXPEDIDOR GO"/>
    <s v="Goiânia"/>
    <s v="GO - INTERIOR"/>
    <d v="2026-04-13T00:00:00"/>
    <n v="3"/>
    <m/>
    <s v="No prazo"/>
    <s v="No prazo"/>
    <s v="Nao"/>
    <m/>
    <m/>
    <n v="0"/>
  </r>
  <r>
    <s v="198208200"/>
    <s v="Delivery"/>
    <s v="Juiz de Fora"/>
    <x v="0"/>
    <d v="2026-04-17T00:00:00"/>
    <s v="Loggi"/>
    <x v="2"/>
    <s v="Pendente"/>
    <d v="2026-04-15T00:00:00"/>
    <s v="Carlos Pereira"/>
    <s v="86549 - EXPEDIDOR MG"/>
    <s v="VD Centro Juiz de Fora"/>
    <s v="MG - CAPITAL"/>
    <d v="2026-04-15T00:00:00"/>
    <n v="1"/>
    <m/>
    <s v="No prazo"/>
    <s v="No prazo"/>
    <s v="Nao"/>
    <m/>
    <m/>
    <n v="0"/>
  </r>
  <r>
    <s v="259900845"/>
    <s v="Delivery"/>
    <s v="Londrina"/>
    <x v="1"/>
    <d v="2026-04-22T00:00:00"/>
    <s v="Loggi"/>
    <x v="3"/>
    <s v="Em Rota"/>
    <d v="2026-04-15T00:00:00"/>
    <s v="Lucas Souza"/>
    <s v="80002 - EXPEDIDOR PR"/>
    <s v="Londrina"/>
    <s v="PR - CAPITAL"/>
    <d v="2026-04-13T00:00:00"/>
    <n v="3"/>
    <m/>
    <s v="No prazo"/>
    <s v="No prazo"/>
    <s v="Nao"/>
    <m/>
    <m/>
    <n v="0"/>
  </r>
  <r>
    <s v="535482524"/>
    <s v="Delivery"/>
    <s v="Juiz de Fora"/>
    <x v="0"/>
    <d v="2026-04-20T00:00:00"/>
    <s v="Jadlog"/>
    <x v="2"/>
    <s v="Pendente"/>
    <d v="2026-04-15T00:00:00"/>
    <s v="Fernanda Souza"/>
    <s v="17579 - EXPEDIDOR MG"/>
    <s v="Hub Juiz de Fora"/>
    <s v="MG - CAPITAL"/>
    <d v="2026-04-15T00:00:00"/>
    <n v="1"/>
    <m/>
    <s v="No prazo"/>
    <s v="No prazo"/>
    <s v="Nao"/>
    <m/>
    <m/>
    <n v="0"/>
  </r>
  <r>
    <s v="105231075"/>
    <s v="Delivery"/>
    <s v="Maringá"/>
    <x v="1"/>
    <d v="2026-04-24T00:00:00"/>
    <s v="Jadlog"/>
    <x v="3"/>
    <s v="Em Rota"/>
    <d v="2026-04-15T00:00:00"/>
    <s v="Bruno Pereira"/>
    <s v="25582 - EXPEDIDOR PR"/>
    <s v="Maringá"/>
    <s v="PR - INTERIOR"/>
    <d v="2026-04-15T00:00:00"/>
    <n v="1"/>
    <m/>
    <s v="No prazo"/>
    <s v="No prazo"/>
    <s v="Nao"/>
    <m/>
    <m/>
    <n v="0"/>
  </r>
  <r>
    <s v="724450972"/>
    <s v="Delivery"/>
    <s v="Sorocaba"/>
    <x v="3"/>
    <d v="2026-04-16T00:00:00"/>
    <s v="Jadlog"/>
    <x v="3"/>
    <s v="Em Rota"/>
    <d v="2026-04-15T00:00:00"/>
    <s v="Juliana Costa"/>
    <s v="90538 - EXPEDIDOR SP"/>
    <s v="Sorocaba"/>
    <s v="SP - CAPITAL"/>
    <d v="2026-04-13T00:00:00"/>
    <n v="3"/>
    <m/>
    <s v="No prazo"/>
    <s v="No prazo"/>
    <s v="Nao"/>
    <m/>
    <m/>
    <n v="0"/>
  </r>
  <r>
    <s v="631786919"/>
    <s v="Delivery"/>
    <s v="Juiz de Fora"/>
    <x v="0"/>
    <d v="2026-04-17T00:00:00"/>
    <s v="Total Express"/>
    <x v="6"/>
    <s v="Em Rota"/>
    <d v="2026-04-15T00:00:00"/>
    <s v="Juliana Santos"/>
    <s v="33562 - EXPEDIDOR MG"/>
    <s v="Hub Juiz de Fora"/>
    <s v="MG - INTERIOR"/>
    <d v="2026-04-14T00:00:00"/>
    <n v="2"/>
    <m/>
    <s v="No prazo"/>
    <s v="No prazo"/>
    <s v="Nao"/>
    <m/>
    <m/>
    <n v="0"/>
  </r>
  <r>
    <s v="891636355"/>
    <s v="Delivery"/>
    <s v="Cascavel"/>
    <x v="1"/>
    <d v="2026-04-17T00:00:00"/>
    <s v="Total Express"/>
    <x v="2"/>
    <s v="Pendente"/>
    <d v="2026-04-15T00:00:00"/>
    <s v="Juliana Oliveira"/>
    <s v="34547 - EXPEDIDOR PR"/>
    <s v="Hub Cascavel"/>
    <s v="PR - CAPITAL"/>
    <d v="2026-04-15T00:00:00"/>
    <n v="1"/>
    <m/>
    <s v="No prazo"/>
    <s v="No prazo"/>
    <s v="Nao"/>
    <m/>
    <m/>
    <n v="0"/>
  </r>
  <r>
    <s v="667847605"/>
    <s v="Delivery"/>
    <s v="Contagem"/>
    <x v="0"/>
    <d v="2026-04-16T00:00:00"/>
    <s v="Sequoia"/>
    <x v="2"/>
    <s v="Pendente"/>
    <d v="2026-04-15T00:00:00"/>
    <s v="Lucas Souza"/>
    <s v="81782 - EXPEDIDOR MG"/>
    <s v="VD Centro Contagem"/>
    <s v="MG - CAPITAL"/>
    <d v="2026-04-14T00:00:00"/>
    <n v="2"/>
    <m/>
    <s v="No prazo"/>
    <s v="No prazo"/>
    <s v="Nao"/>
    <m/>
    <m/>
    <n v="0"/>
  </r>
  <r>
    <s v="443034559"/>
    <s v="Delivery"/>
    <s v="Sorocaba"/>
    <x v="3"/>
    <d v="2026-04-17T00:00:00"/>
    <s v="Loggi"/>
    <x v="2"/>
    <s v="Pendente"/>
    <d v="2026-04-15T00:00:00"/>
    <s v="Maria Almeida"/>
    <s v="16522 - EXPEDIDOR SP"/>
    <s v="VD Centro Sorocaba"/>
    <s v="SP - CAPITAL"/>
    <d v="2026-04-14T00:00:00"/>
    <n v="2"/>
    <m/>
    <s v="No prazo"/>
    <s v="No prazo"/>
    <s v="Nao"/>
    <m/>
    <m/>
    <n v="0"/>
  </r>
  <r>
    <s v="509444567"/>
    <s v="Delivery"/>
    <s v="Goiânia"/>
    <x v="2"/>
    <d v="2026-04-16T00:00:00"/>
    <s v="Total Express"/>
    <x v="3"/>
    <s v="Em Rota"/>
    <d v="2026-04-15T00:00:00"/>
    <s v="Carlos Costa"/>
    <s v="55417 - EXPEDIDOR GO"/>
    <s v="Goiânia"/>
    <s v="GO - INTERIOR"/>
    <d v="2026-04-13T00:00:00"/>
    <n v="3"/>
    <m/>
    <s v="No prazo"/>
    <s v="No prazo"/>
    <s v="Nao"/>
    <m/>
    <m/>
    <n v="0"/>
  </r>
  <r>
    <s v="661967686"/>
    <s v="Delivery"/>
    <s v="Londrina"/>
    <x v="1"/>
    <d v="2026-04-22T00:00:00"/>
    <s v="Jadlog"/>
    <x v="3"/>
    <s v="Em Rota"/>
    <d v="2026-04-15T00:00:00"/>
    <s v="Pedro Pereira"/>
    <s v="72113 - EXPEDIDOR PR"/>
    <s v="Londrina"/>
    <s v="PR - CAPITAL"/>
    <d v="2026-04-13T00:00:00"/>
    <n v="3"/>
    <m/>
    <s v="No prazo"/>
    <s v="No prazo"/>
    <s v="Nao"/>
    <m/>
    <m/>
    <n v="0"/>
  </r>
  <r>
    <s v="154436348"/>
    <s v="Delivery"/>
    <s v="Anápolis"/>
    <x v="2"/>
    <d v="2026-04-17T00:00:00"/>
    <s v="Jadlog"/>
    <x v="3"/>
    <s v="Em Rota"/>
    <d v="2026-04-15T00:00:00"/>
    <s v="João Santos"/>
    <s v="57904 - EXPEDIDOR GO"/>
    <s v="Hub Anápolis"/>
    <s v="GO - CAPITAL"/>
    <d v="2026-04-14T00:00:00"/>
    <n v="2"/>
    <m/>
    <s v="No prazo"/>
    <s v="No prazo"/>
    <s v="Nao"/>
    <m/>
    <m/>
    <n v="0"/>
  </r>
  <r>
    <s v="932498872"/>
    <s v="Delivery"/>
    <s v="Sorocaba"/>
    <x v="3"/>
    <d v="2026-04-16T00:00:00"/>
    <s v="Correios"/>
    <x v="2"/>
    <s v="Pendente"/>
    <d v="2026-04-15T00:00:00"/>
    <s v="Pedro Almeida"/>
    <s v="13978 - EXPEDIDOR SP"/>
    <s v="VD Centro Sorocaba"/>
    <s v="SP - CAPITAL"/>
    <d v="2026-04-13T00:00:00"/>
    <n v="3"/>
    <m/>
    <s v="No prazo"/>
    <s v="No prazo"/>
    <s v="Nao"/>
    <m/>
    <m/>
    <n v="0"/>
  </r>
  <r>
    <s v="568286782"/>
    <s v="Delivery"/>
    <s v="Cascavel"/>
    <x v="1"/>
    <d v="2026-04-17T00:00:00"/>
    <s v="Correios"/>
    <x v="2"/>
    <s v="Pendente"/>
    <d v="2026-04-15T00:00:00"/>
    <s v="Ana Silva"/>
    <s v="58229 - EXPEDIDOR PR"/>
    <s v="Hub Cascavel"/>
    <s v="PR - INTERIOR"/>
    <d v="2026-04-15T00:00:00"/>
    <n v="1"/>
    <m/>
    <s v="No prazo"/>
    <s v="No prazo"/>
    <s v="Nao"/>
    <m/>
    <m/>
    <n v="0"/>
  </r>
  <r>
    <s v="675491260"/>
    <s v="Delivery"/>
    <s v="Cascavel"/>
    <x v="1"/>
    <d v="2026-04-15T00:00:00"/>
    <s v="Loggi"/>
    <x v="5"/>
    <s v="Em Rota"/>
    <d v="2026-04-15T00:00:00"/>
    <s v="Rafael Oliveira"/>
    <s v="62534 - EXPEDIDOR PR"/>
    <s v="Hub Cascavel"/>
    <s v="PR - INTERIOR"/>
    <d v="2026-04-13T00:00:00"/>
    <n v="3"/>
    <m/>
    <s v="No prazo"/>
    <s v="No prazo"/>
    <s v="Nao"/>
    <m/>
    <m/>
    <n v="0"/>
  </r>
  <r>
    <s v="899902557"/>
    <s v="Delivery"/>
    <s v="Londrina"/>
    <x v="1"/>
    <d v="2026-04-17T00:00:00"/>
    <s v="Jadlog"/>
    <x v="1"/>
    <s v="Em Rota"/>
    <d v="2026-04-15T00:00:00"/>
    <s v="Carlos Pereira"/>
    <s v="57160 - EXPEDIDOR PR"/>
    <s v="Hub Londrina"/>
    <s v="PR - CAPITAL"/>
    <d v="2026-04-13T00:00:00"/>
    <n v="3"/>
    <m/>
    <s v="No prazo"/>
    <s v="No prazo"/>
    <s v="Nao"/>
    <m/>
    <m/>
    <n v="0"/>
  </r>
  <r>
    <s v="370106524"/>
    <s v="Delivery"/>
    <s v="Sorocaba"/>
    <x v="3"/>
    <d v="2026-04-20T00:00:00"/>
    <s v="Sequoia"/>
    <x v="2"/>
    <s v="Pendente"/>
    <d v="2026-04-15T00:00:00"/>
    <s v="Maria Almeida"/>
    <s v="12393 - EXPEDIDOR SP"/>
    <s v="VD Centro Sorocaba"/>
    <s v="SP - CAPITAL"/>
    <d v="2026-04-15T00:00:00"/>
    <n v="1"/>
    <m/>
    <s v="No prazo"/>
    <s v="No prazo"/>
    <s v="Nao"/>
    <m/>
    <m/>
    <n v="0"/>
  </r>
  <r>
    <s v="703120815"/>
    <s v="Delivery"/>
    <s v="Juiz de Fora"/>
    <x v="0"/>
    <d v="2026-04-17T00:00:00"/>
    <s v="Sequoia"/>
    <x v="2"/>
    <s v="Pendente"/>
    <d v="2026-04-15T00:00:00"/>
    <s v="Carlos Pereira"/>
    <s v="25381 - EXPEDIDOR MG"/>
    <s v="VD Centro Juiz de Fora"/>
    <s v="MG - INTERIOR"/>
    <d v="2026-04-15T00:00:00"/>
    <n v="1"/>
    <m/>
    <s v="No prazo"/>
    <s v="No prazo"/>
    <s v="Nao"/>
    <m/>
    <m/>
    <n v="0"/>
  </r>
  <r>
    <s v="366517231"/>
    <s v="Delivery"/>
    <s v="Curitiba"/>
    <x v="1"/>
    <d v="2026-04-17T00:00:00"/>
    <s v="Total Express"/>
    <x v="3"/>
    <s v="Em Rota"/>
    <d v="2026-04-15T00:00:00"/>
    <s v="Carlos Oliveira"/>
    <s v="92464 - EXPEDIDOR PR"/>
    <s v="Hub Curitiba"/>
    <s v="PR - CAPITAL"/>
    <d v="2026-04-13T00:00:00"/>
    <n v="3"/>
    <m/>
    <s v="No prazo"/>
    <s v="No prazo"/>
    <s v="Nao"/>
    <m/>
    <m/>
    <n v="0"/>
  </r>
  <r>
    <s v="317067149"/>
    <s v="Delivery"/>
    <s v="Sorocaba"/>
    <x v="3"/>
    <d v="2026-04-17T00:00:00"/>
    <s v="Loggi"/>
    <x v="2"/>
    <s v="Pendente"/>
    <d v="2026-04-15T00:00:00"/>
    <s v="João Costa"/>
    <s v="50821 - EXPEDIDOR SP"/>
    <s v="VD Centro Sorocaba"/>
    <s v="SP - CAPITAL"/>
    <d v="2026-04-14T00:00:00"/>
    <n v="2"/>
    <m/>
    <s v="No prazo"/>
    <s v="No prazo"/>
    <s v="Nao"/>
    <m/>
    <m/>
    <n v="0"/>
  </r>
  <r>
    <s v="862335761"/>
    <s v="Delivery"/>
    <s v="Cascavel"/>
    <x v="1"/>
    <d v="2026-04-17T00:00:00"/>
    <s v="Total Express"/>
    <x v="2"/>
    <s v="Pendente"/>
    <d v="2026-04-15T00:00:00"/>
    <s v="João Lima"/>
    <s v="63214 - EXPEDIDOR PR"/>
    <s v="Hub Cascavel"/>
    <s v="PR - CAPITAL"/>
    <d v="2026-04-15T00:00:00"/>
    <n v="1"/>
    <m/>
    <s v="No prazo"/>
    <s v="No prazo"/>
    <s v="Nao"/>
    <m/>
    <m/>
    <n v="0"/>
  </r>
  <r>
    <s v="747004588"/>
    <s v="Delivery"/>
    <s v="Londrina"/>
    <x v="1"/>
    <d v="2026-04-22T00:00:00"/>
    <s v="JetLag"/>
    <x v="3"/>
    <s v="Em Rota"/>
    <d v="2026-04-15T00:00:00"/>
    <s v="Carlos Almeida"/>
    <s v="65106 - EXPEDIDOR PR"/>
    <s v="Londrina"/>
    <s v="PR - CAPITAL"/>
    <d v="2026-04-14T00:00:00"/>
    <n v="2"/>
    <m/>
    <s v="No prazo"/>
    <s v="No prazo"/>
    <s v="Nao"/>
    <m/>
    <m/>
    <n v="0"/>
  </r>
  <r>
    <s v="344455796"/>
    <s v="Delivery"/>
    <s v="Sorocaba"/>
    <x v="3"/>
    <d v="2026-04-17T00:00:00"/>
    <s v="Total Express"/>
    <x v="2"/>
    <s v="Pendente"/>
    <d v="2026-04-15T00:00:00"/>
    <s v="Maria Lima"/>
    <s v="68818 - EXPEDIDOR SP"/>
    <s v="VD Centro Sorocaba"/>
    <s v="SP - CAPITAL"/>
    <d v="2026-04-15T00:00:00"/>
    <n v="1"/>
    <m/>
    <s v="No prazo"/>
    <s v="No prazo"/>
    <s v="Nao"/>
    <m/>
    <m/>
    <n v="0"/>
  </r>
  <r>
    <s v="980148316"/>
    <s v="Delivery"/>
    <s v="Santos"/>
    <x v="3"/>
    <d v="2026-04-15T00:00:00"/>
    <s v="Total Express"/>
    <x v="3"/>
    <s v="Em Rota"/>
    <d v="2026-04-15T00:00:00"/>
    <s v="Ana Silva"/>
    <s v="14026 - EXPEDIDOR SP"/>
    <s v="Hub Santos"/>
    <s v="SP - CAPITAL"/>
    <d v="2026-04-13T00:00:00"/>
    <n v="3"/>
    <m/>
    <s v="No prazo"/>
    <s v="No prazo"/>
    <s v="Nao"/>
    <m/>
    <m/>
    <n v="0"/>
  </r>
  <r>
    <s v="837381326"/>
    <s v="Delivery"/>
    <s v="Juiz de Fora"/>
    <x v="0"/>
    <d v="2026-04-17T00:00:00"/>
    <s v="Correios"/>
    <x v="2"/>
    <s v="Pendente"/>
    <d v="2026-04-15T00:00:00"/>
    <s v="Rafael Almeida"/>
    <s v="80837 - EXPEDIDOR MG"/>
    <s v="Hub Juiz de Fora"/>
    <s v="MG - CAPITAL"/>
    <d v="2026-04-15T00:00:00"/>
    <n v="1"/>
    <m/>
    <s v="No prazo"/>
    <s v="No prazo"/>
    <s v="Nao"/>
    <m/>
    <m/>
    <n v="0"/>
  </r>
  <r>
    <s v="132402615"/>
    <s v="Delivery"/>
    <s v="Sorocaba"/>
    <x v="3"/>
    <d v="2026-04-17T00:00:00"/>
    <s v="Total Express"/>
    <x v="2"/>
    <s v="Pendente"/>
    <d v="2026-04-15T00:00:00"/>
    <s v="Fernanda Costa"/>
    <s v="82014 - EXPEDIDOR SP"/>
    <s v="VD Centro Sorocaba"/>
    <s v="SP - CAPITAL"/>
    <d v="2026-04-14T00:00:00"/>
    <n v="2"/>
    <m/>
    <s v="No prazo"/>
    <s v="No prazo"/>
    <s v="Nao"/>
    <m/>
    <m/>
    <n v="0"/>
  </r>
  <r>
    <s v="256726518"/>
    <s v="Delivery"/>
    <s v="Goiânia"/>
    <x v="2"/>
    <d v="2026-04-16T00:00:00"/>
    <s v="Jadlog"/>
    <x v="3"/>
    <s v="Em Rota"/>
    <d v="2026-04-15T00:00:00"/>
    <s v="João Silva"/>
    <s v="25349 - EXPEDIDOR GO"/>
    <s v="Goiânia"/>
    <s v="GO - CAPITAL"/>
    <d v="2026-04-13T00:00:00"/>
    <n v="3"/>
    <m/>
    <s v="No prazo"/>
    <s v="No prazo"/>
    <s v="Nao"/>
    <m/>
    <m/>
    <n v="0"/>
  </r>
  <r>
    <s v="427248907"/>
    <s v="Delivery"/>
    <s v="Juiz de Fora"/>
    <x v="0"/>
    <d v="2026-04-17T00:00:00"/>
    <s v="JetLag"/>
    <x v="5"/>
    <s v="Em Rota"/>
    <d v="2026-04-16T00:00:00"/>
    <s v="Carlos Pereira"/>
    <s v="38772 - EXPEDIDOR MG"/>
    <s v="Hub Juiz de Fora"/>
    <s v="MG - INTERIOR"/>
    <d v="2026-04-14T00:00:00"/>
    <n v="2"/>
    <m/>
    <s v="No prazo"/>
    <s v="No prazo"/>
    <s v="Nao"/>
    <m/>
    <m/>
    <n v="0"/>
  </r>
  <r>
    <s v="183054635"/>
    <s v="Delivery"/>
    <s v="Juiz de Fora"/>
    <x v="0"/>
    <d v="2026-04-16T00:00:00"/>
    <s v="Correios"/>
    <x v="5"/>
    <s v="Em Rota"/>
    <d v="2026-04-16T00:00:00"/>
    <s v="Rafael Oliveira"/>
    <s v="63307 - EXPEDIDOR MG"/>
    <s v="Hub Juiz de Fora"/>
    <s v="MG - INTERIOR"/>
    <d v="2026-04-13T00:00:00"/>
    <n v="3"/>
    <m/>
    <s v="No prazo"/>
    <s v="No prazo"/>
    <s v="Nao"/>
    <m/>
    <m/>
    <n v="0"/>
  </r>
  <r>
    <s v="865745434"/>
    <s v="Delivery"/>
    <s v="Juiz de Fora"/>
    <x v="0"/>
    <d v="2026-04-16T00:00:00"/>
    <s v="JetLag"/>
    <x v="5"/>
    <s v="Em Rota"/>
    <d v="2026-04-16T00:00:00"/>
    <s v="Bruno Santos"/>
    <s v="56461 - EXPEDIDOR MG"/>
    <s v="VD Centro Juiz de Fora"/>
    <s v="MG - INTERIOR"/>
    <d v="2026-04-13T00:00:00"/>
    <n v="3"/>
    <m/>
    <s v="No prazo"/>
    <s v="No prazo"/>
    <s v="Nao"/>
    <m/>
    <m/>
    <n v="0"/>
  </r>
  <r>
    <s v="155274117"/>
    <s v="Delivery"/>
    <s v="Juiz de Fora"/>
    <x v="0"/>
    <d v="2026-04-17T00:00:00"/>
    <s v="JetLag"/>
    <x v="5"/>
    <s v="Em Rota"/>
    <d v="2026-04-16T00:00:00"/>
    <s v="Maria Souza"/>
    <s v="80106 - EXPEDIDOR MG"/>
    <s v="Hub Juiz de Fora"/>
    <s v="MG - CAPITAL"/>
    <d v="2026-04-14T00:00:00"/>
    <n v="2"/>
    <m/>
    <s v="No prazo"/>
    <s v="No prazo"/>
    <s v="Nao"/>
    <m/>
    <m/>
    <n v="0"/>
  </r>
  <r>
    <s v="757549929"/>
    <s v="Delivery"/>
    <s v="Juiz de Fora"/>
    <x v="0"/>
    <d v="2026-04-15T00:00:00"/>
    <s v="Total Express"/>
    <x v="7"/>
    <s v="Pendente"/>
    <d v="2026-04-16T00:00:00"/>
    <s v="João Souza"/>
    <s v="29766 - EXPEDIDOR MG"/>
    <s v="VD Centro Juiz de Fora"/>
    <s v="MG - CAPITAL"/>
    <d v="2026-04-13T00:00:00"/>
    <n v="3"/>
    <m/>
    <s v="No prazo"/>
    <s v="No prazo"/>
    <s v="Nao"/>
    <m/>
    <m/>
    <n v="0"/>
  </r>
  <r>
    <s v="387496948"/>
    <s v="Delivery"/>
    <s v="Juiz de Fora"/>
    <x v="0"/>
    <d v="2026-04-17T00:00:00"/>
    <s v="Loggi"/>
    <x v="5"/>
    <s v="Em Rota"/>
    <d v="2026-04-16T00:00:00"/>
    <s v="Maria Almeida"/>
    <s v="59989 - EXPEDIDOR MG"/>
    <s v="Hub Juiz de Fora"/>
    <s v="MG - INTERIOR"/>
    <d v="2026-04-14T00:00:00"/>
    <n v="2"/>
    <m/>
    <s v="No prazo"/>
    <s v="No prazo"/>
    <s v="Nao"/>
    <m/>
    <m/>
    <n v="0"/>
  </r>
  <r>
    <s v="596876819"/>
    <s v="Delivery"/>
    <s v="Juiz de Fora"/>
    <x v="0"/>
    <d v="2026-04-17T00:00:00"/>
    <s v="JetLag"/>
    <x v="5"/>
    <s v="Em Rota"/>
    <d v="2026-04-16T00:00:00"/>
    <s v="Pedro Lima"/>
    <s v="10078 - EXPEDIDOR MG"/>
    <s v="Hub Juiz de Fora"/>
    <s v="MG - CAPITAL"/>
    <d v="2026-04-14T00:00:00"/>
    <n v="2"/>
    <m/>
    <s v="No prazo"/>
    <s v="No prazo"/>
    <s v="Nao"/>
    <m/>
    <m/>
    <n v="0"/>
  </r>
  <r>
    <s v="198515604"/>
    <s v="Delivery"/>
    <s v="Belo Horizonte"/>
    <x v="0"/>
    <d v="2026-04-17T00:00:00"/>
    <s v="Jadlog"/>
    <x v="3"/>
    <s v="Em Rota"/>
    <d v="2026-04-16T00:00:00"/>
    <s v="Maria Souza"/>
    <s v="98442 - EXPEDIDOR MG"/>
    <s v="Belo Horizonte"/>
    <s v="MG - INTERIOR"/>
    <d v="2026-04-15T00:00:00"/>
    <n v="1"/>
    <m/>
    <s v="No prazo"/>
    <s v="No prazo"/>
    <s v="Nao"/>
    <m/>
    <m/>
    <n v="0"/>
  </r>
  <r>
    <s v="728849638"/>
    <s v="Delivery"/>
    <s v="Juiz de Fora"/>
    <x v="0"/>
    <d v="2026-04-16T00:00:00"/>
    <s v="JetLag"/>
    <x v="5"/>
    <s v="Em Rota"/>
    <d v="2026-04-16T00:00:00"/>
    <s v="Juliana Santos"/>
    <s v="45577 - EXPEDIDOR MG"/>
    <s v="Hub Juiz de Fora"/>
    <s v="MG - CAPITAL"/>
    <d v="2026-04-14T00:00:00"/>
    <n v="2"/>
    <m/>
    <s v="No prazo"/>
    <s v="No prazo"/>
    <s v="Nao"/>
    <m/>
    <m/>
    <n v="0"/>
  </r>
  <r>
    <s v="896965704"/>
    <s v="Delivery"/>
    <s v="Juiz de Fora"/>
    <x v="0"/>
    <d v="2026-04-17T00:00:00"/>
    <s v="Total Express"/>
    <x v="7"/>
    <s v="Pendente"/>
    <d v="2026-04-16T00:00:00"/>
    <s v="Carlos Silva"/>
    <s v="89802 - EXPEDIDOR MG"/>
    <s v="VD Centro Juiz de Fora"/>
    <s v="MG - CAPITAL"/>
    <d v="2026-04-14T00:00:00"/>
    <n v="2"/>
    <m/>
    <s v="No prazo"/>
    <s v="No prazo"/>
    <s v="Nao"/>
    <m/>
    <m/>
    <n v="0"/>
  </r>
  <r>
    <s v="373394876"/>
    <s v="Delivery"/>
    <s v="Juiz de Fora"/>
    <x v="0"/>
    <d v="2026-04-17T00:00:00"/>
    <s v="Loggi"/>
    <x v="5"/>
    <s v="Em Rota"/>
    <d v="2026-04-16T00:00:00"/>
    <s v="Lucas Santos"/>
    <s v="99103 - EXPEDIDOR MG"/>
    <s v="Hub Juiz de Fora"/>
    <s v="MG - CAPITAL"/>
    <d v="2026-04-15T00:00:00"/>
    <n v="1"/>
    <m/>
    <s v="No prazo"/>
    <s v="No prazo"/>
    <s v="Nao"/>
    <m/>
    <m/>
    <n v="0"/>
  </r>
  <r>
    <s v="721083259"/>
    <s v="Delivery"/>
    <s v="Juiz de Fora"/>
    <x v="0"/>
    <d v="2026-04-17T00:00:00"/>
    <s v="Correios"/>
    <x v="5"/>
    <s v="Em Rota"/>
    <d v="2026-04-16T00:00:00"/>
    <s v="Pedro Oliveira"/>
    <s v="70913 - EXPEDIDOR MG"/>
    <s v="Hub Juiz de Fora"/>
    <s v="MG - CAPITAL"/>
    <d v="2026-04-14T00:00:00"/>
    <n v="2"/>
    <m/>
    <s v="No prazo"/>
    <s v="No prazo"/>
    <s v="Nao"/>
    <m/>
    <m/>
    <n v="0"/>
  </r>
  <r>
    <s v="739399519"/>
    <s v="Delivery"/>
    <s v="Juiz de Fora"/>
    <x v="0"/>
    <d v="2026-04-17T00:00:00"/>
    <s v="Correios"/>
    <x v="5"/>
    <s v="Em Rota"/>
    <d v="2026-04-16T00:00:00"/>
    <s v="Maria Santos"/>
    <s v="38315 - EXPEDIDOR MG"/>
    <s v="Hub Juiz de Fora"/>
    <s v="MG - CAPITAL"/>
    <d v="2026-04-15T00:00:00"/>
    <n v="1"/>
    <m/>
    <s v="No prazo"/>
    <s v="No prazo"/>
    <s v="Nao"/>
    <m/>
    <m/>
    <n v="0"/>
  </r>
  <r>
    <s v="615614468"/>
    <s v="Delivery"/>
    <s v="Juiz de Fora"/>
    <x v="0"/>
    <d v="2026-04-17T00:00:00"/>
    <s v="Total Express"/>
    <x v="5"/>
    <s v="Em Rota"/>
    <d v="2026-04-16T00:00:00"/>
    <s v="Juliana Almeida"/>
    <s v="62538 - EXPEDIDOR MG"/>
    <s v="VD Centro Juiz de Fora"/>
    <s v="MG - INTERIOR"/>
    <d v="2026-04-14T00:00:00"/>
    <n v="2"/>
    <m/>
    <s v="No prazo"/>
    <s v="No prazo"/>
    <s v="Nao"/>
    <m/>
    <m/>
    <n v="0"/>
  </r>
  <r>
    <s v="866071334"/>
    <s v="Delivery"/>
    <s v="Juiz de Fora"/>
    <x v="0"/>
    <d v="2026-04-17T00:00:00"/>
    <s v="Jadlog"/>
    <x v="5"/>
    <s v="Em Rota"/>
    <d v="2026-04-16T00:00:00"/>
    <s v="Maria Lima"/>
    <s v="50369 - EXPEDIDOR MG"/>
    <s v="Hub Juiz de Fora"/>
    <s v="MG - CAPITAL"/>
    <d v="2026-04-14T00:00:00"/>
    <n v="2"/>
    <m/>
    <s v="No prazo"/>
    <s v="No prazo"/>
    <s v="Nao"/>
    <m/>
    <m/>
    <n v="0"/>
  </r>
  <r>
    <s v="140269722"/>
    <s v="Delivery"/>
    <s v="Juiz de Fora"/>
    <x v="0"/>
    <d v="2026-04-17T00:00:00"/>
    <s v="Sequoia"/>
    <x v="7"/>
    <s v="Pendente"/>
    <d v="2026-04-16T00:00:00"/>
    <s v="Ana Oliveira"/>
    <s v="86913 - EXPEDIDOR MG"/>
    <s v="VD Centro Juiz de Fora"/>
    <s v="MG - CAPITAL"/>
    <d v="2026-04-14T00:00:00"/>
    <n v="2"/>
    <m/>
    <s v="No prazo"/>
    <s v="No prazo"/>
    <s v="Nao"/>
    <m/>
    <m/>
    <n v="0"/>
  </r>
  <r>
    <s v="679697449"/>
    <s v="Delivery"/>
    <s v="Cascavel"/>
    <x v="1"/>
    <d v="2026-04-20T00:00:00"/>
    <s v="Sequoia"/>
    <x v="5"/>
    <s v="Em Rota"/>
    <d v="2026-04-16T00:00:00"/>
    <s v="João Oliveira"/>
    <s v="58366 - EXPEDIDOR PR"/>
    <s v="Hub Cascavel"/>
    <s v="PR - CAPITAL"/>
    <d v="2026-04-14T00:00:00"/>
    <n v="2"/>
    <m/>
    <s v="No prazo"/>
    <s v="No prazo"/>
    <s v="Nao"/>
    <m/>
    <m/>
    <n v="0"/>
  </r>
  <r>
    <s v="376280966"/>
    <s v="Delivery"/>
    <s v="Aparecida de Goiânia"/>
    <x v="2"/>
    <d v="2026-04-16T00:00:00"/>
    <s v="Correios"/>
    <x v="5"/>
    <s v="Em Rota"/>
    <d v="2026-04-16T00:00:00"/>
    <s v="Carlos Pereira"/>
    <s v="37411 - EXPEDIDOR GO"/>
    <s v="Hub Aparecida de Goiânia"/>
    <s v="GO - CAPITAL"/>
    <d v="2026-04-14T00:00:00"/>
    <n v="2"/>
    <m/>
    <s v="No prazo"/>
    <s v="No prazo"/>
    <s v="Nao"/>
    <m/>
    <m/>
    <n v="0"/>
  </r>
  <r>
    <s v="876110850"/>
    <s v="Delivery"/>
    <s v="Juiz de Fora"/>
    <x v="0"/>
    <d v="2026-04-20T00:00:00"/>
    <s v="Jadlog"/>
    <x v="5"/>
    <s v="Em Rota"/>
    <d v="2026-04-16T00:00:00"/>
    <s v="Pedro Souza"/>
    <s v="55454 - EXPEDIDOR MG"/>
    <s v="Hub Juiz de Fora"/>
    <s v="MG - CAPITAL"/>
    <d v="2026-04-15T00:00:00"/>
    <n v="1"/>
    <m/>
    <s v="No prazo"/>
    <s v="No prazo"/>
    <s v="Nao"/>
    <m/>
    <m/>
    <n v="0"/>
  </r>
  <r>
    <s v="196612587"/>
    <s v="Delivery"/>
    <s v="Juiz de Fora"/>
    <x v="0"/>
    <d v="2026-04-17T00:00:00"/>
    <s v="Total Express"/>
    <x v="5"/>
    <s v="Em Rota"/>
    <d v="2026-04-16T00:00:00"/>
    <s v="Juliana Santos"/>
    <s v="91405 - EXPEDIDOR MG"/>
    <s v="Hub Juiz de Fora"/>
    <s v="MG - CAPITAL"/>
    <d v="2026-04-15T00:00:00"/>
    <n v="1"/>
    <m/>
    <s v="No prazo"/>
    <s v="No prazo"/>
    <s v="Nao"/>
    <m/>
    <m/>
    <n v="0"/>
  </r>
  <r>
    <s v="286108012"/>
    <s v="Delivery"/>
    <s v="Juiz de Fora"/>
    <x v="0"/>
    <d v="2026-04-17T00:00:00"/>
    <s v="JetLag"/>
    <x v="5"/>
    <s v="Em Rota"/>
    <d v="2026-04-16T00:00:00"/>
    <s v="Bruno Santos"/>
    <s v="29682 - EXPEDIDOR MG"/>
    <s v="Hub Juiz de Fora"/>
    <s v="MG - CAPITAL"/>
    <d v="2026-04-14T00:00:00"/>
    <n v="2"/>
    <m/>
    <s v="No prazo"/>
    <s v="No prazo"/>
    <s v="Nao"/>
    <m/>
    <m/>
    <n v="0"/>
  </r>
  <r>
    <s v="321807779"/>
    <s v="Delivery"/>
    <s v="Juiz de Fora"/>
    <x v="0"/>
    <d v="2026-04-17T00:00:00"/>
    <s v="Total Express"/>
    <x v="5"/>
    <s v="Em Rota"/>
    <d v="2026-04-16T00:00:00"/>
    <s v="Lucas Souza"/>
    <s v="59785 - EXPEDIDOR MG"/>
    <s v="Hub Juiz de Fora"/>
    <s v="MG - CAPITAL"/>
    <d v="2026-04-15T00:00:00"/>
    <n v="1"/>
    <m/>
    <s v="No prazo"/>
    <s v="No prazo"/>
    <s v="Nao"/>
    <m/>
    <m/>
    <n v="0"/>
  </r>
  <r>
    <s v="220296379"/>
    <s v="Delivery"/>
    <s v="Aparecida de Goiânia"/>
    <x v="2"/>
    <d v="2026-04-17T00:00:00"/>
    <s v="Sequoia"/>
    <x v="5"/>
    <s v="Em Rota"/>
    <d v="2026-04-16T00:00:00"/>
    <s v="João Souza"/>
    <s v="39113 - EXPEDIDOR GO"/>
    <s v="Hub Aparecida de Goiânia"/>
    <s v="GO - INTERIOR"/>
    <d v="2026-04-15T00:00:00"/>
    <n v="1"/>
    <m/>
    <s v="No prazo"/>
    <s v="No prazo"/>
    <s v="Nao"/>
    <m/>
    <m/>
    <n v="0"/>
  </r>
  <r>
    <s v="126191436"/>
    <s v="Delivery"/>
    <s v="Aparecida de Goiânia"/>
    <x v="2"/>
    <d v="2026-04-16T00:00:00"/>
    <s v="JetLag"/>
    <x v="5"/>
    <s v="Em Rota"/>
    <d v="2026-04-16T00:00:00"/>
    <s v="Lucas Silva"/>
    <s v="40102 - EXPEDIDOR GO"/>
    <s v="Hub Aparecida de Goiânia"/>
    <s v="GO - INTERIOR"/>
    <d v="2026-04-14T00:00:00"/>
    <n v="2"/>
    <m/>
    <s v="No prazo"/>
    <s v="No prazo"/>
    <s v="Nao"/>
    <m/>
    <m/>
    <n v="0"/>
  </r>
  <r>
    <s v="203610585"/>
    <s v="Delivery"/>
    <s v="Juiz de Fora"/>
    <x v="0"/>
    <d v="2026-04-17T00:00:00"/>
    <s v="JetLag"/>
    <x v="5"/>
    <s v="Em Rota"/>
    <d v="2026-04-16T00:00:00"/>
    <s v="Carlos Lima"/>
    <s v="31845 - EXPEDIDOR MG"/>
    <s v="Hub Juiz de Fora"/>
    <s v="MG - CAPITAL"/>
    <d v="2026-04-15T00:00:00"/>
    <n v="1"/>
    <m/>
    <s v="No prazo"/>
    <s v="No prazo"/>
    <s v="Nao"/>
    <m/>
    <m/>
    <n v="0"/>
  </r>
  <r>
    <s v="384297209"/>
    <s v="Delivery"/>
    <s v="Aparecida de Goiânia"/>
    <x v="2"/>
    <d v="2026-04-16T00:00:00"/>
    <s v="Total Express"/>
    <x v="5"/>
    <s v="Em Rota"/>
    <d v="2026-04-16T00:00:00"/>
    <s v="Carlos Costa"/>
    <s v="75232 - EXPEDIDOR GO"/>
    <s v="Hub Aparecida de Goiânia"/>
    <s v="GO - INTERIOR"/>
    <d v="2026-04-14T00:00:00"/>
    <n v="2"/>
    <m/>
    <s v="No prazo"/>
    <s v="No prazo"/>
    <s v="Nao"/>
    <m/>
    <m/>
    <n v="0"/>
  </r>
  <r>
    <s v="472313960"/>
    <s v="Delivery"/>
    <s v="Juiz de Fora"/>
    <x v="0"/>
    <d v="2026-04-16T00:00:00"/>
    <s v="Loggi"/>
    <x v="5"/>
    <s v="Em Rota"/>
    <d v="2026-04-16T00:00:00"/>
    <s v="Maria Costa"/>
    <s v="98580 - EXPEDIDOR MG"/>
    <s v="Hub Juiz de Fora"/>
    <s v="MG - CAPITAL"/>
    <d v="2026-04-14T00:00:00"/>
    <n v="2"/>
    <m/>
    <s v="No prazo"/>
    <s v="No prazo"/>
    <s v="Nao"/>
    <m/>
    <m/>
    <n v="0"/>
  </r>
  <r>
    <s v="487181391"/>
    <s v="Delivery"/>
    <s v="Juiz de Fora"/>
    <x v="0"/>
    <d v="2026-04-17T00:00:00"/>
    <s v="Jadlog"/>
    <x v="5"/>
    <s v="Em Rota"/>
    <d v="2026-04-16T00:00:00"/>
    <s v="Lucas Pereira"/>
    <s v="28304 - EXPEDIDOR MG"/>
    <s v="Hub Juiz de Fora"/>
    <s v="MG - INTERIOR"/>
    <d v="2026-04-15T00:00:00"/>
    <n v="1"/>
    <m/>
    <s v="No prazo"/>
    <s v="No prazo"/>
    <s v="Nao"/>
    <m/>
    <m/>
    <n v="0"/>
  </r>
  <r>
    <s v="978493101"/>
    <s v="Delivery"/>
    <s v="Juiz de Fora"/>
    <x v="0"/>
    <d v="2026-04-17T00:00:00"/>
    <s v="JetLag"/>
    <x v="5"/>
    <s v="Em Rota"/>
    <d v="2026-04-16T00:00:00"/>
    <s v="Maria Oliveira"/>
    <s v="64944 - EXPEDIDOR MG"/>
    <s v="Hub Juiz de Fora"/>
    <s v="MG - CAPITAL"/>
    <d v="2026-04-14T00:00:00"/>
    <n v="2"/>
    <m/>
    <s v="No prazo"/>
    <s v="No prazo"/>
    <s v="Nao"/>
    <m/>
    <m/>
    <n v="0"/>
  </r>
  <r>
    <s v="926334400"/>
    <s v="Delivery"/>
    <s v="Juiz de Fora"/>
    <x v="0"/>
    <d v="2026-04-17T00:00:00"/>
    <s v="Correios"/>
    <x v="5"/>
    <s v="Em Rota"/>
    <d v="2026-04-16T00:00:00"/>
    <s v="João Souza"/>
    <s v="65089 - EXPEDIDOR MG"/>
    <s v="Hub Juiz de Fora"/>
    <s v="MG - INTERIOR"/>
    <d v="2026-04-15T00:00:00"/>
    <n v="1"/>
    <m/>
    <s v="No prazo"/>
    <s v="No prazo"/>
    <s v="Nao"/>
    <m/>
    <m/>
    <n v="0"/>
  </r>
  <r>
    <s v="291384617"/>
    <s v="Delivery"/>
    <s v="Goiânia"/>
    <x v="2"/>
    <d v="2026-04-16T00:00:00"/>
    <s v="Loggi"/>
    <x v="6"/>
    <s v="Em Rota"/>
    <d v="2026-04-16T00:00:00"/>
    <s v="Rafael Costa"/>
    <s v="71559 - EXPEDIDOR GO"/>
    <s v="Hub Goiânia"/>
    <s v="GO - CAPITAL"/>
    <d v="2026-04-14T00:00:00"/>
    <n v="2"/>
    <m/>
    <s v="No prazo"/>
    <s v="No prazo"/>
    <s v="Nao"/>
    <m/>
    <m/>
    <n v="0"/>
  </r>
  <r>
    <s v="849296830"/>
    <s v="Delivery"/>
    <s v="Juiz de Fora"/>
    <x v="0"/>
    <d v="2026-04-20T00:00:00"/>
    <s v="Loggi"/>
    <x v="5"/>
    <s v="Em Rota"/>
    <d v="2026-04-16T00:00:00"/>
    <s v="Juliana Silva"/>
    <s v="53935 - EXPEDIDOR MG"/>
    <s v="Hub Juiz de Fora"/>
    <s v="MG - CAPITAL"/>
    <d v="2026-04-15T00:00:00"/>
    <n v="1"/>
    <m/>
    <s v="No prazo"/>
    <s v="No prazo"/>
    <s v="Nao"/>
    <m/>
    <m/>
    <n v="0"/>
  </r>
  <r>
    <s v="655817346"/>
    <s v="Delivery"/>
    <s v="Juiz de Fora"/>
    <x v="0"/>
    <d v="2026-04-16T00:00:00"/>
    <s v="Sequoia"/>
    <x v="5"/>
    <s v="Em Rota"/>
    <d v="2026-04-16T00:00:00"/>
    <s v="Ana Lima"/>
    <s v="14484 - EXPEDIDOR MG"/>
    <s v="Hub Juiz de Fora"/>
    <s v="MG - CAPITAL"/>
    <d v="2026-04-13T00:00:00"/>
    <n v="3"/>
    <m/>
    <s v="No prazo"/>
    <s v="No prazo"/>
    <s v="Nao"/>
    <m/>
    <m/>
    <n v="0"/>
  </r>
  <r>
    <s v="699692964"/>
    <s v="Delivery"/>
    <s v="Juiz de Fora"/>
    <x v="0"/>
    <d v="2026-04-17T00:00:00"/>
    <s v="Jadlog"/>
    <x v="5"/>
    <s v="Em Rota"/>
    <d v="2026-04-16T00:00:00"/>
    <s v="Carlos Pereira"/>
    <s v="81882 - EXPEDIDOR MG"/>
    <s v="Hub Juiz de Fora"/>
    <s v="MG - INTERIOR"/>
    <d v="2026-04-15T00:00:00"/>
    <n v="1"/>
    <m/>
    <s v="No prazo"/>
    <s v="No prazo"/>
    <s v="Nao"/>
    <m/>
    <m/>
    <n v="0"/>
  </r>
  <r>
    <s v="853249957"/>
    <s v="Delivery"/>
    <s v="Juiz de Fora"/>
    <x v="0"/>
    <d v="2026-04-16T00:00:00"/>
    <s v="Jadlog"/>
    <x v="5"/>
    <s v="Em Rota"/>
    <d v="2026-04-16T00:00:00"/>
    <s v="Ana Lima"/>
    <s v="91901 - EXPEDIDOR MG"/>
    <s v="Hub Juiz de Fora"/>
    <s v="MG - CAPITAL"/>
    <d v="2026-04-14T00:00:00"/>
    <n v="2"/>
    <m/>
    <s v="No prazo"/>
    <s v="No prazo"/>
    <s v="Nao"/>
    <m/>
    <m/>
    <n v="0"/>
  </r>
  <r>
    <s v="886006798"/>
    <s v="Delivery"/>
    <s v="Goiânia"/>
    <x v="2"/>
    <d v="2026-04-17T00:00:00"/>
    <s v="Total Express"/>
    <x v="3"/>
    <s v="Em Rota"/>
    <d v="2026-04-16T00:00:00"/>
    <s v="Rafael Souza"/>
    <s v="15324 - EXPEDIDOR GO"/>
    <s v="Goiânia"/>
    <s v="GO - INTERIOR"/>
    <d v="2026-04-14T00:00:00"/>
    <n v="2"/>
    <m/>
    <s v="No prazo"/>
    <s v="No prazo"/>
    <s v="Nao"/>
    <m/>
    <m/>
    <n v="0"/>
  </r>
  <r>
    <s v="167575740"/>
    <s v="Delivery"/>
    <s v="Juiz de Fora"/>
    <x v="0"/>
    <d v="2026-04-17T00:00:00"/>
    <s v="Correios"/>
    <x v="5"/>
    <s v="Em Rota"/>
    <d v="2026-04-16T00:00:00"/>
    <s v="Pedro Santos"/>
    <s v="68920 - EXPEDIDOR MG"/>
    <s v="Hub Juiz de Fora"/>
    <s v="MG - INTERIOR"/>
    <d v="2026-04-14T00:00:00"/>
    <n v="2"/>
    <m/>
    <s v="No prazo"/>
    <s v="No prazo"/>
    <s v="Nao"/>
    <m/>
    <m/>
    <n v="0"/>
  </r>
  <r>
    <s v="861237919"/>
    <s v="Delivery"/>
    <s v="Juiz de Fora"/>
    <x v="0"/>
    <d v="2026-04-16T00:00:00"/>
    <s v="Sequoia"/>
    <x v="5"/>
    <s v="Em Rota"/>
    <d v="2026-04-16T00:00:00"/>
    <s v="Pedro Souza"/>
    <s v="43720 - EXPEDIDOR MG"/>
    <s v="Hub Juiz de Fora"/>
    <s v="MG - CAPITAL"/>
    <d v="2026-04-14T00:00:00"/>
    <n v="2"/>
    <m/>
    <s v="No prazo"/>
    <s v="No prazo"/>
    <s v="Nao"/>
    <m/>
    <m/>
    <n v="0"/>
  </r>
  <r>
    <s v="569809880"/>
    <s v="Delivery"/>
    <s v="Juiz de Fora"/>
    <x v="0"/>
    <d v="2026-04-16T00:00:00"/>
    <s v="Total Express"/>
    <x v="7"/>
    <s v="Pendente"/>
    <d v="2026-04-16T00:00:00"/>
    <s v="João Lima"/>
    <s v="62778 - EXPEDIDOR MG"/>
    <s v="VD Centro Juiz de Fora"/>
    <s v="MG - INTERIOR"/>
    <d v="2026-04-14T00:00:00"/>
    <n v="2"/>
    <m/>
    <s v="No prazo"/>
    <s v="No prazo"/>
    <s v="Nao"/>
    <m/>
    <m/>
    <n v="0"/>
  </r>
  <r>
    <s v="906411623"/>
    <s v="Delivery"/>
    <s v="Aparecida de Goiânia"/>
    <x v="2"/>
    <d v="2026-04-15T00:00:00"/>
    <s v="Loggi"/>
    <x v="5"/>
    <s v="Em Rota"/>
    <d v="2026-04-16T00:00:00"/>
    <s v="Pedro Souza"/>
    <s v="75664 - EXPEDIDOR GO"/>
    <s v="Hub Aparecida de Goiânia"/>
    <s v="GO - INTERIOR"/>
    <d v="2026-04-13T00:00:00"/>
    <n v="3"/>
    <m/>
    <s v="No prazo"/>
    <s v="No prazo"/>
    <s v="Nao"/>
    <m/>
    <m/>
    <n v="0"/>
  </r>
  <r>
    <s v="238713413"/>
    <s v="Delivery"/>
    <s v="Juiz de Fora"/>
    <x v="0"/>
    <d v="2026-04-17T00:00:00"/>
    <s v="Total Express"/>
    <x v="5"/>
    <s v="Em Rota"/>
    <d v="2026-04-16T00:00:00"/>
    <s v="João Almeida"/>
    <s v="13921 - EXPEDIDOR MG"/>
    <s v="Hub Juiz de Fora"/>
    <s v="MG - CAPITAL"/>
    <d v="2026-04-14T00:00:00"/>
    <n v="2"/>
    <m/>
    <s v="No prazo"/>
    <s v="No prazo"/>
    <s v="Nao"/>
    <m/>
    <m/>
    <n v="0"/>
  </r>
  <r>
    <s v="207309655"/>
    <s v="Delivery"/>
    <s v="Juiz de Fora"/>
    <x v="0"/>
    <d v="2026-04-15T00:00:00"/>
    <s v="Total Express"/>
    <x v="5"/>
    <s v="Em Rota"/>
    <d v="2026-04-16T00:00:00"/>
    <s v="Maria Lima"/>
    <s v="16451 - EXPEDIDOR MG"/>
    <s v="VD Centro Juiz de Fora"/>
    <s v="MG - INTERIOR"/>
    <d v="2026-04-13T00:00:00"/>
    <n v="3"/>
    <m/>
    <s v="No prazo"/>
    <s v="No prazo"/>
    <s v="Nao"/>
    <m/>
    <m/>
    <n v="0"/>
  </r>
  <r>
    <s v="393656389"/>
    <s v="Delivery"/>
    <s v="Juiz de Fora"/>
    <x v="0"/>
    <d v="2026-04-16T00:00:00"/>
    <s v="Correios"/>
    <x v="7"/>
    <s v="Pendente"/>
    <d v="2026-04-16T00:00:00"/>
    <s v="Pedro Souza"/>
    <s v="19055 - EXPEDIDOR MG"/>
    <s v="VD Centro Juiz de Fora"/>
    <s v="MG - INTERIOR"/>
    <d v="2026-04-14T00:00:00"/>
    <n v="2"/>
    <m/>
    <s v="No prazo"/>
    <s v="No prazo"/>
    <s v="Nao"/>
    <m/>
    <m/>
    <n v="0"/>
  </r>
  <r>
    <s v="166337583"/>
    <s v="Delivery"/>
    <s v="Juiz de Fora"/>
    <x v="0"/>
    <d v="2026-04-17T00:00:00"/>
    <s v="Sequoia"/>
    <x v="5"/>
    <s v="Em Rota"/>
    <d v="2026-04-16T00:00:00"/>
    <s v="Fernanda Silva"/>
    <s v="12536 - EXPEDIDOR MG"/>
    <s v="Hub Juiz de Fora"/>
    <s v="MG - CAPITAL"/>
    <d v="2026-04-14T00:00:00"/>
    <n v="2"/>
    <m/>
    <s v="No prazo"/>
    <s v="No prazo"/>
    <s v="Nao"/>
    <m/>
    <m/>
    <n v="0"/>
  </r>
  <r>
    <s v="331194485"/>
    <s v="Delivery"/>
    <s v="Juiz de Fora"/>
    <x v="0"/>
    <d v="2026-04-17T00:00:00"/>
    <s v="JetLag"/>
    <x v="5"/>
    <s v="Em Rota"/>
    <d v="2026-04-16T00:00:00"/>
    <s v="Maria Oliveira"/>
    <s v="14408 - EXPEDIDOR MG"/>
    <s v="Hub Juiz de Fora"/>
    <s v="MG - INTERIOR"/>
    <d v="2026-04-15T00:00:00"/>
    <n v="1"/>
    <m/>
    <s v="No prazo"/>
    <s v="No prazo"/>
    <s v="Nao"/>
    <m/>
    <m/>
    <n v="0"/>
  </r>
  <r>
    <s v="807615621"/>
    <s v="Delivery"/>
    <s v="Aparecida de Goiânia"/>
    <x v="2"/>
    <d v="2026-04-15T00:00:00"/>
    <s v="Jadlog"/>
    <x v="5"/>
    <s v="Em Rota"/>
    <d v="2026-04-16T00:00:00"/>
    <s v="João Lima"/>
    <s v="13630 - EXPEDIDOR GO"/>
    <s v="Hub Aparecida de Goiânia"/>
    <s v="GO - INTERIOR"/>
    <d v="2026-04-13T00:00:00"/>
    <n v="3"/>
    <m/>
    <s v="No prazo"/>
    <s v="No prazo"/>
    <s v="Nao"/>
    <m/>
    <m/>
    <n v="0"/>
  </r>
  <r>
    <s v="644230366"/>
    <s v="Delivery"/>
    <s v="Juiz de Fora"/>
    <x v="0"/>
    <d v="2026-04-16T00:00:00"/>
    <s v="Jadlog"/>
    <x v="5"/>
    <s v="Em Rota"/>
    <d v="2026-04-16T00:00:00"/>
    <s v="Lucas Silva"/>
    <s v="35900 - EXPEDIDOR MG"/>
    <s v="VD Centro Juiz de Fora"/>
    <s v="MG - CAPITAL"/>
    <d v="2026-04-14T00:00:00"/>
    <n v="2"/>
    <m/>
    <s v="No prazo"/>
    <s v="No prazo"/>
    <s v="Nao"/>
    <m/>
    <m/>
    <n v="0"/>
  </r>
  <r>
    <s v="742312378"/>
    <s v="Delivery"/>
    <s v="Juiz de Fora"/>
    <x v="0"/>
    <d v="2026-04-17T00:00:00"/>
    <s v="Sequoia"/>
    <x v="7"/>
    <s v="Pendente"/>
    <d v="2026-04-16T00:00:00"/>
    <s v="João Lima"/>
    <s v="95532 - EXPEDIDOR MG"/>
    <s v="VD Centro Juiz de Fora"/>
    <s v="MG - CAPITAL"/>
    <d v="2026-04-15T00:00:00"/>
    <n v="1"/>
    <m/>
    <s v="No prazo"/>
    <s v="No prazo"/>
    <s v="Nao"/>
    <m/>
    <m/>
    <n v="0"/>
  </r>
  <r>
    <s v="651886855"/>
    <s v="Delivery"/>
    <s v="Anápolis"/>
    <x v="2"/>
    <d v="2026-04-17T00:00:00"/>
    <s v="Total Express"/>
    <x v="3"/>
    <s v="Em Rota"/>
    <d v="2026-04-16T00:00:00"/>
    <s v="Carlos Santos"/>
    <s v="53382 - EXPEDIDOR GO"/>
    <s v="Anápolis"/>
    <s v="GO - INTERIOR"/>
    <d v="2026-04-14T00:00:00"/>
    <n v="2"/>
    <m/>
    <s v="No prazo"/>
    <s v="No prazo"/>
    <s v="Nao"/>
    <m/>
    <m/>
    <n v="0"/>
  </r>
  <r>
    <s v="177859089"/>
    <s v="Delivery"/>
    <s v="Juiz de Fora"/>
    <x v="0"/>
    <d v="2026-04-17T00:00:00"/>
    <s v="JetLag"/>
    <x v="5"/>
    <s v="Em Rota"/>
    <d v="2026-04-16T00:00:00"/>
    <s v="Maria Lima"/>
    <s v="73876 - EXPEDIDOR MG"/>
    <s v="Hub Juiz de Fora"/>
    <s v="MG - CAPITAL"/>
    <d v="2026-04-15T00:00:00"/>
    <n v="1"/>
    <m/>
    <s v="No prazo"/>
    <s v="No prazo"/>
    <s v="Nao"/>
    <m/>
    <m/>
    <n v="0"/>
  </r>
  <r>
    <s v="218722407"/>
    <s v="Delivery"/>
    <s v="Juiz de Fora"/>
    <x v="0"/>
    <d v="2026-04-16T00:00:00"/>
    <s v="Correios"/>
    <x v="7"/>
    <s v="Pendente"/>
    <d v="2026-04-16T00:00:00"/>
    <s v="João Santos"/>
    <s v="24143 - EXPEDIDOR MG"/>
    <s v="VD Centro Juiz de Fora"/>
    <s v="MG - CAPITAL"/>
    <d v="2026-04-13T00:00:00"/>
    <n v="3"/>
    <m/>
    <s v="No prazo"/>
    <s v="No prazo"/>
    <s v="Nao"/>
    <m/>
    <m/>
    <n v="0"/>
  </r>
  <r>
    <s v="271652832"/>
    <s v="Delivery"/>
    <s v="Juiz de Fora"/>
    <x v="0"/>
    <d v="2026-04-16T00:00:00"/>
    <s v="Jadlog"/>
    <x v="5"/>
    <s v="Em Rota"/>
    <d v="2026-04-16T00:00:00"/>
    <s v="Lucas Pereira"/>
    <s v="87816 - EXPEDIDOR MG"/>
    <s v="Hub Juiz de Fora"/>
    <s v="MG - CAPITAL"/>
    <d v="2026-04-13T00:00:00"/>
    <n v="3"/>
    <m/>
    <s v="No prazo"/>
    <s v="No prazo"/>
    <s v="Nao"/>
    <m/>
    <m/>
    <n v="0"/>
  </r>
  <r>
    <s v="770553069"/>
    <s v="Delivery"/>
    <s v="Santos"/>
    <x v="3"/>
    <d v="2026-04-22T00:00:00"/>
    <s v="Sequoia"/>
    <x v="5"/>
    <s v="Em Rota"/>
    <d v="2026-04-16T00:00:00"/>
    <s v="Lucas Almeida"/>
    <s v="60549 - EXPEDIDOR SP"/>
    <s v="VD Centro Santos"/>
    <s v="SP - CAPITAL"/>
    <d v="2026-04-13T00:00:00"/>
    <n v="3"/>
    <m/>
    <s v="No prazo"/>
    <s v="No prazo"/>
    <s v="Nao"/>
    <m/>
    <m/>
    <n v="0"/>
  </r>
  <r>
    <s v="816037750"/>
    <s v="Delivery"/>
    <s v="Aparecida de Goiânia"/>
    <x v="2"/>
    <d v="2026-04-16T00:00:00"/>
    <s v="Sequoia"/>
    <x v="5"/>
    <s v="Em Rota"/>
    <d v="2026-04-16T00:00:00"/>
    <s v="Bruno Lima"/>
    <s v="57230 - EXPEDIDOR GO"/>
    <s v="Hub Aparecida de Goiânia"/>
    <s v="GO - INTERIOR"/>
    <d v="2026-04-14T00:00:00"/>
    <n v="2"/>
    <m/>
    <s v="No prazo"/>
    <s v="No prazo"/>
    <s v="Nao"/>
    <m/>
    <m/>
    <n v="0"/>
  </r>
  <r>
    <s v="518657145"/>
    <s v="Delivery"/>
    <s v="Juiz de Fora"/>
    <x v="0"/>
    <d v="2026-04-17T00:00:00"/>
    <s v="Total Express"/>
    <x v="7"/>
    <s v="Pendente"/>
    <d v="2026-04-16T00:00:00"/>
    <s v="Lucas Pereira"/>
    <s v="89818 - EXPEDIDOR MG"/>
    <s v="VD Centro Juiz de Fora"/>
    <s v="MG - CAPITAL"/>
    <d v="2026-04-14T00:00:00"/>
    <n v="2"/>
    <m/>
    <s v="No prazo"/>
    <s v="No prazo"/>
    <s v="Nao"/>
    <m/>
    <m/>
    <n v="0"/>
  </r>
  <r>
    <s v="720107616"/>
    <s v="Delivery"/>
    <s v="Juiz de Fora"/>
    <x v="0"/>
    <d v="2026-04-17T00:00:00"/>
    <s v="Correios"/>
    <x v="7"/>
    <s v="Pendente"/>
    <d v="2026-04-16T00:00:00"/>
    <s v="Bruno Costa"/>
    <s v="82832 - EXPEDIDOR MG"/>
    <s v="VD Centro Juiz de Fora"/>
    <s v="MG - CAPITAL"/>
    <d v="2026-04-14T00:00:00"/>
    <n v="2"/>
    <m/>
    <s v="No prazo"/>
    <s v="No prazo"/>
    <s v="Nao"/>
    <m/>
    <m/>
    <n v="0"/>
  </r>
  <r>
    <s v="229136040"/>
    <s v="Delivery"/>
    <s v="Juiz de Fora"/>
    <x v="0"/>
    <d v="2026-04-16T00:00:00"/>
    <s v="Sequoia"/>
    <x v="5"/>
    <s v="Em Rota"/>
    <d v="2026-04-16T00:00:00"/>
    <s v="Lucas Oliveira"/>
    <s v="78728 - EXPEDIDOR MG"/>
    <s v="Hub Juiz de Fora"/>
    <s v="MG - CAPITAL"/>
    <d v="2026-04-14T00:00:00"/>
    <n v="2"/>
    <m/>
    <s v="No prazo"/>
    <s v="No prazo"/>
    <s v="Nao"/>
    <m/>
    <m/>
    <n v="0"/>
  </r>
  <r>
    <s v="943112212"/>
    <s v="Delivery"/>
    <s v="Juiz de Fora"/>
    <x v="0"/>
    <d v="2026-04-17T00:00:00"/>
    <s v="JetLag"/>
    <x v="5"/>
    <s v="Em Rota"/>
    <d v="2026-04-16T00:00:00"/>
    <s v="Lucas Souza"/>
    <s v="61559 - EXPEDIDOR MG"/>
    <s v="Hub Juiz de Fora"/>
    <s v="MG - INTERIOR"/>
    <d v="2026-04-14T00:00:00"/>
    <n v="2"/>
    <m/>
    <s v="No prazo"/>
    <s v="No prazo"/>
    <s v="Nao"/>
    <m/>
    <m/>
    <n v="0"/>
  </r>
  <r>
    <s v="733756868"/>
    <s v="Delivery"/>
    <s v="Juiz de Fora"/>
    <x v="0"/>
    <d v="2026-04-20T00:00:00"/>
    <s v="Loggi"/>
    <x v="5"/>
    <s v="Em Rota"/>
    <d v="2026-04-16T00:00:00"/>
    <s v="Lucas Silva"/>
    <s v="22826 - EXPEDIDOR MG"/>
    <s v="Hub Juiz de Fora"/>
    <s v="MG - CAPITAL"/>
    <d v="2026-04-15T00:00:00"/>
    <n v="1"/>
    <m/>
    <s v="No prazo"/>
    <s v="No prazo"/>
    <s v="Nao"/>
    <m/>
    <m/>
    <n v="0"/>
  </r>
  <r>
    <s v="823336684"/>
    <s v="Delivery"/>
    <s v="Belo Horizonte"/>
    <x v="0"/>
    <d v="2026-04-17T00:00:00"/>
    <s v="Total Express"/>
    <x v="1"/>
    <s v="Em Rota"/>
    <d v="2026-04-16T00:00:00"/>
    <s v="Rafael Silva"/>
    <s v="85395 - EXPEDIDOR MG"/>
    <s v="Hub Belo Horizonte"/>
    <s v="MG - CAPITAL"/>
    <d v="2026-04-13T00:00:00"/>
    <n v="3"/>
    <m/>
    <s v="No prazo"/>
    <s v="No prazo"/>
    <s v="Nao"/>
    <m/>
    <m/>
    <n v="0"/>
  </r>
  <r>
    <s v="981976799"/>
    <s v="Delivery"/>
    <s v="Belo Horizonte"/>
    <x v="0"/>
    <d v="2026-04-17T00:00:00"/>
    <s v="Sequoia"/>
    <x v="1"/>
    <s v="Em Rota"/>
    <d v="2026-04-16T00:00:00"/>
    <s v="Fernanda Lima"/>
    <s v="85817 - EXPEDIDOR MG"/>
    <s v="Hub Belo Horizonte"/>
    <s v="MG - INTERIOR"/>
    <d v="2026-04-13T00:00:00"/>
    <n v="3"/>
    <m/>
    <s v="No prazo"/>
    <s v="No prazo"/>
    <s v="Nao"/>
    <m/>
    <m/>
    <n v="0"/>
  </r>
  <r>
    <s v="170072719"/>
    <s v="Delivery"/>
    <s v="Belo Horizonte"/>
    <x v="0"/>
    <d v="2026-04-23T00:00:00"/>
    <s v="Jadlog"/>
    <x v="1"/>
    <s v="Em Rota"/>
    <d v="2026-04-16T00:00:00"/>
    <s v="Pedro Pereira"/>
    <s v="94184 - EXPEDIDOR MG"/>
    <s v="Hub Belo Horizonte"/>
    <s v="MG - INTERIOR"/>
    <d v="2026-04-13T00:00:00"/>
    <n v="3"/>
    <m/>
    <s v="No prazo"/>
    <s v="No prazo"/>
    <s v="Nao"/>
    <m/>
    <m/>
    <n v="0"/>
  </r>
  <r>
    <s v="601742672"/>
    <s v="Delivery"/>
    <s v="Cascavel"/>
    <x v="1"/>
    <d v="2026-04-16T00:00:00"/>
    <s v="Loggi"/>
    <x v="1"/>
    <s v="Em Rota"/>
    <d v="2026-04-16T00:00:00"/>
    <s v="Juliana Santos"/>
    <s v="48986 - EXPEDIDOR PR"/>
    <s v="Cascavel"/>
    <s v="PR - CAPITAL"/>
    <d v="2026-04-13T00:00:00"/>
    <n v="3"/>
    <m/>
    <s v="No prazo"/>
    <s v="No prazo"/>
    <s v="Nao"/>
    <m/>
    <m/>
    <n v="0"/>
  </r>
  <r>
    <s v="860623391"/>
    <s v="Delivery"/>
    <s v="Juiz de Fora"/>
    <x v="0"/>
    <d v="2026-04-16T00:00:00"/>
    <s v="Correios"/>
    <x v="1"/>
    <s v="Em Rota"/>
    <d v="2026-04-16T00:00:00"/>
    <s v="Pedro Santos"/>
    <s v="56897 - EXPEDIDOR MG"/>
    <s v="Hub Juiz de Fora"/>
    <s v="MG - CAPITAL"/>
    <d v="2026-04-14T00:00:00"/>
    <n v="2"/>
    <m/>
    <s v="No prazo"/>
    <s v="No prazo"/>
    <s v="Nao"/>
    <m/>
    <m/>
    <n v="0"/>
  </r>
  <r>
    <s v="764252773"/>
    <s v="Delivery"/>
    <s v="Maringá"/>
    <x v="1"/>
    <d v="2026-04-16T00:00:00"/>
    <s v="Loggi"/>
    <x v="1"/>
    <s v="Em Rota"/>
    <d v="2026-04-16T00:00:00"/>
    <s v="Juliana Pereira"/>
    <s v="83970 - EXPEDIDOR PR"/>
    <s v="Hub Maringá"/>
    <s v="PR - CAPITAL"/>
    <d v="2026-04-13T00:00:00"/>
    <n v="3"/>
    <m/>
    <s v="No prazo"/>
    <s v="No prazo"/>
    <s v="Nao"/>
    <m/>
    <m/>
    <n v="0"/>
  </r>
  <r>
    <s v="259138743"/>
    <s v="Delivery"/>
    <s v="Londrina"/>
    <x v="1"/>
    <d v="2026-04-17T00:00:00"/>
    <s v="Sequoia"/>
    <x v="1"/>
    <s v="Em Rota"/>
    <d v="2026-04-16T00:00:00"/>
    <s v="Bruno Almeida"/>
    <s v="36197 - EXPEDIDOR PR"/>
    <s v="Hub Londrina"/>
    <s v="PR - CAPITAL"/>
    <d v="2026-04-13T00:00:00"/>
    <n v="3"/>
    <m/>
    <s v="No prazo"/>
    <s v="No prazo"/>
    <s v="Nao"/>
    <m/>
    <m/>
    <n v="0"/>
  </r>
  <r>
    <s v="682689658"/>
    <s v="Delivery"/>
    <s v="Cascavel"/>
    <x v="1"/>
    <d v="2026-04-16T00:00:00"/>
    <s v="Sequoia"/>
    <x v="1"/>
    <s v="Em Rota"/>
    <d v="2026-04-16T00:00:00"/>
    <s v="Ana Costa"/>
    <s v="51291 - EXPEDIDOR PR"/>
    <s v="Cascavel"/>
    <s v="PR - INTERIOR"/>
    <d v="2026-04-13T00:00:00"/>
    <n v="3"/>
    <m/>
    <s v="No prazo"/>
    <s v="No prazo"/>
    <s v="Nao"/>
    <m/>
    <m/>
    <n v="0"/>
  </r>
  <r>
    <s v="267169111"/>
    <s v="Delivery"/>
    <s v="Londrina"/>
    <x v="1"/>
    <d v="2026-04-17T00:00:00"/>
    <s v="Correios"/>
    <x v="1"/>
    <s v="Em Rota"/>
    <d v="2026-04-16T00:00:00"/>
    <s v="Rafael Oliveira"/>
    <s v="91399 - EXPEDIDOR PR"/>
    <s v="Hub Londrina"/>
    <s v="PR - CAPITAL"/>
    <d v="2026-04-13T00:00:00"/>
    <n v="3"/>
    <m/>
    <s v="No prazo"/>
    <s v="No prazo"/>
    <s v="Nao"/>
    <m/>
    <m/>
    <n v="0"/>
  </r>
  <r>
    <s v="905893815"/>
    <s v="Delivery"/>
    <s v="Cascavel"/>
    <x v="1"/>
    <d v="2026-04-16T00:00:00"/>
    <s v="Correios"/>
    <x v="1"/>
    <s v="Em Rota"/>
    <d v="2026-04-16T00:00:00"/>
    <s v="Rafael Almeida"/>
    <s v="59187 - EXPEDIDOR PR"/>
    <s v="Hub Cascavel"/>
    <s v="PR - CAPITAL"/>
    <d v="2026-04-14T00:00:00"/>
    <n v="2"/>
    <m/>
    <s v="No prazo"/>
    <s v="No prazo"/>
    <s v="Nao"/>
    <m/>
    <m/>
    <n v="0"/>
  </r>
  <r>
    <s v="516332706"/>
    <s v="Delivery"/>
    <s v="Goiânia"/>
    <x v="2"/>
    <d v="2026-04-20T00:00:00"/>
    <s v="Jadlog"/>
    <x v="1"/>
    <s v="Em Rota"/>
    <d v="2026-04-16T00:00:00"/>
    <s v="Juliana Lima"/>
    <s v="19364 - EXPEDIDOR GO"/>
    <s v="Hub Goiânia"/>
    <s v="GO - CAPITAL"/>
    <d v="2026-04-13T00:00:00"/>
    <n v="3"/>
    <m/>
    <s v="No prazo"/>
    <s v="No prazo"/>
    <s v="Nao"/>
    <m/>
    <m/>
    <n v="0"/>
  </r>
  <r>
    <s v="495438913"/>
    <s v="Delivery"/>
    <s v="Belo Horizonte"/>
    <x v="0"/>
    <d v="2026-04-17T00:00:00"/>
    <s v="Sequoia"/>
    <x v="1"/>
    <s v="Em Rota"/>
    <d v="2026-04-16T00:00:00"/>
    <s v="Carlos Pereira"/>
    <s v="98503 - EXPEDIDOR MG"/>
    <s v="Hub Belo Horizonte"/>
    <s v="MG - INTERIOR"/>
    <d v="2026-04-13T00:00:00"/>
    <n v="3"/>
    <m/>
    <s v="No prazo"/>
    <s v="No prazo"/>
    <s v="Nao"/>
    <m/>
    <m/>
    <n v="0"/>
  </r>
  <r>
    <s v="839671623"/>
    <s v="Delivery"/>
    <s v="Anápolis"/>
    <x v="2"/>
    <d v="2026-04-24T00:00:00"/>
    <s v="Sequoia"/>
    <x v="1"/>
    <s v="Em Rota"/>
    <d v="2026-04-16T00:00:00"/>
    <s v="Pedro Silva"/>
    <s v="80583 - EXPEDIDOR GO"/>
    <s v="Hub Anápolis"/>
    <s v="GO - INTERIOR"/>
    <d v="2026-04-15T00:00:00"/>
    <n v="1"/>
    <m/>
    <s v="No prazo"/>
    <s v="No prazo"/>
    <s v="Nao"/>
    <m/>
    <m/>
    <n v="0"/>
  </r>
  <r>
    <s v="650951943"/>
    <s v="Delivery"/>
    <s v="Belo Horizonte"/>
    <x v="0"/>
    <d v="2026-04-23T00:00:00"/>
    <s v="Loggi"/>
    <x v="1"/>
    <s v="Em Rota"/>
    <d v="2026-04-16T00:00:00"/>
    <s v="João Pereira"/>
    <s v="57257 - EXPEDIDOR MG"/>
    <s v="Hub Belo Horizonte"/>
    <s v="MG - INTERIOR"/>
    <d v="2026-04-13T00:00:00"/>
    <n v="3"/>
    <m/>
    <s v="No prazo"/>
    <s v="No prazo"/>
    <s v="Nao"/>
    <m/>
    <m/>
    <n v="0"/>
  </r>
  <r>
    <s v="657862517"/>
    <s v="Delivery"/>
    <s v="Juiz de Fora"/>
    <x v="0"/>
    <d v="2026-04-17T00:00:00"/>
    <s v="Total Express"/>
    <x v="1"/>
    <s v="Em Rota"/>
    <d v="2026-04-16T00:00:00"/>
    <s v="Pedro Costa"/>
    <s v="89999 - EXPEDIDOR MG"/>
    <s v="Hub Juiz de Fora"/>
    <s v="MG - CAPITAL"/>
    <d v="2026-04-14T00:00:00"/>
    <n v="2"/>
    <m/>
    <s v="No prazo"/>
    <s v="No prazo"/>
    <s v="Nao"/>
    <m/>
    <m/>
    <n v="0"/>
  </r>
  <r>
    <s v="280155421"/>
    <s v="Delivery"/>
    <s v="Maringá"/>
    <x v="1"/>
    <d v="2026-04-17T00:00:00"/>
    <s v="Jadlog"/>
    <x v="1"/>
    <s v="Em Rota"/>
    <d v="2026-04-16T00:00:00"/>
    <s v="Rafael Oliveira"/>
    <s v="21257 - EXPEDIDOR PR"/>
    <s v="Hub Maringá"/>
    <s v="PR - CAPITAL"/>
    <d v="2026-04-14T00:00:00"/>
    <n v="2"/>
    <m/>
    <s v="No prazo"/>
    <s v="No prazo"/>
    <s v="Nao"/>
    <m/>
    <m/>
    <n v="0"/>
  </r>
  <r>
    <s v="536091069"/>
    <s v="Delivery"/>
    <s v="Maringá"/>
    <x v="1"/>
    <d v="2026-04-20T00:00:00"/>
    <s v="Sequoia"/>
    <x v="1"/>
    <s v="Em Rota"/>
    <d v="2026-04-16T00:00:00"/>
    <s v="Maria Almeida"/>
    <s v="50411 - EXPEDIDOR PR"/>
    <s v="Hub Maringá"/>
    <s v="PR - INTERIOR"/>
    <d v="2026-04-14T00:00:00"/>
    <n v="2"/>
    <m/>
    <s v="No prazo"/>
    <s v="No prazo"/>
    <s v="Nao"/>
    <m/>
    <m/>
    <n v="0"/>
  </r>
  <r>
    <s v="776485320"/>
    <s v="Delivery"/>
    <s v="Maringá"/>
    <x v="1"/>
    <d v="2026-04-16T00:00:00"/>
    <s v="Jadlog"/>
    <x v="1"/>
    <s v="Em Rota"/>
    <d v="2026-04-16T00:00:00"/>
    <s v="Bruno Pereira"/>
    <s v="78940 - EXPEDIDOR PR"/>
    <s v="Hub Maringá"/>
    <s v="PR - CAPITAL"/>
    <d v="2026-04-14T00:00:00"/>
    <n v="2"/>
    <m/>
    <s v="No prazo"/>
    <s v="No prazo"/>
    <s v="Nao"/>
    <m/>
    <m/>
    <n v="0"/>
  </r>
  <r>
    <s v="608035852"/>
    <s v="Delivery"/>
    <s v="Londrina"/>
    <x v="1"/>
    <d v="2026-04-17T00:00:00"/>
    <s v="Sequoia"/>
    <x v="1"/>
    <s v="Em Rota"/>
    <d v="2026-04-16T00:00:00"/>
    <s v="Pedro Silva"/>
    <s v="95878 - EXPEDIDOR PR"/>
    <s v="Hub Londrina"/>
    <s v="PR - INTERIOR"/>
    <d v="2026-04-13T00:00:00"/>
    <n v="3"/>
    <m/>
    <s v="No prazo"/>
    <s v="No prazo"/>
    <s v="Nao"/>
    <m/>
    <m/>
    <n v="0"/>
  </r>
  <r>
    <s v="228418825"/>
    <s v="Delivery"/>
    <s v="Campinas"/>
    <x v="3"/>
    <d v="2026-04-15T00:00:00"/>
    <s v="Total Express"/>
    <x v="1"/>
    <s v="Em Rota"/>
    <d v="2026-04-16T00:00:00"/>
    <s v="Bruno Lima"/>
    <s v="23586 - EXPEDIDOR SP"/>
    <s v="Hub Campinas"/>
    <s v="SP - CAPITAL"/>
    <d v="2026-04-13T00:00:00"/>
    <n v="3"/>
    <m/>
    <s v="No prazo"/>
    <s v="No prazo"/>
    <s v="Nao"/>
    <m/>
    <m/>
    <n v="0"/>
  </r>
  <r>
    <s v="879306245"/>
    <s v="Delivery"/>
    <s v="Cascavel"/>
    <x v="1"/>
    <d v="2026-04-20T00:00:00"/>
    <s v="Jadlog"/>
    <x v="1"/>
    <s v="Em Rota"/>
    <d v="2026-04-16T00:00:00"/>
    <s v="Pedro Almeida"/>
    <s v="19403 - EXPEDIDOR PR"/>
    <s v="Hub Cascavel"/>
    <s v="PR - INTERIOR"/>
    <d v="2026-04-13T00:00:00"/>
    <n v="3"/>
    <m/>
    <s v="No prazo"/>
    <s v="No prazo"/>
    <s v="Nao"/>
    <m/>
    <m/>
    <n v="0"/>
  </r>
  <r>
    <s v="653229652"/>
    <s v="Delivery"/>
    <s v="Aparecida de Goiânia"/>
    <x v="2"/>
    <d v="2026-04-15T00:00:00"/>
    <s v="Jadlog"/>
    <x v="1"/>
    <s v="Em Rota"/>
    <d v="2026-04-16T00:00:00"/>
    <s v="Maria Oliveira"/>
    <s v="33877 - EXPEDIDOR GO"/>
    <s v="Hub Aparecida de Goiânia"/>
    <s v="GO - INTERIOR"/>
    <d v="2026-04-13T00:00:00"/>
    <n v="3"/>
    <m/>
    <s v="No prazo"/>
    <s v="No prazo"/>
    <s v="Nao"/>
    <m/>
    <m/>
    <n v="0"/>
  </r>
  <r>
    <s v="235988499"/>
    <s v="Delivery"/>
    <s v="Belo Horizonte"/>
    <x v="0"/>
    <d v="2026-04-20T00:00:00"/>
    <s v="Correios"/>
    <x v="1"/>
    <s v="Em Rota"/>
    <d v="2026-04-16T00:00:00"/>
    <s v="Pedro Almeida"/>
    <s v="98296 - EXPEDIDOR MG"/>
    <s v="Hub Belo Horizonte"/>
    <s v="MG - INTERIOR"/>
    <d v="2026-04-14T00:00:00"/>
    <n v="2"/>
    <m/>
    <s v="No prazo"/>
    <s v="No prazo"/>
    <s v="Nao"/>
    <m/>
    <m/>
    <n v="0"/>
  </r>
  <r>
    <s v="712438087"/>
    <s v="Delivery"/>
    <s v="Goiânia"/>
    <x v="2"/>
    <d v="2026-04-20T00:00:00"/>
    <s v="Total Express"/>
    <x v="1"/>
    <s v="Em Rota"/>
    <d v="2026-04-16T00:00:00"/>
    <s v="João Oliveira"/>
    <s v="77835 - EXPEDIDOR GO"/>
    <s v="Hub Goiânia"/>
    <s v="GO - INTERIOR"/>
    <d v="2026-04-13T00:00:00"/>
    <n v="3"/>
    <m/>
    <s v="No prazo"/>
    <s v="No prazo"/>
    <s v="Nao"/>
    <m/>
    <m/>
    <n v="0"/>
  </r>
  <r>
    <s v="491234630"/>
    <s v="Delivery"/>
    <s v="Belo Horizonte"/>
    <x v="0"/>
    <d v="2026-04-17T00:00:00"/>
    <s v="Total Express"/>
    <x v="1"/>
    <s v="Em Rota"/>
    <d v="2026-04-16T00:00:00"/>
    <s v="Bruno Santos"/>
    <s v="56943 - EXPEDIDOR MG"/>
    <s v="Hub Belo Horizonte"/>
    <s v="MG - INTERIOR"/>
    <d v="2026-04-13T00:00:00"/>
    <n v="3"/>
    <m/>
    <s v="No prazo"/>
    <s v="No prazo"/>
    <s v="Nao"/>
    <m/>
    <m/>
    <n v="0"/>
  </r>
  <r>
    <s v="974829437"/>
    <s v="Delivery"/>
    <s v="Juiz de Fora"/>
    <x v="0"/>
    <d v="2026-04-17T00:00:00"/>
    <s v="Loggi"/>
    <x v="1"/>
    <s v="Em Rota"/>
    <d v="2026-04-16T00:00:00"/>
    <s v="Fernanda Almeida"/>
    <s v="22697 - EXPEDIDOR MG"/>
    <s v="VD Centro Juiz de Fora"/>
    <s v="MG - INTERIOR"/>
    <d v="2026-04-14T00:00:00"/>
    <n v="2"/>
    <m/>
    <s v="No prazo"/>
    <s v="No prazo"/>
    <s v="Nao"/>
    <m/>
    <m/>
    <n v="0"/>
  </r>
  <r>
    <s v="197120895"/>
    <s v="Delivery"/>
    <s v="Maringá"/>
    <x v="1"/>
    <d v="2026-04-16T00:00:00"/>
    <s v="Correios"/>
    <x v="1"/>
    <s v="Em Rota"/>
    <d v="2026-04-16T00:00:00"/>
    <s v="Juliana Pereira"/>
    <s v="84895 - EXPEDIDOR PR"/>
    <s v="Hub Maringá"/>
    <s v="PR - CAPITAL"/>
    <d v="2026-04-13T00:00:00"/>
    <n v="3"/>
    <m/>
    <s v="No prazo"/>
    <s v="No prazo"/>
    <s v="Nao"/>
    <m/>
    <m/>
    <n v="0"/>
  </r>
  <r>
    <s v="541461907"/>
    <s v="Delivery"/>
    <s v="Maringá"/>
    <x v="1"/>
    <d v="2026-04-17T00:00:00"/>
    <s v="Sequoia"/>
    <x v="1"/>
    <s v="Em Rota"/>
    <d v="2026-04-16T00:00:00"/>
    <s v="Bruno Costa"/>
    <s v="27675 - EXPEDIDOR PR"/>
    <s v="Hub Maringá"/>
    <s v="PR - INTERIOR"/>
    <d v="2026-04-13T00:00:00"/>
    <n v="3"/>
    <m/>
    <s v="No prazo"/>
    <s v="No prazo"/>
    <s v="Nao"/>
    <m/>
    <m/>
    <n v="0"/>
  </r>
  <r>
    <s v="869613537"/>
    <s v="Delivery"/>
    <s v="Belo Horizonte"/>
    <x v="0"/>
    <d v="2026-04-17T00:00:00"/>
    <s v="Sequoia"/>
    <x v="1"/>
    <s v="Em Rota"/>
    <d v="2026-04-16T00:00:00"/>
    <s v="Fernanda Santos"/>
    <s v="64956 - EXPEDIDOR MG"/>
    <s v="Hub Belo Horizonte"/>
    <s v="MG - INTERIOR"/>
    <d v="2026-04-13T00:00:00"/>
    <n v="3"/>
    <m/>
    <s v="No prazo"/>
    <s v="No prazo"/>
    <s v="Nao"/>
    <m/>
    <m/>
    <n v="0"/>
  </r>
  <r>
    <s v="517676815"/>
    <s v="Delivery"/>
    <s v="Maringá"/>
    <x v="1"/>
    <d v="2026-04-17T00:00:00"/>
    <s v="Sequoia"/>
    <x v="1"/>
    <s v="Em Rota"/>
    <d v="2026-04-16T00:00:00"/>
    <s v="Juliana Pereira"/>
    <s v="58737 - EXPEDIDOR PR"/>
    <s v="Hub Maringá"/>
    <s v="PR - CAPITAL"/>
    <d v="2026-04-13T00:00:00"/>
    <n v="3"/>
    <m/>
    <s v="No prazo"/>
    <s v="No prazo"/>
    <s v="Nao"/>
    <m/>
    <m/>
    <n v="0"/>
  </r>
  <r>
    <s v="386868446"/>
    <s v="Delivery"/>
    <s v="Belo Horizonte"/>
    <x v="0"/>
    <d v="2026-04-23T00:00:00"/>
    <s v="JetLag"/>
    <x v="1"/>
    <s v="Em Rota"/>
    <d v="2026-04-16T00:00:00"/>
    <s v="Maria Souza"/>
    <s v="43915 - EXPEDIDOR MG"/>
    <s v="Hub Belo Horizonte"/>
    <s v="MG - INTERIOR"/>
    <d v="2026-04-14T00:00:00"/>
    <n v="2"/>
    <m/>
    <s v="No prazo"/>
    <s v="No prazo"/>
    <s v="Nao"/>
    <m/>
    <m/>
    <n v="0"/>
  </r>
  <r>
    <s v="189316701"/>
    <s v="Delivery"/>
    <s v="Maringá"/>
    <x v="1"/>
    <d v="2026-04-16T00:00:00"/>
    <s v="Total Express"/>
    <x v="1"/>
    <s v="Em Rota"/>
    <d v="2026-04-16T00:00:00"/>
    <s v="Pedro Santos"/>
    <s v="22221 - EXPEDIDOR PR"/>
    <s v="Hub Maringá"/>
    <s v="PR - CAPITAL"/>
    <d v="2026-04-13T00:00:00"/>
    <n v="3"/>
    <m/>
    <s v="No prazo"/>
    <s v="No prazo"/>
    <s v="Nao"/>
    <m/>
    <m/>
    <n v="0"/>
  </r>
  <r>
    <s v="697804601"/>
    <s v="Delivery"/>
    <s v="Cascavel"/>
    <x v="1"/>
    <d v="2026-04-16T00:00:00"/>
    <s v="Total Express"/>
    <x v="1"/>
    <s v="Em Rota"/>
    <d v="2026-04-16T00:00:00"/>
    <s v="Rafael Oliveira"/>
    <s v="60709 - EXPEDIDOR PR"/>
    <s v="Hub Cascavel"/>
    <s v="PR - CAPITAL"/>
    <d v="2026-04-14T00:00:00"/>
    <n v="2"/>
    <m/>
    <s v="No prazo"/>
    <s v="No prazo"/>
    <s v="Nao"/>
    <m/>
    <m/>
    <n v="0"/>
  </r>
  <r>
    <s v="137133008"/>
    <s v="Delivery"/>
    <s v="Aparecida de Goiânia"/>
    <x v="2"/>
    <d v="2026-04-23T00:00:00"/>
    <s v="JetLag"/>
    <x v="1"/>
    <s v="Em Rota"/>
    <d v="2026-04-16T00:00:00"/>
    <s v="João Souza"/>
    <s v="87565 - EXPEDIDOR GO"/>
    <s v="Hub Aparecida de Goiânia"/>
    <s v="GO - INTERIOR"/>
    <d v="2026-04-13T00:00:00"/>
    <n v="3"/>
    <m/>
    <s v="No prazo"/>
    <s v="No prazo"/>
    <s v="Nao"/>
    <m/>
    <m/>
    <n v="0"/>
  </r>
  <r>
    <s v="650580509"/>
    <s v="Delivery"/>
    <s v="Londrina"/>
    <x v="1"/>
    <d v="2026-04-24T00:00:00"/>
    <s v="Jadlog"/>
    <x v="1"/>
    <s v="Em Rota"/>
    <d v="2026-04-16T00:00:00"/>
    <s v="Carlos Silva"/>
    <s v="86418 - EXPEDIDOR PR"/>
    <s v="Hub Londrina"/>
    <s v="PR - CAPITAL"/>
    <d v="2026-04-14T00:00:00"/>
    <n v="2"/>
    <m/>
    <s v="No prazo"/>
    <s v="No prazo"/>
    <s v="Nao"/>
    <m/>
    <m/>
    <n v="0"/>
  </r>
  <r>
    <s v="263963047"/>
    <s v="Delivery"/>
    <s v="Maringá"/>
    <x v="1"/>
    <d v="2026-04-17T00:00:00"/>
    <s v="Total Express"/>
    <x v="1"/>
    <s v="Em Rota"/>
    <d v="2026-04-16T00:00:00"/>
    <s v="Lucas Costa"/>
    <s v="12881 - EXPEDIDOR PR"/>
    <s v="Hub Maringá"/>
    <s v="PR - INTERIOR"/>
    <d v="2026-04-13T00:00:00"/>
    <n v="3"/>
    <m/>
    <s v="No prazo"/>
    <s v="No prazo"/>
    <s v="Nao"/>
    <m/>
    <m/>
    <n v="0"/>
  </r>
  <r>
    <s v="239491628"/>
    <s v="Delivery"/>
    <s v="Cascavel"/>
    <x v="1"/>
    <d v="2026-04-16T00:00:00"/>
    <s v="Correios"/>
    <x v="1"/>
    <s v="Em Rota"/>
    <d v="2026-04-16T00:00:00"/>
    <s v="Rafael Souza"/>
    <s v="52636 - EXPEDIDOR PR"/>
    <s v="Hub Cascavel"/>
    <s v="PR - CAPITAL"/>
    <d v="2026-04-14T00:00:00"/>
    <n v="2"/>
    <m/>
    <s v="No prazo"/>
    <s v="No prazo"/>
    <s v="Nao"/>
    <m/>
    <m/>
    <n v="0"/>
  </r>
  <r>
    <s v="888179594"/>
    <s v="Delivery"/>
    <s v="Londrina"/>
    <x v="1"/>
    <d v="2026-04-17T00:00:00"/>
    <s v="Total Express"/>
    <x v="1"/>
    <s v="Em Rota"/>
    <d v="2026-04-16T00:00:00"/>
    <s v="Ana Santos"/>
    <s v="24722 - EXPEDIDOR PR"/>
    <s v="Hub Londrina"/>
    <s v="PR - INTERIOR"/>
    <d v="2026-04-14T00:00:00"/>
    <n v="2"/>
    <m/>
    <s v="No prazo"/>
    <s v="No prazo"/>
    <s v="Nao"/>
    <m/>
    <m/>
    <n v="0"/>
  </r>
  <r>
    <s v="345752909"/>
    <s v="Delivery"/>
    <s v="Sorocaba"/>
    <x v="3"/>
    <d v="2026-04-22T00:00:00"/>
    <s v="Sequoia"/>
    <x v="1"/>
    <s v="Em Rota"/>
    <d v="2026-04-16T00:00:00"/>
    <s v="Carlos Pereira"/>
    <s v="61309 - EXPEDIDOR SP"/>
    <s v="Hub Sorocaba"/>
    <s v="SP - INTERIOR"/>
    <d v="2026-04-13T00:00:00"/>
    <n v="3"/>
    <m/>
    <s v="No prazo"/>
    <s v="No prazo"/>
    <s v="Nao"/>
    <m/>
    <m/>
    <n v="0"/>
  </r>
  <r>
    <s v="107156695"/>
    <s v="Delivery"/>
    <s v="Cascavel"/>
    <x v="1"/>
    <d v="2026-04-16T00:00:00"/>
    <s v="Loggi"/>
    <x v="1"/>
    <s v="Em Rota"/>
    <d v="2026-04-16T00:00:00"/>
    <s v="Bruno Lima"/>
    <s v="76298 - EXPEDIDOR PR"/>
    <s v="Hub Cascavel"/>
    <s v="PR - INTERIOR"/>
    <d v="2026-04-14T00:00:00"/>
    <n v="2"/>
    <m/>
    <s v="No prazo"/>
    <s v="No prazo"/>
    <s v="Nao"/>
    <m/>
    <m/>
    <n v="0"/>
  </r>
  <r>
    <s v="117757180"/>
    <s v="Delivery"/>
    <s v="Londrina"/>
    <x v="1"/>
    <d v="2026-04-16T00:00:00"/>
    <s v="Jadlog"/>
    <x v="1"/>
    <s v="Em Rota"/>
    <d v="2026-04-16T00:00:00"/>
    <s v="João Silva"/>
    <s v="97144 - EXPEDIDOR PR"/>
    <s v="Hub Londrina"/>
    <s v="PR - INTERIOR"/>
    <d v="2026-04-14T00:00:00"/>
    <n v="2"/>
    <m/>
    <s v="No prazo"/>
    <s v="No prazo"/>
    <s v="Nao"/>
    <m/>
    <m/>
    <n v="0"/>
  </r>
  <r>
    <s v="557647614"/>
    <s v="Delivery"/>
    <s v="Maringá"/>
    <x v="1"/>
    <d v="2026-04-24T00:00:00"/>
    <s v="Jadlog"/>
    <x v="1"/>
    <s v="Em Rota"/>
    <d v="2026-04-16T00:00:00"/>
    <s v="Lucas Costa"/>
    <s v="35900 - EXPEDIDOR PR"/>
    <s v="Hub Maringá"/>
    <s v="PR - INTERIOR"/>
    <d v="2026-04-14T00:00:00"/>
    <n v="2"/>
    <m/>
    <s v="No prazo"/>
    <s v="No prazo"/>
    <s v="Nao"/>
    <m/>
    <m/>
    <n v="0"/>
  </r>
  <r>
    <s v="208980245"/>
    <s v="Delivery"/>
    <s v="Goiânia"/>
    <x v="2"/>
    <d v="2026-04-20T00:00:00"/>
    <s v="JetLag"/>
    <x v="1"/>
    <s v="Em Rota"/>
    <d v="2026-04-16T00:00:00"/>
    <s v="Juliana Santos"/>
    <s v="13412 - EXPEDIDOR GO"/>
    <s v="Hub Goiânia"/>
    <s v="GO - INTERIOR"/>
    <d v="2026-04-13T00:00:00"/>
    <n v="3"/>
    <m/>
    <s v="No prazo"/>
    <s v="No prazo"/>
    <s v="Nao"/>
    <m/>
    <m/>
    <n v="0"/>
  </r>
  <r>
    <s v="866388499"/>
    <s v="Delivery"/>
    <s v="Maringá"/>
    <x v="1"/>
    <d v="2026-04-20T00:00:00"/>
    <s v="JetLag"/>
    <x v="1"/>
    <s v="Em Rota"/>
    <d v="2026-04-16T00:00:00"/>
    <s v="Carlos Souza"/>
    <s v="22471 - EXPEDIDOR PR"/>
    <s v="Hub Maringá"/>
    <s v="PR - CAPITAL"/>
    <d v="2026-04-13T00:00:00"/>
    <n v="3"/>
    <m/>
    <s v="No prazo"/>
    <s v="No prazo"/>
    <s v="Nao"/>
    <m/>
    <m/>
    <n v="0"/>
  </r>
  <r>
    <s v="533644488"/>
    <s v="Delivery"/>
    <s v="Sorocaba"/>
    <x v="3"/>
    <d v="2026-04-22T00:00:00"/>
    <s v="Correios"/>
    <x v="1"/>
    <s v="Em Rota"/>
    <d v="2026-04-16T00:00:00"/>
    <s v="Ana Souza"/>
    <s v="38613 - EXPEDIDOR SP"/>
    <s v="Hub Sorocaba"/>
    <s v="SP - INTERIOR"/>
    <d v="2026-04-13T00:00:00"/>
    <n v="3"/>
    <m/>
    <s v="No prazo"/>
    <s v="No prazo"/>
    <s v="Nao"/>
    <m/>
    <m/>
    <n v="0"/>
  </r>
  <r>
    <s v="664051958"/>
    <s v="Delivery"/>
    <s v="Goiânia"/>
    <x v="2"/>
    <d v="2026-04-17T00:00:00"/>
    <s v="Total Express"/>
    <x v="1"/>
    <s v="Em Rota"/>
    <d v="2026-04-16T00:00:00"/>
    <s v="Rafael Silva"/>
    <s v="55220 - EXPEDIDOR GO"/>
    <s v="Hub Goiânia"/>
    <s v="GO - CAPITAL"/>
    <d v="2026-04-15T00:00:00"/>
    <n v="1"/>
    <m/>
    <s v="No prazo"/>
    <s v="No prazo"/>
    <s v="Nao"/>
    <m/>
    <m/>
    <n v="0"/>
  </r>
  <r>
    <s v="590632804"/>
    <s v="Delivery"/>
    <s v="Contagem"/>
    <x v="0"/>
    <d v="2026-04-15T00:00:00"/>
    <s v="Jadlog"/>
    <x v="1"/>
    <s v="Em Rota"/>
    <d v="2026-04-16T00:00:00"/>
    <s v="Juliana Pereira"/>
    <s v="46667 - EXPEDIDOR MG"/>
    <s v="Hub Contagem"/>
    <s v="MG - INTERIOR"/>
    <d v="2026-04-13T00:00:00"/>
    <n v="3"/>
    <m/>
    <s v="No prazo"/>
    <s v="No prazo"/>
    <s v="Nao"/>
    <m/>
    <m/>
    <n v="0"/>
  </r>
  <r>
    <s v="456655091"/>
    <s v="Delivery"/>
    <s v="Cascavel"/>
    <x v="1"/>
    <d v="2026-04-16T00:00:00"/>
    <s v="JetLag"/>
    <x v="1"/>
    <s v="Em Rota"/>
    <d v="2026-04-16T00:00:00"/>
    <s v="Carlos Costa"/>
    <s v="52241 - EXPEDIDOR PR"/>
    <s v="Hub Cascavel"/>
    <s v="PR - INTERIOR"/>
    <d v="2026-04-14T00:00:00"/>
    <n v="2"/>
    <m/>
    <s v="No prazo"/>
    <s v="No prazo"/>
    <s v="Nao"/>
    <m/>
    <m/>
    <n v="0"/>
  </r>
  <r>
    <s v="908278693"/>
    <s v="Delivery"/>
    <s v="Maringá"/>
    <x v="1"/>
    <d v="2026-04-17T00:00:00"/>
    <s v="Sequoia"/>
    <x v="1"/>
    <s v="Em Rota"/>
    <d v="2026-04-16T00:00:00"/>
    <s v="Ana Almeida"/>
    <s v="32378 - EXPEDIDOR PR"/>
    <s v="Hub Maringá"/>
    <s v="PR - INTERIOR"/>
    <d v="2026-04-14T00:00:00"/>
    <n v="2"/>
    <m/>
    <s v="No prazo"/>
    <s v="No prazo"/>
    <s v="Nao"/>
    <m/>
    <m/>
    <n v="0"/>
  </r>
  <r>
    <s v="136962401"/>
    <s v="Delivery"/>
    <s v="Londrina"/>
    <x v="1"/>
    <d v="2026-04-17T00:00:00"/>
    <s v="Jadlog"/>
    <x v="1"/>
    <s v="Em Rota"/>
    <d v="2026-04-16T00:00:00"/>
    <s v="Maria Souza"/>
    <s v="49921 - EXPEDIDOR PR"/>
    <s v="Hub Londrina"/>
    <s v="PR - INTERIOR"/>
    <d v="2026-04-13T00:00:00"/>
    <n v="3"/>
    <m/>
    <s v="No prazo"/>
    <s v="No prazo"/>
    <s v="Nao"/>
    <m/>
    <m/>
    <n v="0"/>
  </r>
  <r>
    <s v="629232679"/>
    <s v="Delivery"/>
    <s v="Belo Horizonte"/>
    <x v="0"/>
    <d v="2026-04-20T00:00:00"/>
    <s v="Loggi"/>
    <x v="1"/>
    <s v="Em Rota"/>
    <d v="2026-04-16T00:00:00"/>
    <s v="Juliana Souza"/>
    <s v="49646 - EXPEDIDOR MG"/>
    <s v="Hub Belo Horizonte"/>
    <s v="MG - INTERIOR"/>
    <d v="2026-04-14T00:00:00"/>
    <n v="2"/>
    <m/>
    <s v="No prazo"/>
    <s v="No prazo"/>
    <s v="Nao"/>
    <m/>
    <m/>
    <n v="0"/>
  </r>
  <r>
    <s v="790473169"/>
    <s v="Delivery"/>
    <s v="Cascavel"/>
    <x v="1"/>
    <d v="2026-04-16T00:00:00"/>
    <s v="Total Express"/>
    <x v="1"/>
    <s v="Em Rota"/>
    <d v="2026-04-16T00:00:00"/>
    <s v="Bruno Costa"/>
    <s v="20150 - EXPEDIDOR PR"/>
    <s v="Hub Cascavel"/>
    <s v="PR - INTERIOR"/>
    <d v="2026-04-14T00:00:00"/>
    <n v="2"/>
    <m/>
    <s v="No prazo"/>
    <s v="No prazo"/>
    <s v="Nao"/>
    <m/>
    <m/>
    <n v="0"/>
  </r>
  <r>
    <s v="568988426"/>
    <s v="Delivery"/>
    <s v="Rio Verde"/>
    <x v="2"/>
    <d v="2026-04-24T00:00:00"/>
    <s v="Sequoia"/>
    <x v="1"/>
    <s v="Em Rota"/>
    <d v="2026-04-16T00:00:00"/>
    <s v="Pedro Oliveira"/>
    <s v="95044 - EXPEDIDOR GO"/>
    <s v="Rio Verde"/>
    <s v="GO - CAPITAL"/>
    <d v="2026-04-15T00:00:00"/>
    <n v="1"/>
    <m/>
    <s v="No prazo"/>
    <s v="No prazo"/>
    <s v="Nao"/>
    <m/>
    <m/>
    <n v="0"/>
  </r>
  <r>
    <s v="437428466"/>
    <s v="Delivery"/>
    <s v="Uberlândia"/>
    <x v="0"/>
    <d v="2026-04-17T00:00:00"/>
    <s v="JetLag"/>
    <x v="1"/>
    <s v="Em Rota"/>
    <d v="2026-04-16T00:00:00"/>
    <s v="Lucas Souza"/>
    <s v="15767 - EXPEDIDOR MG"/>
    <s v="Hub Uberlândia"/>
    <s v="MG - CAPITAL"/>
    <d v="2026-04-14T00:00:00"/>
    <n v="2"/>
    <m/>
    <s v="No prazo"/>
    <s v="No prazo"/>
    <s v="Nao"/>
    <m/>
    <m/>
    <n v="0"/>
  </r>
  <r>
    <s v="114975040"/>
    <s v="Delivery"/>
    <s v="Campinas"/>
    <x v="3"/>
    <d v="2026-04-16T00:00:00"/>
    <s v="JetLag"/>
    <x v="1"/>
    <s v="Em Rota"/>
    <d v="2026-04-16T00:00:00"/>
    <s v="João Pereira"/>
    <s v="70288 - EXPEDIDOR SP"/>
    <s v="Hub Campinas"/>
    <s v="SP - CAPITAL"/>
    <d v="2026-04-14T00:00:00"/>
    <n v="2"/>
    <m/>
    <s v="No prazo"/>
    <s v="No prazo"/>
    <s v="Nao"/>
    <m/>
    <m/>
    <n v="0"/>
  </r>
  <r>
    <s v="655676208"/>
    <s v="Delivery"/>
    <s v="Maringá"/>
    <x v="1"/>
    <d v="2026-04-17T00:00:00"/>
    <s v="Loggi"/>
    <x v="1"/>
    <s v="Em Rota"/>
    <d v="2026-04-16T00:00:00"/>
    <s v="Bruno Silva"/>
    <s v="18044 - EXPEDIDOR PR"/>
    <s v="Hub Maringá"/>
    <s v="PR - CAPITAL"/>
    <d v="2026-04-14T00:00:00"/>
    <n v="2"/>
    <m/>
    <s v="No prazo"/>
    <s v="No prazo"/>
    <s v="Nao"/>
    <m/>
    <m/>
    <n v="0"/>
  </r>
  <r>
    <s v="640335509"/>
    <s v="Delivery"/>
    <s v="Sorocaba"/>
    <x v="3"/>
    <d v="2026-04-16T00:00:00"/>
    <s v="Jadlog"/>
    <x v="1"/>
    <s v="Em Rota"/>
    <d v="2026-04-16T00:00:00"/>
    <s v="Ana Souza"/>
    <s v="10002 - EXPEDIDOR SP"/>
    <s v="Hub Sorocaba"/>
    <s v="SP - INTERIOR"/>
    <d v="2026-04-14T00:00:00"/>
    <n v="2"/>
    <m/>
    <s v="No prazo"/>
    <s v="No prazo"/>
    <s v="Nao"/>
    <m/>
    <m/>
    <n v="0"/>
  </r>
  <r>
    <s v="377938847"/>
    <s v="Delivery"/>
    <s v="Cascavel"/>
    <x v="1"/>
    <d v="2026-04-16T00:00:00"/>
    <s v="Total Express"/>
    <x v="1"/>
    <s v="Em Rota"/>
    <d v="2026-04-16T00:00:00"/>
    <s v="Ana Santos"/>
    <s v="39034 - EXPEDIDOR PR"/>
    <s v="Cascavel"/>
    <s v="PR - CAPITAL"/>
    <d v="2026-04-14T00:00:00"/>
    <n v="2"/>
    <m/>
    <s v="No prazo"/>
    <s v="No prazo"/>
    <s v="Nao"/>
    <m/>
    <m/>
    <n v="0"/>
  </r>
  <r>
    <s v="656572565"/>
    <s v="Delivery"/>
    <s v="Maringá"/>
    <x v="1"/>
    <d v="2026-04-16T00:00:00"/>
    <s v="JetLag"/>
    <x v="1"/>
    <s v="Em Rota"/>
    <d v="2026-04-16T00:00:00"/>
    <s v="João Lima"/>
    <s v="16933 - EXPEDIDOR PR"/>
    <s v="Hub Maringá"/>
    <s v="PR - INTERIOR"/>
    <d v="2026-04-14T00:00:00"/>
    <n v="2"/>
    <m/>
    <s v="No prazo"/>
    <s v="No prazo"/>
    <s v="Nao"/>
    <m/>
    <m/>
    <n v="0"/>
  </r>
  <r>
    <s v="319282571"/>
    <s v="Delivery"/>
    <s v="Anápolis"/>
    <x v="2"/>
    <d v="2026-04-16T00:00:00"/>
    <s v="JetLag"/>
    <x v="1"/>
    <s v="Em Rota"/>
    <d v="2026-04-16T00:00:00"/>
    <s v="Bruno Silva"/>
    <s v="54338 - EXPEDIDOR GO"/>
    <s v="Anápolis"/>
    <s v="GO - INTERIOR"/>
    <d v="2026-04-13T00:00:00"/>
    <n v="3"/>
    <m/>
    <s v="No prazo"/>
    <s v="No prazo"/>
    <s v="Nao"/>
    <m/>
    <m/>
    <n v="0"/>
  </r>
  <r>
    <s v="858042426"/>
    <s v="Delivery"/>
    <s v="Cascavel"/>
    <x v="1"/>
    <d v="2026-04-24T00:00:00"/>
    <s v="JetLag"/>
    <x v="1"/>
    <s v="Em Rota"/>
    <d v="2026-04-16T00:00:00"/>
    <s v="Lucas Santos"/>
    <s v="79981 - EXPEDIDOR PR"/>
    <s v="Cascavel"/>
    <s v="PR - INTERIOR"/>
    <d v="2026-04-14T00:00:00"/>
    <n v="2"/>
    <m/>
    <s v="No prazo"/>
    <s v="No prazo"/>
    <s v="Nao"/>
    <m/>
    <m/>
    <n v="0"/>
  </r>
  <r>
    <s v="885896849"/>
    <s v="Delivery"/>
    <s v="Campinas"/>
    <x v="3"/>
    <d v="2026-04-15T00:00:00"/>
    <s v="Correios"/>
    <x v="1"/>
    <s v="Em Rota"/>
    <d v="2026-04-16T00:00:00"/>
    <s v="Fernanda Santos"/>
    <s v="16428 - EXPEDIDOR SP"/>
    <s v="Hub Campinas"/>
    <s v="SP - CAPITAL"/>
    <d v="2026-04-13T00:00:00"/>
    <n v="3"/>
    <m/>
    <s v="No prazo"/>
    <s v="No prazo"/>
    <s v="Nao"/>
    <m/>
    <m/>
    <n v="0"/>
  </r>
  <r>
    <s v="829493197"/>
    <s v="Delivery"/>
    <s v="Cascavel"/>
    <x v="1"/>
    <d v="2026-04-16T00:00:00"/>
    <s v="Loggi"/>
    <x v="1"/>
    <s v="Em Rota"/>
    <d v="2026-04-16T00:00:00"/>
    <s v="Bruno Pereira"/>
    <s v="75814 - EXPEDIDOR PR"/>
    <s v="Hub Cascavel"/>
    <s v="PR - CAPITAL"/>
    <d v="2026-04-14T00:00:00"/>
    <n v="2"/>
    <m/>
    <s v="No prazo"/>
    <s v="No prazo"/>
    <s v="Nao"/>
    <m/>
    <m/>
    <n v="0"/>
  </r>
  <r>
    <s v="396267387"/>
    <s v="Delivery"/>
    <s v="Maringá"/>
    <x v="1"/>
    <d v="2026-04-16T00:00:00"/>
    <s v="JetLag"/>
    <x v="1"/>
    <s v="Em Rota"/>
    <d v="2026-04-16T00:00:00"/>
    <s v="Lucas Santos"/>
    <s v="39879 - EXPEDIDOR PR"/>
    <s v="Hub Maringá"/>
    <s v="PR - INTERIOR"/>
    <d v="2026-04-14T00:00:00"/>
    <n v="2"/>
    <m/>
    <s v="No prazo"/>
    <s v="No prazo"/>
    <s v="Nao"/>
    <m/>
    <m/>
    <n v="0"/>
  </r>
  <r>
    <s v="643475118"/>
    <s v="Delivery"/>
    <s v="Rio Verde"/>
    <x v="2"/>
    <d v="2026-04-16T00:00:00"/>
    <s v="Loggi"/>
    <x v="1"/>
    <s v="Em Rota"/>
    <d v="2026-04-16T00:00:00"/>
    <s v="Lucas Costa"/>
    <s v="71787 - EXPEDIDOR GO"/>
    <s v="Rio Verde"/>
    <s v="GO - INTERIOR"/>
    <d v="2026-04-13T00:00:00"/>
    <n v="3"/>
    <m/>
    <s v="No prazo"/>
    <s v="No prazo"/>
    <s v="Nao"/>
    <m/>
    <m/>
    <n v="0"/>
  </r>
  <r>
    <s v="239746711"/>
    <s v="Delivery"/>
    <s v="Cascavel"/>
    <x v="1"/>
    <d v="2026-04-16T00:00:00"/>
    <s v="JetLag"/>
    <x v="1"/>
    <s v="Em Rota"/>
    <d v="2026-04-16T00:00:00"/>
    <s v="Juliana Silva"/>
    <s v="86532 - EXPEDIDOR PR"/>
    <s v="Cascavel"/>
    <s v="PR - INTERIOR"/>
    <d v="2026-04-13T00:00:00"/>
    <n v="3"/>
    <m/>
    <s v="No prazo"/>
    <s v="No prazo"/>
    <s v="Nao"/>
    <m/>
    <m/>
    <n v="0"/>
  </r>
  <r>
    <s v="895177122"/>
    <s v="Delivery"/>
    <s v="Anápolis"/>
    <x v="2"/>
    <d v="2026-04-24T00:00:00"/>
    <s v="Jadlog"/>
    <x v="1"/>
    <s v="Em Rota"/>
    <d v="2026-04-16T00:00:00"/>
    <s v="Fernanda Santos"/>
    <s v="26428 - EXPEDIDOR GO"/>
    <s v="Hub Anápolis"/>
    <s v="GO - CAPITAL"/>
    <d v="2026-04-15T00:00:00"/>
    <n v="1"/>
    <m/>
    <s v="No prazo"/>
    <s v="No prazo"/>
    <s v="Nao"/>
    <m/>
    <m/>
    <n v="0"/>
  </r>
  <r>
    <s v="711940225"/>
    <s v="Delivery"/>
    <s v="Londrina"/>
    <x v="1"/>
    <d v="2026-04-20T00:00:00"/>
    <s v="Jadlog"/>
    <x v="1"/>
    <s v="Em Rota"/>
    <d v="2026-04-16T00:00:00"/>
    <s v="Maria Almeida"/>
    <s v="79027 - EXPEDIDOR PR"/>
    <s v="Hub Londrina"/>
    <s v="PR - CAPITAL"/>
    <d v="2026-04-13T00:00:00"/>
    <n v="3"/>
    <m/>
    <s v="No prazo"/>
    <s v="No prazo"/>
    <s v="Nao"/>
    <m/>
    <m/>
    <n v="0"/>
  </r>
  <r>
    <s v="586364333"/>
    <s v="Delivery"/>
    <s v="Campinas"/>
    <x v="3"/>
    <d v="2026-04-15T00:00:00"/>
    <s v="Jadlog"/>
    <x v="1"/>
    <s v="Em Rota"/>
    <d v="2026-04-16T00:00:00"/>
    <s v="Juliana Souza"/>
    <s v="85233 - EXPEDIDOR SP"/>
    <s v="Hub Campinas"/>
    <s v="SP - INTERIOR"/>
    <d v="2026-04-13T00:00:00"/>
    <n v="3"/>
    <m/>
    <s v="No prazo"/>
    <s v="No prazo"/>
    <s v="Nao"/>
    <m/>
    <m/>
    <n v="0"/>
  </r>
  <r>
    <s v="985348785"/>
    <s v="Delivery"/>
    <s v="Cascavel"/>
    <x v="1"/>
    <d v="2026-04-16T00:00:00"/>
    <s v="Total Express"/>
    <x v="1"/>
    <s v="Em Rota"/>
    <d v="2026-04-16T00:00:00"/>
    <s v="Rafael Oliveira"/>
    <s v="95463 - EXPEDIDOR PR"/>
    <s v="Cascavel"/>
    <s v="PR - CAPITAL"/>
    <d v="2026-04-13T00:00:00"/>
    <n v="3"/>
    <m/>
    <s v="No prazo"/>
    <s v="No prazo"/>
    <s v="Nao"/>
    <m/>
    <m/>
    <n v="0"/>
  </r>
  <r>
    <s v="499088846"/>
    <s v="Delivery"/>
    <s v="Belo Horizonte"/>
    <x v="0"/>
    <d v="2026-04-17T00:00:00"/>
    <s v="Total Express"/>
    <x v="1"/>
    <s v="Em Rota"/>
    <d v="2026-04-16T00:00:00"/>
    <s v="Pedro Pereira"/>
    <s v="72811 - EXPEDIDOR MG"/>
    <s v="Hub Belo Horizonte"/>
    <s v="MG - INTERIOR"/>
    <d v="2026-04-13T00:00:00"/>
    <n v="3"/>
    <m/>
    <s v="No prazo"/>
    <s v="No prazo"/>
    <s v="Nao"/>
    <m/>
    <m/>
    <n v="0"/>
  </r>
  <r>
    <s v="107457538"/>
    <s v="Delivery"/>
    <s v="Aparecida de Goiânia"/>
    <x v="2"/>
    <d v="2026-04-23T00:00:00"/>
    <s v="Sequoia"/>
    <x v="1"/>
    <s v="Em Rota"/>
    <d v="2026-04-16T00:00:00"/>
    <s v="Rafael Pereira"/>
    <s v="47389 - EXPEDIDOR GO"/>
    <s v="Hub Aparecida de Goiânia"/>
    <s v="GO - INTERIOR"/>
    <d v="2026-04-14T00:00:00"/>
    <n v="2"/>
    <m/>
    <s v="No prazo"/>
    <s v="No prazo"/>
    <s v="Nao"/>
    <m/>
    <m/>
    <n v="0"/>
  </r>
  <r>
    <s v="610252068"/>
    <s v="Delivery"/>
    <s v="Campinas"/>
    <x v="3"/>
    <d v="2026-04-22T00:00:00"/>
    <s v="Loggi"/>
    <x v="4"/>
    <s v="Pendente"/>
    <d v="2026-04-15T00:00:00"/>
    <s v="Pedro Santos"/>
    <s v="27189 - EXPEDIDOR SP"/>
    <s v="Campinas"/>
    <s v="SP - CAPITAL"/>
    <d v="2026-04-14T00:00:00"/>
    <n v="2"/>
    <m/>
    <s v="No prazo"/>
    <s v="No prazo"/>
    <s v="Nao"/>
    <m/>
    <m/>
    <n v="0"/>
  </r>
  <r>
    <s v="640909604"/>
    <s v="Delivery"/>
    <s v="Juiz de Fora"/>
    <x v="0"/>
    <d v="2026-04-17T00:00:00"/>
    <s v="JetLag"/>
    <x v="4"/>
    <s v="Pendente"/>
    <d v="2026-04-15T00:00:00"/>
    <s v="Pedro Santos"/>
    <s v="20680 - EXPEDIDOR MG"/>
    <s v="Hub Juiz de Fora"/>
    <s v="MG - INTERIOR"/>
    <d v="2026-04-15T00:00:00"/>
    <n v="1"/>
    <m/>
    <s v="No prazo"/>
    <s v="No prazo"/>
    <s v="Nao"/>
    <m/>
    <m/>
    <n v="0"/>
  </r>
  <r>
    <s v="253660918"/>
    <s v="Delivery"/>
    <s v="Contagem"/>
    <x v="0"/>
    <d v="2026-04-22T00:00:00"/>
    <s v="Total Express"/>
    <x v="4"/>
    <s v="Pendente"/>
    <d v="2026-04-15T00:00:00"/>
    <s v="Ana Silva"/>
    <s v="26514 - EXPEDIDOR MG"/>
    <s v="Hub Contagem"/>
    <s v="MG - CAPITAL"/>
    <d v="2026-04-15T00:00:00"/>
    <n v="1"/>
    <m/>
    <s v="No prazo"/>
    <s v="No prazo"/>
    <s v="Nao"/>
    <m/>
    <m/>
    <n v="0"/>
  </r>
  <r>
    <s v="355989909"/>
    <s v="Delivery"/>
    <s v="Curitiba"/>
    <x v="1"/>
    <d v="2026-04-17T00:00:00"/>
    <s v="Correios"/>
    <x v="4"/>
    <s v="Pendente"/>
    <d v="2026-04-15T00:00:00"/>
    <s v="Maria Pereira"/>
    <s v="87523 - EXPEDIDOR PR"/>
    <s v="Curitiba"/>
    <s v="PR - INTERIOR"/>
    <d v="2026-04-15T00:00:00"/>
    <n v="1"/>
    <m/>
    <s v="No prazo"/>
    <s v="No prazo"/>
    <s v="Nao"/>
    <m/>
    <m/>
    <n v="0"/>
  </r>
  <r>
    <s v="710253349"/>
    <s v="Delivery"/>
    <s v="Aparecida de Goiânia"/>
    <x v="2"/>
    <d v="2026-04-24T00:00:00"/>
    <s v="Jadlog"/>
    <x v="4"/>
    <s v="Pendente"/>
    <d v="2026-04-15T00:00:00"/>
    <s v="Juliana Pereira"/>
    <s v="55634 - EXPEDIDOR GO"/>
    <s v="Aparecida de Goiânia"/>
    <s v="GO - INTERIOR"/>
    <d v="2026-04-14T00:00:00"/>
    <n v="2"/>
    <m/>
    <s v="No prazo"/>
    <s v="No prazo"/>
    <s v="Nao"/>
    <m/>
    <m/>
    <n v="0"/>
  </r>
  <r>
    <s v="960427130"/>
    <s v="Delivery"/>
    <s v="Anápolis"/>
    <x v="2"/>
    <d v="2026-04-24T00:00:00"/>
    <s v="Total Express"/>
    <x v="4"/>
    <s v="Pendente"/>
    <d v="2026-04-15T00:00:00"/>
    <s v="Ana Pereira"/>
    <s v="49546 - EXPEDIDOR GO"/>
    <s v="Hub Anápolis"/>
    <s v="GO - CAPITAL"/>
    <d v="2026-04-15T00:00:00"/>
    <n v="1"/>
    <m/>
    <s v="No prazo"/>
    <s v="No prazo"/>
    <s v="Nao"/>
    <m/>
    <m/>
    <n v="0"/>
  </r>
  <r>
    <s v="191053115"/>
    <s v="Delivery"/>
    <s v="Sorocaba"/>
    <x v="3"/>
    <d v="2026-04-24T00:00:00"/>
    <s v="Sequoia"/>
    <x v="4"/>
    <s v="Pendente"/>
    <d v="2026-04-15T00:00:00"/>
    <s v="Ana Oliveira"/>
    <s v="32632 - EXPEDIDOR SP"/>
    <s v="Hub Sorocaba"/>
    <s v="SP - CAPITAL"/>
    <d v="2026-04-15T00:00:00"/>
    <n v="1"/>
    <m/>
    <s v="No prazo"/>
    <s v="No prazo"/>
    <s v="Nao"/>
    <m/>
    <m/>
    <n v="0"/>
  </r>
  <r>
    <s v="602267825"/>
    <s v="Delivery"/>
    <s v="Goiânia"/>
    <x v="2"/>
    <d v="2026-04-24T00:00:00"/>
    <s v="Loggi"/>
    <x v="4"/>
    <s v="Pendente"/>
    <d v="2026-04-15T00:00:00"/>
    <s v="Rafael Lima"/>
    <s v="76773 - EXPEDIDOR GO"/>
    <s v="Hub Goiânia"/>
    <s v="GO - INTERIOR"/>
    <d v="2026-04-14T00:00:00"/>
    <n v="2"/>
    <m/>
    <s v="No prazo"/>
    <s v="No prazo"/>
    <s v="Nao"/>
    <m/>
    <m/>
    <n v="0"/>
  </r>
  <r>
    <s v="195371332"/>
    <s v="Delivery"/>
    <s v="Ribeirão Preto"/>
    <x v="3"/>
    <d v="2026-04-20T00:00:00"/>
    <s v="Total Express"/>
    <x v="4"/>
    <s v="Pendente"/>
    <d v="2026-04-15T00:00:00"/>
    <s v="Ana Oliveira"/>
    <s v="52603 - EXPEDIDOR SP"/>
    <s v="Hub Ribeirão Preto"/>
    <s v="SP - CAPITAL"/>
    <d v="2026-04-14T00:00:00"/>
    <n v="2"/>
    <m/>
    <s v="No prazo"/>
    <s v="No prazo"/>
    <s v="Nao"/>
    <m/>
    <m/>
    <n v="0"/>
  </r>
  <r>
    <s v="171841914"/>
    <s v="Delivery"/>
    <s v="Curitiba"/>
    <x v="1"/>
    <d v="2026-04-20T00:00:00"/>
    <s v="Sequoia"/>
    <x v="4"/>
    <s v="Pendente"/>
    <d v="2026-04-15T00:00:00"/>
    <s v="Carlos Oliveira"/>
    <s v="69388 - EXPEDIDOR PR"/>
    <s v="Curitiba"/>
    <s v="PR - CAPITAL"/>
    <d v="2026-04-15T00:00:00"/>
    <n v="1"/>
    <m/>
    <s v="No prazo"/>
    <s v="No prazo"/>
    <s v="Nao"/>
    <m/>
    <m/>
    <n v="0"/>
  </r>
  <r>
    <s v="201339458"/>
    <s v="Delivery"/>
    <s v="Sorocaba"/>
    <x v="3"/>
    <d v="2026-04-22T00:00:00"/>
    <s v="Jadlog"/>
    <x v="4"/>
    <s v="Pendente"/>
    <d v="2026-04-15T00:00:00"/>
    <s v="Rafael Souza"/>
    <s v="37663 - EXPEDIDOR SP"/>
    <s v="Hub Sorocaba"/>
    <s v="SP - INTERIOR"/>
    <d v="2026-04-14T00:00:00"/>
    <n v="2"/>
    <m/>
    <s v="No prazo"/>
    <s v="No prazo"/>
    <s v="Nao"/>
    <m/>
    <m/>
    <n v="0"/>
  </r>
  <r>
    <s v="168922802"/>
    <s v="Delivery"/>
    <s v="Belo Horizonte"/>
    <x v="0"/>
    <d v="2026-04-23T00:00:00"/>
    <s v="JetLag"/>
    <x v="4"/>
    <s v="Pendente"/>
    <d v="2026-04-15T00:00:00"/>
    <s v="Maria Silva"/>
    <s v="96973 - EXPEDIDOR MG"/>
    <s v="Hub Belo Horizonte"/>
    <s v="MG - INTERIOR"/>
    <d v="2026-04-15T00:00:00"/>
    <n v="1"/>
    <m/>
    <s v="No prazo"/>
    <s v="No prazo"/>
    <s v="Nao"/>
    <m/>
    <m/>
    <n v="0"/>
  </r>
  <r>
    <s v="756401122"/>
    <s v="Delivery"/>
    <s v="Campinas"/>
    <x v="3"/>
    <d v="2026-04-17T00:00:00"/>
    <s v="Sequoia"/>
    <x v="4"/>
    <s v="Pendente"/>
    <d v="2026-04-15T00:00:00"/>
    <s v="Carlos Souza"/>
    <s v="21566 - EXPEDIDOR SP"/>
    <s v="Hub Campinas"/>
    <s v="SP - CAPITAL"/>
    <d v="2026-04-15T00:00:00"/>
    <n v="1"/>
    <m/>
    <s v="No prazo"/>
    <s v="No prazo"/>
    <s v="Nao"/>
    <m/>
    <m/>
    <n v="0"/>
  </r>
  <r>
    <s v="190671839"/>
    <s v="Delivery"/>
    <s v="Juiz de Fora"/>
    <x v="0"/>
    <d v="2026-04-17T00:00:00"/>
    <s v="JetLag"/>
    <x v="4"/>
    <s v="Pendente"/>
    <d v="2026-04-15T00:00:00"/>
    <s v="Rafael Souza"/>
    <s v="18692 - EXPEDIDOR MG"/>
    <s v="Hub Juiz de Fora"/>
    <s v="MG - CAPITAL"/>
    <d v="2026-04-14T00:00:00"/>
    <n v="2"/>
    <m/>
    <s v="No prazo"/>
    <s v="No prazo"/>
    <s v="Nao"/>
    <m/>
    <m/>
    <n v="0"/>
  </r>
  <r>
    <s v="707383046"/>
    <s v="Delivery"/>
    <s v="Santos"/>
    <x v="3"/>
    <d v="2026-04-17T00:00:00"/>
    <s v="Sequoia"/>
    <x v="4"/>
    <s v="Pendente"/>
    <d v="2026-04-15T00:00:00"/>
    <s v="Pedro Santos"/>
    <s v="61504 - EXPEDIDOR SP"/>
    <s v="Hub Santos"/>
    <s v="SP - INTERIOR"/>
    <d v="2026-04-14T00:00:00"/>
    <n v="2"/>
    <m/>
    <s v="No prazo"/>
    <s v="No prazo"/>
    <s v="Nao"/>
    <m/>
    <m/>
    <n v="0"/>
  </r>
  <r>
    <s v="564815830"/>
    <s v="Delivery"/>
    <s v="Cascavel"/>
    <x v="1"/>
    <d v="2026-04-22T00:00:00"/>
    <s v="Total Express"/>
    <x v="4"/>
    <s v="Pendente"/>
    <d v="2026-04-15T00:00:00"/>
    <s v="Juliana Oliveira"/>
    <s v="74381 - EXPEDIDOR PR"/>
    <s v="Hub Cascavel"/>
    <s v="PR - INTERIOR"/>
    <d v="2026-04-14T00:00:00"/>
    <n v="2"/>
    <m/>
    <s v="No prazo"/>
    <s v="No prazo"/>
    <s v="Nao"/>
    <m/>
    <m/>
    <n v="0"/>
  </r>
  <r>
    <s v="646670822"/>
    <s v="Delivery"/>
    <s v="Cascavel"/>
    <x v="1"/>
    <d v="2026-04-22T00:00:00"/>
    <s v="Correios"/>
    <x v="4"/>
    <s v="Pendente"/>
    <d v="2026-04-15T00:00:00"/>
    <s v="Fernanda Costa"/>
    <s v="69532 - EXPEDIDOR PR"/>
    <s v="Hub Cascavel"/>
    <s v="PR - CAPITAL"/>
    <d v="2026-04-15T00:00:00"/>
    <n v="1"/>
    <m/>
    <s v="No prazo"/>
    <s v="No prazo"/>
    <s v="Nao"/>
    <m/>
    <m/>
    <n v="0"/>
  </r>
  <r>
    <s v="667475960"/>
    <s v="Delivery"/>
    <s v="Goiânia"/>
    <x v="2"/>
    <d v="2026-04-24T00:00:00"/>
    <s v="Total Express"/>
    <x v="4"/>
    <s v="Pendente"/>
    <d v="2026-04-15T00:00:00"/>
    <s v="Carlos Pereira"/>
    <s v="71283 - EXPEDIDOR GO"/>
    <s v="Hub Goiânia"/>
    <s v="GO - INTERIOR"/>
    <d v="2026-04-15T00:00:00"/>
    <n v="1"/>
    <m/>
    <s v="No prazo"/>
    <s v="No prazo"/>
    <s v="Nao"/>
    <m/>
    <m/>
    <n v="0"/>
  </r>
  <r>
    <s v="307237221"/>
    <s v="Delivery"/>
    <s v="Maringá"/>
    <x v="1"/>
    <d v="2026-04-17T00:00:00"/>
    <s v="Correios"/>
    <x v="4"/>
    <s v="Pendente"/>
    <d v="2026-04-15T00:00:00"/>
    <s v="Maria Pereira"/>
    <s v="21293 - EXPEDIDOR PR"/>
    <s v="Hub Maringá"/>
    <s v="PR - INTERIOR"/>
    <d v="2026-04-14T00:00:00"/>
    <n v="2"/>
    <m/>
    <s v="No prazo"/>
    <s v="No prazo"/>
    <s v="Nao"/>
    <m/>
    <m/>
    <n v="0"/>
  </r>
  <r>
    <s v="627118322"/>
    <s v="Delivery"/>
    <s v="Juiz de Fora"/>
    <x v="0"/>
    <d v="2026-04-17T00:00:00"/>
    <s v="JetLag"/>
    <x v="4"/>
    <s v="Pendente"/>
    <d v="2026-04-15T00:00:00"/>
    <s v="Fernanda Silva"/>
    <s v="71930 - EXPEDIDOR MG"/>
    <s v="Hub Juiz de Fora"/>
    <s v="MG - CAPITAL"/>
    <d v="2026-04-15T00:00:00"/>
    <n v="1"/>
    <m/>
    <s v="No prazo"/>
    <s v="No prazo"/>
    <s v="Nao"/>
    <m/>
    <m/>
    <n v="0"/>
  </r>
  <r>
    <s v="509218771"/>
    <s v="Delivery"/>
    <s v="Contagem"/>
    <x v="0"/>
    <d v="2026-04-20T00:00:00"/>
    <s v="Total Express"/>
    <x v="4"/>
    <s v="Pendente"/>
    <d v="2026-04-15T00:00:00"/>
    <s v="Juliana Almeida"/>
    <s v="17838 - EXPEDIDOR MG"/>
    <s v="Hub Contagem"/>
    <s v="MG - INTERIOR"/>
    <d v="2026-04-15T00:00:00"/>
    <n v="1"/>
    <m/>
    <s v="No prazo"/>
    <s v="No prazo"/>
    <s v="Nao"/>
    <m/>
    <m/>
    <n v="0"/>
  </r>
  <r>
    <s v="162109700"/>
    <s v="Delivery"/>
    <s v="Belo Horizonte"/>
    <x v="0"/>
    <d v="2026-04-17T00:00:00"/>
    <s v="JetLag"/>
    <x v="4"/>
    <s v="Pendente"/>
    <d v="2026-04-15T00:00:00"/>
    <s v="Bruno Santos"/>
    <s v="67850 - EXPEDIDOR MG"/>
    <s v="Hub Belo Horizonte"/>
    <s v="MG - INTERIOR"/>
    <d v="2026-04-15T00:00:00"/>
    <n v="1"/>
    <m/>
    <s v="No prazo"/>
    <s v="No prazo"/>
    <s v="Nao"/>
    <m/>
    <m/>
    <n v="0"/>
  </r>
  <r>
    <s v="838586007"/>
    <s v="Delivery"/>
    <s v="Goiânia"/>
    <x v="2"/>
    <d v="2026-04-24T00:00:00"/>
    <s v="Jadlog"/>
    <x v="4"/>
    <s v="Pendente"/>
    <d v="2026-04-15T00:00:00"/>
    <s v="Carlos Oliveira"/>
    <s v="82570 - EXPEDIDOR GO"/>
    <s v="Hub Goiânia"/>
    <s v="GO - CAPITAL"/>
    <d v="2026-04-14T00:00:00"/>
    <n v="2"/>
    <m/>
    <s v="No prazo"/>
    <s v="No prazo"/>
    <s v="Nao"/>
    <m/>
    <m/>
    <n v="0"/>
  </r>
  <r>
    <s v="110557980"/>
    <s v="Delivery"/>
    <s v="Belo Horizonte"/>
    <x v="0"/>
    <d v="2026-04-20T00:00:00"/>
    <s v="Jadlog"/>
    <x v="4"/>
    <s v="Pendente"/>
    <d v="2026-04-15T00:00:00"/>
    <s v="Ana Silva"/>
    <s v="58148 - EXPEDIDOR MG"/>
    <s v="Hub Belo Horizonte"/>
    <s v="MG - CAPITAL"/>
    <d v="2026-04-15T00:00:00"/>
    <n v="1"/>
    <m/>
    <s v="No prazo"/>
    <s v="No prazo"/>
    <s v="Nao"/>
    <m/>
    <m/>
    <n v="0"/>
  </r>
  <r>
    <s v="463473206"/>
    <s v="Delivery"/>
    <s v="Uberlândia"/>
    <x v="0"/>
    <d v="2026-04-22T00:00:00"/>
    <s v="Jadlog"/>
    <x v="4"/>
    <s v="Pendente"/>
    <d v="2026-04-15T00:00:00"/>
    <s v="Maria Santos"/>
    <s v="20332 - EXPEDIDOR MG"/>
    <s v="Hub Uberlândia"/>
    <s v="MG - INTERIOR"/>
    <d v="2026-04-15T00:00:00"/>
    <n v="1"/>
    <m/>
    <s v="No prazo"/>
    <s v="No prazo"/>
    <s v="Nao"/>
    <m/>
    <m/>
    <n v="0"/>
  </r>
  <r>
    <s v="951687463"/>
    <s v="Delivery"/>
    <s v="Anápolis"/>
    <x v="2"/>
    <d v="2026-04-17T00:00:00"/>
    <s v="Total Express"/>
    <x v="4"/>
    <s v="Pendente"/>
    <d v="2026-04-15T00:00:00"/>
    <s v="Pedro Santos"/>
    <s v="55279 - EXPEDIDOR GO"/>
    <s v="Anápolis"/>
    <s v="GO - INTERIOR"/>
    <d v="2026-04-14T00:00:00"/>
    <n v="2"/>
    <m/>
    <s v="No prazo"/>
    <s v="No prazo"/>
    <s v="Nao"/>
    <m/>
    <m/>
    <n v="0"/>
  </r>
  <r>
    <s v="775484392"/>
    <s v="Delivery"/>
    <s v="Belo Horizonte"/>
    <x v="0"/>
    <d v="2026-04-16T00:00:00"/>
    <s v="Jadlog"/>
    <x v="4"/>
    <s v="Pendente"/>
    <d v="2026-04-15T00:00:00"/>
    <s v="Lucas Pereira"/>
    <s v="51444 - EXPEDIDOR MG"/>
    <s v="Hub Belo Horizonte"/>
    <s v="MG - INTERIOR"/>
    <d v="2026-04-14T00:00:00"/>
    <n v="2"/>
    <m/>
    <s v="No prazo"/>
    <s v="No prazo"/>
    <s v="Nao"/>
    <m/>
    <m/>
    <n v="0"/>
  </r>
  <r>
    <s v="154297960"/>
    <s v="Delivery"/>
    <s v="Rio Verde"/>
    <x v="2"/>
    <d v="2026-04-22T00:00:00"/>
    <s v="Jadlog"/>
    <x v="4"/>
    <s v="Pendente"/>
    <d v="2026-04-15T00:00:00"/>
    <s v="Pedro Silva"/>
    <s v="38158 - EXPEDIDOR GO"/>
    <s v="Hub Rio Verde"/>
    <s v="GO - CAPITAL"/>
    <d v="2026-04-14T00:00:00"/>
    <n v="2"/>
    <m/>
    <s v="No prazo"/>
    <s v="No prazo"/>
    <s v="Nao"/>
    <m/>
    <m/>
    <n v="0"/>
  </r>
  <r>
    <s v="619351395"/>
    <s v="Delivery"/>
    <s v="Goiânia"/>
    <x v="2"/>
    <d v="2026-04-24T00:00:00"/>
    <s v="Loggi"/>
    <x v="4"/>
    <s v="Pendente"/>
    <d v="2026-04-15T00:00:00"/>
    <s v="Lucas Oliveira"/>
    <s v="75566 - EXPEDIDOR GO"/>
    <s v="Goiânia"/>
    <s v="GO - CAPITAL"/>
    <d v="2026-04-14T00:00:00"/>
    <n v="2"/>
    <m/>
    <s v="No prazo"/>
    <s v="No prazo"/>
    <s v="Nao"/>
    <m/>
    <m/>
    <n v="0"/>
  </r>
  <r>
    <s v="483012147"/>
    <s v="Delivery"/>
    <s v="Maringá"/>
    <x v="1"/>
    <d v="2026-04-20T00:00:00"/>
    <s v="Jadlog"/>
    <x v="4"/>
    <s v="Pendente"/>
    <d v="2026-04-15T00:00:00"/>
    <s v="João Almeida"/>
    <s v="84076 - EXPEDIDOR PR"/>
    <s v="Hub Maringá"/>
    <s v="PR - INTERIOR"/>
    <d v="2026-04-15T00:00:00"/>
    <n v="1"/>
    <m/>
    <s v="No prazo"/>
    <s v="No prazo"/>
    <s v="Nao"/>
    <m/>
    <m/>
    <n v="0"/>
  </r>
  <r>
    <s v="198531829"/>
    <s v="Delivery"/>
    <s v="Cascavel"/>
    <x v="1"/>
    <d v="2026-04-16T00:00:00"/>
    <s v="Loggi"/>
    <x v="4"/>
    <s v="Pendente"/>
    <d v="2026-04-15T00:00:00"/>
    <s v="Lucas Lima"/>
    <s v="33648 - EXPEDIDOR PR"/>
    <s v="Cascavel"/>
    <s v="PR - INTERIOR"/>
    <d v="2026-04-13T00:00:00"/>
    <n v="3"/>
    <m/>
    <s v="No prazo"/>
    <s v="No prazo"/>
    <s v="Nao"/>
    <m/>
    <m/>
    <n v="0"/>
  </r>
  <r>
    <s v="449963265"/>
    <s v="Delivery"/>
    <s v="Campinas"/>
    <x v="3"/>
    <d v="2026-04-22T00:00:00"/>
    <s v="Loggi"/>
    <x v="4"/>
    <s v="Pendente"/>
    <d v="2026-04-15T00:00:00"/>
    <s v="Rafael Silva"/>
    <s v="19854 - EXPEDIDOR SP"/>
    <s v="Campinas"/>
    <s v="SP - CAPITAL"/>
    <d v="2026-04-14T00:00:00"/>
    <n v="2"/>
    <m/>
    <s v="No prazo"/>
    <s v="No prazo"/>
    <s v="Nao"/>
    <m/>
    <m/>
    <n v="0"/>
  </r>
  <r>
    <s v="101587272"/>
    <s v="Delivery"/>
    <s v="Ribeirão Preto"/>
    <x v="3"/>
    <d v="2026-04-20T00:00:00"/>
    <s v="Jadlog"/>
    <x v="4"/>
    <s v="Pendente"/>
    <d v="2026-04-15T00:00:00"/>
    <s v="Carlos Costa"/>
    <s v="40245 - EXPEDIDOR SP"/>
    <s v="Ribeirão Preto"/>
    <s v="SP - CAPITAL"/>
    <d v="2026-04-14T00:00:00"/>
    <n v="2"/>
    <m/>
    <s v="No prazo"/>
    <s v="No prazo"/>
    <s v="Nao"/>
    <m/>
    <m/>
    <n v="0"/>
  </r>
  <r>
    <s v="134953047"/>
    <s v="Delivery"/>
    <s v="Rio Verde"/>
    <x v="2"/>
    <d v="2026-04-20T00:00:00"/>
    <s v="Sequoia"/>
    <x v="4"/>
    <s v="Pendente"/>
    <d v="2026-04-15T00:00:00"/>
    <s v="Rafael Pereira"/>
    <s v="91132 - EXPEDIDOR GO"/>
    <s v="Rio Verde"/>
    <s v="GO - INTERIOR"/>
    <d v="2026-04-14T00:00:00"/>
    <n v="2"/>
    <m/>
    <s v="No prazo"/>
    <s v="No prazo"/>
    <s v="Nao"/>
    <m/>
    <m/>
    <n v="0"/>
  </r>
  <r>
    <s v="381179178"/>
    <s v="Delivery"/>
    <s v="Campinas"/>
    <x v="3"/>
    <d v="2026-04-23T00:00:00"/>
    <s v="JetLag"/>
    <x v="4"/>
    <s v="Pendente"/>
    <d v="2026-04-15T00:00:00"/>
    <s v="Fernanda Santos"/>
    <s v="72548 - EXPEDIDOR SP"/>
    <s v="Hub Campinas"/>
    <s v="SP - CAPITAL"/>
    <d v="2026-04-14T00:00:00"/>
    <n v="2"/>
    <m/>
    <s v="No prazo"/>
    <s v="No prazo"/>
    <s v="Nao"/>
    <m/>
    <m/>
    <n v="0"/>
  </r>
  <r>
    <s v="427015150"/>
    <s v="Delivery"/>
    <s v="Sorocaba"/>
    <x v="3"/>
    <d v="2026-04-22T00:00:00"/>
    <s v="Sequoia"/>
    <x v="4"/>
    <s v="Pendente"/>
    <d v="2026-04-15T00:00:00"/>
    <s v="Lucas Lima"/>
    <s v="47091 - EXPEDIDOR SP"/>
    <s v="Hub Sorocaba"/>
    <s v="SP - INTERIOR"/>
    <d v="2026-04-14T00:00:00"/>
    <n v="2"/>
    <m/>
    <s v="No prazo"/>
    <s v="No prazo"/>
    <s v="Nao"/>
    <m/>
    <m/>
    <n v="0"/>
  </r>
  <r>
    <s v="453825358"/>
    <s v="Delivery"/>
    <s v="Belo Horizonte"/>
    <x v="0"/>
    <d v="2026-04-20T00:00:00"/>
    <s v="Total Express"/>
    <x v="4"/>
    <s v="Pendente"/>
    <d v="2026-04-15T00:00:00"/>
    <s v="João Souza"/>
    <s v="78762 - EXPEDIDOR MG"/>
    <s v="Hub Belo Horizonte"/>
    <s v="MG - CAPITAL"/>
    <d v="2026-04-15T00:00:00"/>
    <n v="1"/>
    <m/>
    <s v="No prazo"/>
    <s v="No prazo"/>
    <s v="Nao"/>
    <m/>
    <m/>
    <n v="0"/>
  </r>
  <r>
    <s v="907145867"/>
    <s v="Delivery"/>
    <s v="Maringá"/>
    <x v="1"/>
    <d v="2026-04-20T00:00:00"/>
    <s v="Sequoia"/>
    <x v="4"/>
    <s v="Pendente"/>
    <d v="2026-04-15T00:00:00"/>
    <s v="Fernanda Santos"/>
    <s v="44902 - EXPEDIDOR PR"/>
    <s v="Hub Maringá"/>
    <s v="PR - CAPITAL"/>
    <d v="2026-04-14T00:00:00"/>
    <n v="2"/>
    <m/>
    <s v="No prazo"/>
    <s v="No prazo"/>
    <s v="Nao"/>
    <m/>
    <m/>
    <n v="0"/>
  </r>
  <r>
    <s v="560425756"/>
    <s v="Delivery"/>
    <s v="Ribeirão Preto"/>
    <x v="3"/>
    <d v="2026-04-23T00:00:00"/>
    <s v="Jadlog"/>
    <x v="4"/>
    <s v="Pendente"/>
    <d v="2026-04-15T00:00:00"/>
    <s v="Maria Souza"/>
    <s v="39431 - EXPEDIDOR SP"/>
    <s v="Hub Ribeirão Preto"/>
    <s v="SP - CAPITAL"/>
    <d v="2026-04-14T00:00:00"/>
    <n v="2"/>
    <m/>
    <s v="No prazo"/>
    <s v="No prazo"/>
    <s v="Nao"/>
    <m/>
    <m/>
    <n v="0"/>
  </r>
  <r>
    <s v="662536600"/>
    <s v="Delivery"/>
    <s v="Maringá"/>
    <x v="1"/>
    <d v="2026-04-20T00:00:00"/>
    <s v="Sequoia"/>
    <x v="4"/>
    <s v="Pendente"/>
    <d v="2026-04-15T00:00:00"/>
    <s v="Pedro Lima"/>
    <s v="21701 - EXPEDIDOR PR"/>
    <s v="Hub Maringá"/>
    <s v="PR - INTERIOR"/>
    <d v="2026-04-15T00:00:00"/>
    <n v="1"/>
    <m/>
    <s v="No prazo"/>
    <s v="No prazo"/>
    <s v="Nao"/>
    <m/>
    <m/>
    <n v="0"/>
  </r>
  <r>
    <s v="479518012"/>
    <s v="Delivery"/>
    <s v="Aparecida de Goiânia"/>
    <x v="2"/>
    <d v="2026-04-17T00:00:00"/>
    <s v="Jadlog"/>
    <x v="4"/>
    <s v="Pendente"/>
    <d v="2026-04-15T00:00:00"/>
    <s v="Rafael Lima"/>
    <s v="76971 - EXPEDIDOR GO"/>
    <s v="Hub Aparecida de Goiânia"/>
    <s v="GO - CAPITAL"/>
    <d v="2026-04-15T00:00:00"/>
    <n v="1"/>
    <m/>
    <s v="No prazo"/>
    <s v="No prazo"/>
    <s v="Nao"/>
    <m/>
    <m/>
    <n v="0"/>
  </r>
  <r>
    <s v="485423564"/>
    <s v="Delivery"/>
    <s v="Anápolis"/>
    <x v="2"/>
    <d v="2026-04-23T00:00:00"/>
    <s v="JetLag"/>
    <x v="4"/>
    <s v="Pendente"/>
    <d v="2026-04-15T00:00:00"/>
    <s v="Ana Lima"/>
    <s v="22741 - EXPEDIDOR GO"/>
    <s v="Hub Anápolis"/>
    <s v="GO - CAPITAL"/>
    <d v="2026-04-14T00:00:00"/>
    <n v="2"/>
    <m/>
    <s v="No prazo"/>
    <s v="No prazo"/>
    <s v="Nao"/>
    <m/>
    <m/>
    <n v="0"/>
  </r>
  <r>
    <s v="359943400"/>
    <s v="Delivery"/>
    <s v="Belo Horizonte"/>
    <x v="0"/>
    <d v="2026-04-22T00:00:00"/>
    <s v="Correios"/>
    <x v="4"/>
    <s v="Pendente"/>
    <d v="2026-04-15T00:00:00"/>
    <s v="Bruno Pereira"/>
    <s v="77287 - EXPEDIDOR MG"/>
    <s v="Hub Belo Horizonte"/>
    <s v="MG - INTERIOR"/>
    <d v="2026-04-15T00:00:00"/>
    <n v="1"/>
    <m/>
    <s v="No prazo"/>
    <s v="No prazo"/>
    <s v="Nao"/>
    <m/>
    <m/>
    <n v="0"/>
  </r>
  <r>
    <s v="972546110"/>
    <s v="Delivery"/>
    <s v="Londrina"/>
    <x v="1"/>
    <d v="2026-04-20T00:00:00"/>
    <s v="Total Express"/>
    <x v="4"/>
    <s v="Pendente"/>
    <d v="2026-04-15T00:00:00"/>
    <s v="Pedro Silva"/>
    <s v="48183 - EXPEDIDOR PR"/>
    <s v="Hub Londrina"/>
    <s v="PR - CAPITAL"/>
    <d v="2026-04-15T00:00:00"/>
    <n v="1"/>
    <m/>
    <s v="No prazo"/>
    <s v="No prazo"/>
    <s v="Nao"/>
    <m/>
    <m/>
    <n v="0"/>
  </r>
  <r>
    <s v="111745586"/>
    <s v="Delivery"/>
    <s v="Maringá"/>
    <x v="1"/>
    <d v="2026-04-20T00:00:00"/>
    <s v="Total Express"/>
    <x v="4"/>
    <s v="Pendente"/>
    <d v="2026-04-15T00:00:00"/>
    <s v="Rafael Lima"/>
    <s v="15097 - EXPEDIDOR PR"/>
    <s v="Hub Maringá"/>
    <s v="PR - INTERIOR"/>
    <d v="2026-04-14T00:00:00"/>
    <n v="2"/>
    <m/>
    <s v="No prazo"/>
    <s v="No prazo"/>
    <s v="Nao"/>
    <m/>
    <m/>
    <n v="0"/>
  </r>
  <r>
    <s v="527423488"/>
    <s v="Delivery"/>
    <s v="Anápolis"/>
    <x v="2"/>
    <d v="2026-04-24T00:00:00"/>
    <s v="Correios"/>
    <x v="4"/>
    <s v="Pendente"/>
    <d v="2026-04-15T00:00:00"/>
    <s v="Juliana Pereira"/>
    <s v="91256 - EXPEDIDOR GO"/>
    <s v="Hub Anápolis"/>
    <s v="GO - CAPITAL"/>
    <d v="2026-04-14T00:00:00"/>
    <n v="2"/>
    <m/>
    <s v="No prazo"/>
    <s v="No prazo"/>
    <s v="Nao"/>
    <m/>
    <m/>
    <n v="0"/>
  </r>
  <r>
    <s v="223197176"/>
    <s v="Delivery"/>
    <s v="Campinas"/>
    <x v="3"/>
    <d v="2026-04-23T00:00:00"/>
    <s v="Sequoia"/>
    <x v="4"/>
    <s v="Pendente"/>
    <d v="2026-04-15T00:00:00"/>
    <s v="Pedro Santos"/>
    <s v="24702 - EXPEDIDOR SP"/>
    <s v="Hub Campinas"/>
    <s v="SP - CAPITAL"/>
    <d v="2026-04-14T00:00:00"/>
    <n v="2"/>
    <m/>
    <s v="No prazo"/>
    <s v="No prazo"/>
    <s v="Nao"/>
    <m/>
    <m/>
    <n v="0"/>
  </r>
  <r>
    <s v="861729408"/>
    <s v="Delivery"/>
    <s v="Goiânia"/>
    <x v="2"/>
    <d v="2026-04-24T00:00:00"/>
    <s v="Sequoia"/>
    <x v="4"/>
    <s v="Pendente"/>
    <d v="2026-04-15T00:00:00"/>
    <s v="Ana Almeida"/>
    <s v="43983 - EXPEDIDOR GO"/>
    <s v="Hub Goiânia"/>
    <s v="GO - INTERIOR"/>
    <d v="2026-04-14T00:00:00"/>
    <n v="2"/>
    <m/>
    <s v="No prazo"/>
    <s v="No prazo"/>
    <s v="Nao"/>
    <m/>
    <m/>
    <n v="0"/>
  </r>
  <r>
    <s v="438896396"/>
    <s v="Delivery"/>
    <s v="Belo Horizonte"/>
    <x v="0"/>
    <d v="2026-04-22T00:00:00"/>
    <s v="JetLag"/>
    <x v="4"/>
    <s v="Pendente"/>
    <d v="2026-04-15T00:00:00"/>
    <s v="João Silva"/>
    <s v="64448 - EXPEDIDOR MG"/>
    <s v="Belo Horizonte"/>
    <s v="MG - CAPITAL"/>
    <d v="2026-04-15T00:00:00"/>
    <n v="1"/>
    <m/>
    <s v="No prazo"/>
    <s v="No prazo"/>
    <s v="Nao"/>
    <m/>
    <m/>
    <n v="0"/>
  </r>
  <r>
    <s v="451945988"/>
    <s v="Delivery"/>
    <s v="Anápolis"/>
    <x v="2"/>
    <d v="2026-04-24T00:00:00"/>
    <s v="JetLag"/>
    <x v="4"/>
    <s v="Pendente"/>
    <d v="2026-04-15T00:00:00"/>
    <s v="Bruno Souza"/>
    <s v="98842 - EXPEDIDOR GO"/>
    <s v="Anápolis"/>
    <s v="GO - INTERIOR"/>
    <d v="2026-04-15T00:00:00"/>
    <n v="1"/>
    <m/>
    <s v="No prazo"/>
    <s v="No prazo"/>
    <s v="Nao"/>
    <m/>
    <m/>
    <n v="0"/>
  </r>
  <r>
    <s v="898177738"/>
    <s v="Delivery"/>
    <s v="Anápolis"/>
    <x v="2"/>
    <d v="2026-04-17T00:00:00"/>
    <s v="Jadlog"/>
    <x v="4"/>
    <s v="Pendente"/>
    <d v="2026-04-15T00:00:00"/>
    <s v="Ana Lima"/>
    <s v="91383 - EXPEDIDOR GO"/>
    <s v="Anápolis"/>
    <s v="GO - INTERIOR"/>
    <d v="2026-04-13T00:00:00"/>
    <n v="3"/>
    <m/>
    <s v="No prazo"/>
    <s v="No prazo"/>
    <s v="Nao"/>
    <m/>
    <m/>
    <n v="0"/>
  </r>
  <r>
    <s v="270309645"/>
    <s v="Delivery"/>
    <s v="Campinas"/>
    <x v="3"/>
    <d v="2026-04-22T00:00:00"/>
    <s v="Loggi"/>
    <x v="4"/>
    <s v="Pendente"/>
    <d v="2026-04-15T00:00:00"/>
    <s v="Rafael Silva"/>
    <s v="68604 - EXPEDIDOR SP"/>
    <s v="Campinas"/>
    <s v="SP - CAPITAL"/>
    <d v="2026-04-14T00:00:00"/>
    <n v="2"/>
    <m/>
    <s v="No prazo"/>
    <s v="No prazo"/>
    <s v="Nao"/>
    <m/>
    <m/>
    <n v="0"/>
  </r>
  <r>
    <s v="136366710"/>
    <s v="Delivery"/>
    <s v="Goiânia"/>
    <x v="2"/>
    <d v="2026-04-24T00:00:00"/>
    <s v="Sequoia"/>
    <x v="4"/>
    <s v="Pendente"/>
    <d v="2026-04-15T00:00:00"/>
    <s v="Ana Almeida"/>
    <s v="31461 - EXPEDIDOR GO"/>
    <s v="Hub Goiânia"/>
    <s v="GO - CAPITAL"/>
    <d v="2026-04-15T00:00:00"/>
    <n v="1"/>
    <m/>
    <s v="No prazo"/>
    <s v="No prazo"/>
    <s v="Nao"/>
    <m/>
    <m/>
    <n v="0"/>
  </r>
  <r>
    <s v="408459940"/>
    <s v="Delivery"/>
    <s v="Santos"/>
    <x v="3"/>
    <d v="2026-04-24T00:00:00"/>
    <s v="JetLag"/>
    <x v="4"/>
    <s v="Pendente"/>
    <d v="2026-04-15T00:00:00"/>
    <s v="Bruno Almeida"/>
    <s v="14685 - EXPEDIDOR SP"/>
    <s v="Hub Santos"/>
    <s v="SP - INTERIOR"/>
    <d v="2026-04-15T00:00:00"/>
    <n v="1"/>
    <m/>
    <s v="No prazo"/>
    <s v="No prazo"/>
    <s v="Nao"/>
    <m/>
    <m/>
    <n v="0"/>
  </r>
  <r>
    <s v="692531261"/>
    <s v="Delivery"/>
    <s v="Maringá"/>
    <x v="1"/>
    <d v="2026-04-16T00:00:00"/>
    <s v="Jadlog"/>
    <x v="4"/>
    <s v="Pendente"/>
    <d v="2026-04-15T00:00:00"/>
    <s v="Juliana Almeida"/>
    <s v="54876 - EXPEDIDOR PR"/>
    <s v="Hub Maringá"/>
    <s v="PR - INTERIOR"/>
    <d v="2026-04-14T00:00:00"/>
    <n v="2"/>
    <m/>
    <s v="No prazo"/>
    <s v="No prazo"/>
    <s v="Nao"/>
    <m/>
    <m/>
    <n v="0"/>
  </r>
  <r>
    <s v="758539212"/>
    <s v="Delivery"/>
    <s v="Aparecida de Goiânia"/>
    <x v="2"/>
    <d v="2026-04-22T00:00:00"/>
    <s v="Sequoia"/>
    <x v="4"/>
    <s v="Pendente"/>
    <d v="2026-04-15T00:00:00"/>
    <s v="Ana Souza"/>
    <s v="69648 - EXPEDIDOR GO"/>
    <s v="Aparecida de Goiânia"/>
    <s v="GO - CAPITAL"/>
    <d v="2026-04-14T00:00:00"/>
    <n v="2"/>
    <m/>
    <s v="No prazo"/>
    <s v="No prazo"/>
    <s v="Nao"/>
    <m/>
    <m/>
    <n v="0"/>
  </r>
  <r>
    <s v="482887744"/>
    <s v="Delivery"/>
    <s v="Maringá"/>
    <x v="1"/>
    <d v="2026-04-24T00:00:00"/>
    <s v="Correios"/>
    <x v="4"/>
    <s v="Pendente"/>
    <d v="2026-04-15T00:00:00"/>
    <s v="Carlos Lima"/>
    <s v="42989 - EXPEDIDOR PR"/>
    <s v="Hub Maringá"/>
    <s v="PR - INTERIOR"/>
    <d v="2026-04-15T00:00:00"/>
    <n v="1"/>
    <m/>
    <s v="No prazo"/>
    <s v="No prazo"/>
    <s v="Nao"/>
    <m/>
    <m/>
    <n v="0"/>
  </r>
  <r>
    <s v="466253793"/>
    <s v="Delivery"/>
    <s v="Goiânia"/>
    <x v="2"/>
    <d v="2026-04-27T00:00:00"/>
    <s v="Jadlog"/>
    <x v="4"/>
    <s v="Pendente"/>
    <d v="2026-04-15T00:00:00"/>
    <s v="Bruno Pereira"/>
    <s v="51148 - EXPEDIDOR GO"/>
    <s v="Hub Goiânia"/>
    <s v="GO - CAPITAL"/>
    <d v="2026-04-15T00:00:00"/>
    <n v="1"/>
    <m/>
    <s v="No prazo"/>
    <s v="No prazo"/>
    <s v="Nao"/>
    <m/>
    <m/>
    <n v="0"/>
  </r>
  <r>
    <s v="129233500"/>
    <s v="Delivery"/>
    <s v="Maringá"/>
    <x v="1"/>
    <d v="2026-04-22T00:00:00"/>
    <s v="Correios"/>
    <x v="4"/>
    <s v="Pendente"/>
    <d v="2026-04-15T00:00:00"/>
    <s v="Carlos Almeida"/>
    <s v="75807 - EXPEDIDOR PR"/>
    <s v="Hub Maringá"/>
    <s v="PR - INTERIOR"/>
    <d v="2026-04-15T00:00:00"/>
    <n v="1"/>
    <m/>
    <s v="No prazo"/>
    <s v="No prazo"/>
    <s v="Nao"/>
    <m/>
    <m/>
    <n v="0"/>
  </r>
  <r>
    <s v="733207180"/>
    <s v="Delivery"/>
    <s v="Anápolis"/>
    <x v="2"/>
    <d v="2026-04-22T00:00:00"/>
    <s v="Loggi"/>
    <x v="4"/>
    <s v="Pendente"/>
    <d v="2026-04-15T00:00:00"/>
    <s v="Juliana Santos"/>
    <s v="64290 - EXPEDIDOR GO"/>
    <s v="Hub Anápolis"/>
    <s v="GO - INTERIOR"/>
    <d v="2026-04-15T00:00:00"/>
    <n v="1"/>
    <m/>
    <s v="No prazo"/>
    <s v="No prazo"/>
    <s v="Nao"/>
    <m/>
    <m/>
    <n v="0"/>
  </r>
  <r>
    <s v="806311306"/>
    <s v="Delivery"/>
    <s v="Belo Horizonte"/>
    <x v="0"/>
    <d v="2026-04-22T00:00:00"/>
    <s v="Sequoia"/>
    <x v="4"/>
    <s v="Pendente"/>
    <d v="2026-04-15T00:00:00"/>
    <s v="Lucas Souza"/>
    <s v="15028 - EXPEDIDOR MG"/>
    <s v="Hub Belo Horizonte"/>
    <s v="MG - CAPITAL"/>
    <d v="2026-04-15T00:00:00"/>
    <n v="1"/>
    <m/>
    <s v="No prazo"/>
    <s v="No prazo"/>
    <s v="Nao"/>
    <m/>
    <m/>
    <n v="0"/>
  </r>
  <r>
    <s v="842044098"/>
    <s v="Delivery"/>
    <s v="Juiz de Fora"/>
    <x v="0"/>
    <d v="2026-04-20T00:00:00"/>
    <s v="JetLag"/>
    <x v="4"/>
    <s v="Pendente"/>
    <d v="2026-04-15T00:00:00"/>
    <s v="Carlos Silva"/>
    <s v="57852 - EXPEDIDOR MG"/>
    <s v="Juiz de Fora"/>
    <s v="MG - INTERIOR"/>
    <d v="2026-04-14T00:00:00"/>
    <n v="2"/>
    <m/>
    <s v="No prazo"/>
    <s v="No prazo"/>
    <s v="Nao"/>
    <m/>
    <m/>
    <n v="0"/>
  </r>
  <r>
    <s v="882247145"/>
    <s v="Delivery"/>
    <s v="Maringá"/>
    <x v="1"/>
    <d v="2026-04-20T00:00:00"/>
    <s v="JetLag"/>
    <x v="4"/>
    <s v="Pendente"/>
    <d v="2026-04-15T00:00:00"/>
    <s v="Lucas Lima"/>
    <s v="85306 - EXPEDIDOR PR"/>
    <s v="Hub Maringá"/>
    <s v="PR - INTERIOR"/>
    <d v="2026-04-14T00:00:00"/>
    <n v="2"/>
    <m/>
    <s v="No prazo"/>
    <s v="No prazo"/>
    <s v="Nao"/>
    <m/>
    <m/>
    <n v="0"/>
  </r>
  <r>
    <s v="102700525"/>
    <s v="Delivery"/>
    <s v="Contagem"/>
    <x v="0"/>
    <d v="2026-04-20T00:00:00"/>
    <s v="Loggi"/>
    <x v="4"/>
    <s v="Pendente"/>
    <d v="2026-04-15T00:00:00"/>
    <s v="Carlos Souza"/>
    <s v="17254 - EXPEDIDOR MG"/>
    <s v="Hub Contagem"/>
    <s v="MG - CAPITAL"/>
    <d v="2026-04-14T00:00:00"/>
    <n v="2"/>
    <m/>
    <s v="No prazo"/>
    <s v="No prazo"/>
    <s v="Nao"/>
    <m/>
    <m/>
    <n v="0"/>
  </r>
  <r>
    <s v="644590327"/>
    <s v="Delivery"/>
    <s v="Campinas"/>
    <x v="3"/>
    <d v="2026-04-23T00:00:00"/>
    <s v="JetLag"/>
    <x v="4"/>
    <s v="Pendente"/>
    <d v="2026-04-15T00:00:00"/>
    <s v="João Santos"/>
    <s v="42925 - EXPEDIDOR SP"/>
    <s v="Hub Campinas"/>
    <s v="SP - CAPITAL"/>
    <d v="2026-04-14T00:00:00"/>
    <n v="2"/>
    <m/>
    <s v="No prazo"/>
    <s v="No prazo"/>
    <s v="Nao"/>
    <m/>
    <m/>
    <n v="0"/>
  </r>
  <r>
    <s v="299903709"/>
    <s v="Delivery"/>
    <s v="Belo Horizonte"/>
    <x v="0"/>
    <d v="2026-04-23T00:00:00"/>
    <s v="Total Express"/>
    <x v="4"/>
    <s v="Pendente"/>
    <d v="2026-04-15T00:00:00"/>
    <s v="Juliana Costa"/>
    <s v="50716 - EXPEDIDOR MG"/>
    <s v="Hub Belo Horizonte"/>
    <s v="MG - CAPITAL"/>
    <d v="2026-04-14T00:00:00"/>
    <n v="2"/>
    <m/>
    <s v="No prazo"/>
    <s v="No prazo"/>
    <s v="Nao"/>
    <m/>
    <m/>
    <n v="0"/>
  </r>
  <r>
    <s v="917046312"/>
    <s v="Delivery"/>
    <s v="Ribeirão Preto"/>
    <x v="3"/>
    <d v="2026-04-23T00:00:00"/>
    <s v="Loggi"/>
    <x v="4"/>
    <s v="Pendente"/>
    <d v="2026-04-15T00:00:00"/>
    <s v="Carlos Lima"/>
    <s v="11169 - EXPEDIDOR SP"/>
    <s v="Hub Ribeirão Preto"/>
    <s v="SP - CAPITAL"/>
    <d v="2026-04-15T00:00:00"/>
    <n v="1"/>
    <m/>
    <s v="No prazo"/>
    <s v="No prazo"/>
    <s v="Nao"/>
    <m/>
    <m/>
    <n v="0"/>
  </r>
  <r>
    <s v="391669837"/>
    <s v="Delivery"/>
    <s v="Maringá"/>
    <x v="1"/>
    <d v="2026-04-17T00:00:00"/>
    <s v="Total Express"/>
    <x v="4"/>
    <s v="Pendente"/>
    <d v="2026-04-15T00:00:00"/>
    <s v="Bruno Oliveira"/>
    <s v="29355 - EXPEDIDOR PR"/>
    <s v="Hub Maringá"/>
    <s v="PR - INTERIOR"/>
    <d v="2026-04-15T00:00:00"/>
    <n v="1"/>
    <m/>
    <s v="No prazo"/>
    <s v="No prazo"/>
    <s v="Nao"/>
    <m/>
    <m/>
    <n v="0"/>
  </r>
  <r>
    <s v="164060079"/>
    <s v="Delivery"/>
    <s v="Maringá"/>
    <x v="1"/>
    <d v="2026-04-20T00:00:00"/>
    <s v="Total Express"/>
    <x v="4"/>
    <s v="Pendente"/>
    <d v="2026-04-15T00:00:00"/>
    <s v="Pedro Pereira"/>
    <s v="34915 - EXPEDIDOR PR"/>
    <s v="Hub Maringá"/>
    <s v="PR - INTERIOR"/>
    <d v="2026-04-15T00:00:00"/>
    <n v="1"/>
    <m/>
    <s v="No prazo"/>
    <s v="No prazo"/>
    <s v="Nao"/>
    <m/>
    <m/>
    <n v="0"/>
  </r>
  <r>
    <s v="233561096"/>
    <s v="Delivery"/>
    <s v="Uberlândia"/>
    <x v="0"/>
    <d v="2026-04-22T00:00:00"/>
    <s v="Loggi"/>
    <x v="4"/>
    <s v="Pendente"/>
    <d v="2026-04-15T00:00:00"/>
    <s v="Pedro Almeida"/>
    <s v="90358 - EXPEDIDOR MG"/>
    <s v="Uberlândia"/>
    <s v="MG - INTERIOR"/>
    <d v="2026-04-14T00:00:00"/>
    <n v="2"/>
    <m/>
    <s v="No prazo"/>
    <s v="No prazo"/>
    <s v="Nao"/>
    <m/>
    <m/>
    <n v="0"/>
  </r>
  <r>
    <s v="453598700"/>
    <s v="Delivery"/>
    <s v="Aparecida de Goiânia"/>
    <x v="2"/>
    <d v="2026-04-22T00:00:00"/>
    <s v="JetLag"/>
    <x v="4"/>
    <s v="Pendente"/>
    <d v="2026-04-15T00:00:00"/>
    <s v="Bruno Souza"/>
    <s v="90372 - EXPEDIDOR GO"/>
    <s v="Aparecida de Goiânia"/>
    <s v="GO - CAPITAL"/>
    <d v="2026-04-13T00:00:00"/>
    <n v="3"/>
    <m/>
    <s v="No prazo"/>
    <s v="No prazo"/>
    <s v="Nao"/>
    <m/>
    <m/>
    <n v="0"/>
  </r>
  <r>
    <s v="176936917"/>
    <s v="Delivery"/>
    <s v="Sorocaba"/>
    <x v="3"/>
    <d v="2026-04-22T00:00:00"/>
    <s v="Jadlog"/>
    <x v="4"/>
    <s v="Pendente"/>
    <d v="2026-04-15T00:00:00"/>
    <s v="Carlos Silva"/>
    <s v="82252 - EXPEDIDOR SP"/>
    <s v="Hub Sorocaba"/>
    <s v="SP - INTERIOR"/>
    <d v="2026-04-14T00:00:00"/>
    <n v="2"/>
    <m/>
    <s v="No prazo"/>
    <s v="No prazo"/>
    <s v="Nao"/>
    <m/>
    <m/>
    <n v="0"/>
  </r>
  <r>
    <s v="149742945"/>
    <s v="Delivery"/>
    <s v="Maringá"/>
    <x v="1"/>
    <d v="2026-04-17T00:00:00"/>
    <s v="Loggi"/>
    <x v="4"/>
    <s v="Pendente"/>
    <d v="2026-04-15T00:00:00"/>
    <s v="Maria Almeida"/>
    <s v="74494 - EXPEDIDOR PR"/>
    <s v="Hub Maringá"/>
    <s v="PR - INTERIOR"/>
    <d v="2026-04-14T00:00:00"/>
    <n v="2"/>
    <m/>
    <s v="No prazo"/>
    <s v="No prazo"/>
    <s v="Nao"/>
    <m/>
    <m/>
    <n v="0"/>
  </r>
  <r>
    <s v="811253296"/>
    <s v="Delivery"/>
    <s v="Ribeirão Preto"/>
    <x v="3"/>
    <d v="2026-04-23T00:00:00"/>
    <s v="Sequoia"/>
    <x v="4"/>
    <s v="Pendente"/>
    <d v="2026-04-15T00:00:00"/>
    <s v="Rafael Souza"/>
    <s v="14473 - EXPEDIDOR SP"/>
    <s v="Hub Ribeirão Preto"/>
    <s v="SP - INTERIOR"/>
    <d v="2026-04-14T00:00:00"/>
    <n v="2"/>
    <m/>
    <s v="No prazo"/>
    <s v="No prazo"/>
    <s v="Nao"/>
    <m/>
    <m/>
    <n v="0"/>
  </r>
  <r>
    <s v="654575977"/>
    <s v="Delivery"/>
    <s v="Aparecida de Goiânia"/>
    <x v="2"/>
    <d v="2026-04-24T00:00:00"/>
    <s v="Jadlog"/>
    <x v="4"/>
    <s v="Pendente"/>
    <d v="2026-04-15T00:00:00"/>
    <s v="Juliana Pereira"/>
    <s v="31772 - EXPEDIDOR GO"/>
    <s v="Aparecida de Goiânia"/>
    <s v="GO - CAPITAL"/>
    <d v="2026-04-14T00:00:00"/>
    <n v="2"/>
    <m/>
    <s v="No prazo"/>
    <s v="No prazo"/>
    <s v="Nao"/>
    <m/>
    <m/>
    <n v="0"/>
  </r>
  <r>
    <s v="931764756"/>
    <s v="Delivery"/>
    <s v="Aparecida de Goiânia"/>
    <x v="2"/>
    <d v="2026-04-23T00:00:00"/>
    <s v="Total Express"/>
    <x v="4"/>
    <s v="Pendente"/>
    <d v="2026-04-15T00:00:00"/>
    <s v="Lucas Pereira"/>
    <s v="46876 - EXPEDIDOR GO"/>
    <s v="Aparecida de Goiânia"/>
    <s v="GO - CAPITAL"/>
    <d v="2026-04-14T00:00:00"/>
    <n v="2"/>
    <m/>
    <s v="No prazo"/>
    <s v="No prazo"/>
    <s v="Nao"/>
    <m/>
    <m/>
    <n v="0"/>
  </r>
  <r>
    <s v="456483638"/>
    <s v="Delivery"/>
    <s v="Santos"/>
    <x v="3"/>
    <d v="2026-04-17T00:00:00"/>
    <s v="Loggi"/>
    <x v="4"/>
    <s v="Pendente"/>
    <d v="2026-04-15T00:00:00"/>
    <s v="Carlos Costa"/>
    <s v="38781 - EXPEDIDOR SP"/>
    <s v="Hub Santos"/>
    <s v="SP - CAPITAL"/>
    <d v="2026-04-15T00:00:00"/>
    <n v="1"/>
    <m/>
    <s v="No prazo"/>
    <s v="No prazo"/>
    <s v="Nao"/>
    <m/>
    <m/>
    <n v="0"/>
  </r>
  <r>
    <s v="322659182"/>
    <s v="Delivery"/>
    <s v="Sorocaba"/>
    <x v="3"/>
    <d v="2026-04-24T00:00:00"/>
    <s v="JetLag"/>
    <x v="4"/>
    <s v="Pendente"/>
    <d v="2026-04-15T00:00:00"/>
    <s v="Rafael Oliveira"/>
    <s v="67618 - EXPEDIDOR SP"/>
    <s v="Hub Sorocaba"/>
    <s v="SP - INTERIOR"/>
    <d v="2026-04-15T00:00:00"/>
    <n v="1"/>
    <m/>
    <s v="No prazo"/>
    <s v="No prazo"/>
    <s v="Nao"/>
    <m/>
    <m/>
    <n v="0"/>
  </r>
  <r>
    <s v="643609412"/>
    <s v="Delivery"/>
    <s v="Sorocaba"/>
    <x v="3"/>
    <d v="2026-04-24T00:00:00"/>
    <s v="Correios"/>
    <x v="4"/>
    <s v="Pendente"/>
    <d v="2026-04-15T00:00:00"/>
    <s v="Lucas Pereira"/>
    <s v="60167 - EXPEDIDOR SP"/>
    <s v="Hub Sorocaba"/>
    <s v="SP - INTERIOR"/>
    <d v="2026-04-14T00:00:00"/>
    <n v="2"/>
    <m/>
    <s v="No prazo"/>
    <s v="No prazo"/>
    <s v="Nao"/>
    <m/>
    <m/>
    <n v="0"/>
  </r>
  <r>
    <s v="717959192"/>
    <s v="Delivery"/>
    <s v="Juiz de Fora"/>
    <x v="0"/>
    <d v="2026-04-16T00:00:00"/>
    <s v="Loggi"/>
    <x v="4"/>
    <s v="Pendente"/>
    <d v="2026-04-15T00:00:00"/>
    <s v="Maria Pereira"/>
    <s v="31036 - EXPEDIDOR MG"/>
    <s v="Juiz de Fora"/>
    <s v="MG - CAPITAL"/>
    <d v="2026-04-14T00:00:00"/>
    <n v="2"/>
    <m/>
    <s v="No prazo"/>
    <s v="No prazo"/>
    <s v="Nao"/>
    <m/>
    <m/>
    <n v="0"/>
  </r>
  <r>
    <s v="898889392"/>
    <s v="Delivery"/>
    <s v="Belo Horizonte"/>
    <x v="0"/>
    <d v="2026-04-20T00:00:00"/>
    <s v="JetLag"/>
    <x v="4"/>
    <s v="Pendente"/>
    <d v="2026-04-15T00:00:00"/>
    <s v="Fernanda Pereira"/>
    <s v="16762 - EXPEDIDOR MG"/>
    <s v="Hub Belo Horizonte"/>
    <s v="MG - INTERIOR"/>
    <d v="2026-04-15T00:00:00"/>
    <n v="1"/>
    <m/>
    <s v="No prazo"/>
    <s v="No prazo"/>
    <s v="Nao"/>
    <m/>
    <m/>
    <n v="0"/>
  </r>
  <r>
    <s v="220305094"/>
    <s v="Delivery"/>
    <s v="Belo Horizonte"/>
    <x v="0"/>
    <d v="2026-04-23T00:00:00"/>
    <s v="JetLag"/>
    <x v="4"/>
    <s v="Pendente"/>
    <d v="2026-04-15T00:00:00"/>
    <s v="João Souza"/>
    <s v="72665 - EXPEDIDOR MG"/>
    <s v="Hub Belo Horizonte"/>
    <s v="MG - CAPITAL"/>
    <d v="2026-04-14T00:00:00"/>
    <n v="2"/>
    <m/>
    <s v="No prazo"/>
    <s v="No prazo"/>
    <s v="Nao"/>
    <m/>
    <m/>
    <n v="0"/>
  </r>
  <r>
    <s v="483858474"/>
    <s v="Delivery"/>
    <s v="Cascavel"/>
    <x v="1"/>
    <d v="2026-04-17T00:00:00"/>
    <s v="Loggi"/>
    <x v="4"/>
    <s v="Pendente"/>
    <d v="2026-04-15T00:00:00"/>
    <s v="João Souza"/>
    <s v="96239 - EXPEDIDOR PR"/>
    <s v="Hub Cascavel"/>
    <s v="PR - CAPITAL"/>
    <d v="2026-04-15T00:00:00"/>
    <n v="1"/>
    <m/>
    <s v="No prazo"/>
    <s v="No prazo"/>
    <s v="Nao"/>
    <m/>
    <m/>
    <n v="0"/>
  </r>
  <r>
    <s v="308014156"/>
    <s v="Delivery"/>
    <s v="Sorocaba"/>
    <x v="3"/>
    <d v="2026-04-22T00:00:00"/>
    <s v="JetLag"/>
    <x v="4"/>
    <s v="Pendente"/>
    <d v="2026-04-15T00:00:00"/>
    <s v="João Almeida"/>
    <s v="65873 - EXPEDIDOR SP"/>
    <s v="Hub Sorocaba"/>
    <s v="SP - INTERIOR"/>
    <d v="2026-04-15T00:00:00"/>
    <n v="1"/>
    <m/>
    <s v="No prazo"/>
    <s v="No prazo"/>
    <s v="Nao"/>
    <m/>
    <m/>
    <n v="0"/>
  </r>
  <r>
    <s v="344490365"/>
    <s v="Delivery"/>
    <s v="Cascavel"/>
    <x v="1"/>
    <d v="2026-04-17T00:00:00"/>
    <s v="Sequoia"/>
    <x v="4"/>
    <s v="Pendente"/>
    <d v="2026-04-15T00:00:00"/>
    <s v="João Costa"/>
    <s v="54614 - EXPEDIDOR PR"/>
    <s v="Cascavel"/>
    <s v="PR - CAPITAL"/>
    <d v="2026-04-15T00:00:00"/>
    <n v="1"/>
    <m/>
    <s v="No prazo"/>
    <s v="No prazo"/>
    <s v="Nao"/>
    <m/>
    <m/>
    <n v="0"/>
  </r>
  <r>
    <s v="812747909"/>
    <s v="Delivery"/>
    <s v="Anápolis"/>
    <x v="2"/>
    <d v="2026-04-22T00:00:00"/>
    <s v="JetLag"/>
    <x v="4"/>
    <s v="Pendente"/>
    <d v="2026-04-15T00:00:00"/>
    <s v="Bruno Lima"/>
    <s v="56649 - EXPEDIDOR GO"/>
    <s v="Hub Anápolis"/>
    <s v="GO - CAPITAL"/>
    <d v="2026-04-14T00:00:00"/>
    <n v="2"/>
    <m/>
    <s v="No prazo"/>
    <s v="No prazo"/>
    <s v="Nao"/>
    <m/>
    <m/>
    <n v="0"/>
  </r>
  <r>
    <s v="925671674"/>
    <s v="Delivery"/>
    <s v="Campinas"/>
    <x v="3"/>
    <d v="2026-04-16T00:00:00"/>
    <s v="Total Express"/>
    <x v="4"/>
    <s v="Pendente"/>
    <d v="2026-04-15T00:00:00"/>
    <s v="Bruno Pereira"/>
    <s v="28793 - EXPEDIDOR SP"/>
    <s v="Hub Campinas"/>
    <s v="SP - INTERIOR"/>
    <d v="2026-04-14T00:00:00"/>
    <n v="2"/>
    <m/>
    <s v="No prazo"/>
    <s v="No prazo"/>
    <s v="Nao"/>
    <m/>
    <m/>
    <n v="0"/>
  </r>
  <r>
    <s v="468102484"/>
    <s v="Delivery"/>
    <s v="Sorocaba"/>
    <x v="3"/>
    <d v="2026-04-22T00:00:00"/>
    <s v="Jadlog"/>
    <x v="4"/>
    <s v="Pendente"/>
    <d v="2026-04-15T00:00:00"/>
    <s v="Fernanda Santos"/>
    <s v="95881 - EXPEDIDOR SP"/>
    <s v="Hub Sorocaba"/>
    <s v="SP - CAPITAL"/>
    <d v="2026-04-15T00:00:00"/>
    <n v="1"/>
    <m/>
    <s v="No prazo"/>
    <s v="No prazo"/>
    <s v="Nao"/>
    <m/>
    <m/>
    <n v="0"/>
  </r>
  <r>
    <s v="468208064"/>
    <s v="Delivery"/>
    <s v="Sorocaba"/>
    <x v="3"/>
    <d v="2026-04-24T00:00:00"/>
    <s v="JetLag"/>
    <x v="4"/>
    <s v="Pendente"/>
    <d v="2026-04-15T00:00:00"/>
    <s v="Juliana Oliveira"/>
    <s v="21032 - EXPEDIDOR SP"/>
    <s v="Hub Sorocaba"/>
    <s v="SP - CAPITAL"/>
    <d v="2026-04-14T00:00:00"/>
    <n v="2"/>
    <m/>
    <s v="No prazo"/>
    <s v="No prazo"/>
    <s v="Nao"/>
    <m/>
    <m/>
    <n v="0"/>
  </r>
  <r>
    <s v="442523495"/>
    <s v="Delivery"/>
    <s v="Contagem"/>
    <x v="0"/>
    <d v="2026-04-20T00:00:00"/>
    <s v="Correios"/>
    <x v="4"/>
    <s v="Pendente"/>
    <d v="2026-04-15T00:00:00"/>
    <s v="Lucas Souza"/>
    <s v="12113 - EXPEDIDOR MG"/>
    <s v="Hub Contagem"/>
    <s v="MG - INTERIOR"/>
    <d v="2026-04-14T00:00:00"/>
    <n v="2"/>
    <m/>
    <s v="No prazo"/>
    <s v="No prazo"/>
    <s v="Nao"/>
    <m/>
    <m/>
    <n v="0"/>
  </r>
  <r>
    <s v="395950242"/>
    <s v="Delivery"/>
    <s v="Anápolis"/>
    <x v="2"/>
    <d v="2026-04-17T00:00:00"/>
    <s v="JetLag"/>
    <x v="4"/>
    <s v="Pendente"/>
    <d v="2026-04-15T00:00:00"/>
    <s v="Lucas Souza"/>
    <s v="78410 - EXPEDIDOR GO"/>
    <s v="Anápolis"/>
    <s v="GO - INTERIOR"/>
    <d v="2026-04-13T00:00:00"/>
    <n v="3"/>
    <m/>
    <s v="No prazo"/>
    <s v="No prazo"/>
    <s v="Nao"/>
    <m/>
    <m/>
    <n v="0"/>
  </r>
  <r>
    <s v="864321357"/>
    <s v="Delivery"/>
    <s v="Ribeirão Preto"/>
    <x v="3"/>
    <d v="2026-04-23T00:00:00"/>
    <s v="Correios"/>
    <x v="4"/>
    <s v="Pendente"/>
    <d v="2026-04-15T00:00:00"/>
    <s v="Pedro Almeida"/>
    <s v="31542 - EXPEDIDOR SP"/>
    <s v="Hub Ribeirão Preto"/>
    <s v="SP - INTERIOR"/>
    <d v="2026-04-14T00:00:00"/>
    <n v="2"/>
    <m/>
    <s v="No prazo"/>
    <s v="No prazo"/>
    <s v="Nao"/>
    <m/>
    <m/>
    <n v="0"/>
  </r>
  <r>
    <s v="420409680"/>
    <s v="Delivery"/>
    <s v="Sorocaba"/>
    <x v="3"/>
    <d v="2026-04-24T00:00:00"/>
    <s v="Jadlog"/>
    <x v="4"/>
    <s v="Pendente"/>
    <d v="2026-04-15T00:00:00"/>
    <s v="João Almeida"/>
    <s v="13544 - EXPEDIDOR SP"/>
    <s v="Hub Sorocaba"/>
    <s v="SP - INTERIOR"/>
    <d v="2026-04-14T00:00:00"/>
    <n v="2"/>
    <m/>
    <s v="No prazo"/>
    <s v="No prazo"/>
    <s v="Nao"/>
    <m/>
    <m/>
    <n v="0"/>
  </r>
  <r>
    <s v="682581566"/>
    <s v="Delivery"/>
    <s v="Uberlândia"/>
    <x v="0"/>
    <d v="2026-04-24T00:00:00"/>
    <s v="Jadlog"/>
    <x v="4"/>
    <s v="Pendente"/>
    <d v="2026-04-15T00:00:00"/>
    <s v="Fernanda Pereira"/>
    <s v="25288 - EXPEDIDOR MG"/>
    <s v="Uberlândia"/>
    <s v="MG - CAPITAL"/>
    <d v="2026-04-15T00:00:00"/>
    <n v="1"/>
    <m/>
    <s v="No prazo"/>
    <s v="No prazo"/>
    <s v="Nao"/>
    <m/>
    <m/>
    <n v="0"/>
  </r>
  <r>
    <s v="885639649"/>
    <s v="Delivery"/>
    <s v="Aparecida de Goiânia"/>
    <x v="2"/>
    <d v="2026-04-20T00:00:00"/>
    <s v="Jadlog"/>
    <x v="4"/>
    <s v="Pendente"/>
    <d v="2026-04-15T00:00:00"/>
    <s v="Maria Souza"/>
    <s v="12458 - EXPEDIDOR GO"/>
    <s v="Hub Aparecida de Goiânia"/>
    <s v="GO - CAPITAL"/>
    <d v="2026-04-14T00:00:00"/>
    <n v="2"/>
    <m/>
    <s v="No prazo"/>
    <s v="No prazo"/>
    <s v="Nao"/>
    <m/>
    <m/>
    <n v="0"/>
  </r>
  <r>
    <s v="485496111"/>
    <s v="Delivery"/>
    <s v="Londrina"/>
    <x v="1"/>
    <d v="2026-04-24T00:00:00"/>
    <s v="Correios"/>
    <x v="4"/>
    <s v="Pendente"/>
    <d v="2026-04-15T00:00:00"/>
    <s v="Pedro Almeida"/>
    <s v="60534 - EXPEDIDOR PR"/>
    <s v="Hub Londrina"/>
    <s v="PR - CAPITAL"/>
    <d v="2026-04-14T00:00:00"/>
    <n v="2"/>
    <m/>
    <s v="No prazo"/>
    <s v="No prazo"/>
    <s v="Nao"/>
    <m/>
    <m/>
    <n v="0"/>
  </r>
  <r>
    <s v="504775830"/>
    <s v="Delivery"/>
    <s v="Belo Horizonte"/>
    <x v="0"/>
    <d v="2026-04-20T00:00:00"/>
    <s v="Total Express"/>
    <x v="4"/>
    <s v="Pendente"/>
    <d v="2026-04-15T00:00:00"/>
    <s v="Ana Oliveira"/>
    <s v="20868 - EXPEDIDOR MG"/>
    <s v="Hub Belo Horizonte"/>
    <s v="MG - CAPITAL"/>
    <d v="2026-04-14T00:00:00"/>
    <n v="2"/>
    <m/>
    <s v="No prazo"/>
    <s v="No prazo"/>
    <s v="Nao"/>
    <m/>
    <m/>
    <n v="0"/>
  </r>
  <r>
    <s v="572995984"/>
    <s v="Delivery"/>
    <s v="Campinas"/>
    <x v="3"/>
    <d v="2026-04-16T00:00:00"/>
    <s v="Loggi"/>
    <x v="4"/>
    <s v="Pendente"/>
    <d v="2026-04-15T00:00:00"/>
    <s v="Maria Oliveira"/>
    <s v="38494 - EXPEDIDOR SP"/>
    <s v="Hub Campinas"/>
    <s v="SP - CAPITAL"/>
    <d v="2026-04-13T00:00:00"/>
    <n v="3"/>
    <m/>
    <s v="No prazo"/>
    <s v="No prazo"/>
    <s v="Nao"/>
    <m/>
    <m/>
    <n v="0"/>
  </r>
  <r>
    <s v="719060475"/>
    <s v="Delivery"/>
    <s v="Sorocaba"/>
    <x v="3"/>
    <d v="2026-04-20T00:00:00"/>
    <s v="JetLag"/>
    <x v="4"/>
    <s v="Pendente"/>
    <d v="2026-04-15T00:00:00"/>
    <s v="Fernanda Silva"/>
    <s v="80447 - EXPEDIDOR SP"/>
    <s v="Sorocaba"/>
    <s v="SP - INTERIOR"/>
    <d v="2026-04-14T00:00:00"/>
    <n v="2"/>
    <m/>
    <s v="No prazo"/>
    <s v="No prazo"/>
    <s v="Nao"/>
    <m/>
    <m/>
    <n v="0"/>
  </r>
  <r>
    <s v="885191064"/>
    <s v="Delivery"/>
    <s v="Aparecida de Goiânia"/>
    <x v="2"/>
    <d v="2026-04-20T00:00:00"/>
    <s v="Total Express"/>
    <x v="4"/>
    <s v="Pendente"/>
    <d v="2026-04-15T00:00:00"/>
    <s v="João Silva"/>
    <s v="13076 - EXPEDIDOR GO"/>
    <s v="Hub Aparecida de Goiânia"/>
    <s v="GO - INTERIOR"/>
    <d v="2026-04-14T00:00:00"/>
    <n v="2"/>
    <m/>
    <s v="No prazo"/>
    <s v="No prazo"/>
    <s v="Nao"/>
    <m/>
    <m/>
    <n v="0"/>
  </r>
  <r>
    <s v="337086667"/>
    <s v="Delivery"/>
    <s v="Sorocaba"/>
    <x v="3"/>
    <d v="2026-04-22T00:00:00"/>
    <s v="Correios"/>
    <x v="4"/>
    <s v="Pendente"/>
    <d v="2026-04-15T00:00:00"/>
    <s v="Carlos Almeida"/>
    <s v="88917 - EXPEDIDOR SP"/>
    <s v="Sorocaba"/>
    <s v="SP - INTERIOR"/>
    <d v="2026-04-14T00:00:00"/>
    <n v="2"/>
    <m/>
    <s v="No prazo"/>
    <s v="No prazo"/>
    <s v="Nao"/>
    <m/>
    <m/>
    <n v="0"/>
  </r>
  <r>
    <s v="980043414"/>
    <s v="Delivery"/>
    <s v="Maringá"/>
    <x v="1"/>
    <d v="2026-04-20T00:00:00"/>
    <s v="Total Express"/>
    <x v="4"/>
    <s v="Pendente"/>
    <d v="2026-04-15T00:00:00"/>
    <s v="Maria Silva"/>
    <s v="66517 - EXPEDIDOR PR"/>
    <s v="Hub Maringá"/>
    <s v="PR - INTERIOR"/>
    <d v="2026-04-15T00:00:00"/>
    <n v="1"/>
    <m/>
    <s v="No prazo"/>
    <s v="No prazo"/>
    <s v="Nao"/>
    <m/>
    <m/>
    <n v="0"/>
  </r>
  <r>
    <s v="652583549"/>
    <s v="Delivery"/>
    <s v="Santos"/>
    <x v="3"/>
    <d v="2026-04-24T00:00:00"/>
    <s v="JetLag"/>
    <x v="4"/>
    <s v="Pendente"/>
    <d v="2026-04-15T00:00:00"/>
    <s v="Juliana Almeida"/>
    <s v="15434 - EXPEDIDOR SP"/>
    <s v="Hub Santos"/>
    <s v="SP - INTERIOR"/>
    <d v="2026-04-14T00:00:00"/>
    <n v="2"/>
    <m/>
    <s v="No prazo"/>
    <s v="No prazo"/>
    <s v="Nao"/>
    <m/>
    <m/>
    <n v="0"/>
  </r>
  <r>
    <s v="606065084"/>
    <s v="Delivery"/>
    <s v="Juiz de Fora"/>
    <x v="0"/>
    <d v="2026-04-17T00:00:00"/>
    <s v="Loggi"/>
    <x v="4"/>
    <s v="Pendente"/>
    <d v="2026-04-15T00:00:00"/>
    <s v="Lucas Costa"/>
    <s v="42279 - EXPEDIDOR MG"/>
    <s v="Hub Juiz de Fora"/>
    <s v="MG - CAPITAL"/>
    <d v="2026-04-15T00:00:00"/>
    <n v="1"/>
    <m/>
    <s v="No prazo"/>
    <s v="No prazo"/>
    <s v="Nao"/>
    <m/>
    <m/>
    <n v="0"/>
  </r>
  <r>
    <s v="551188602"/>
    <s v="Delivery"/>
    <s v="Cascavel"/>
    <x v="1"/>
    <d v="2026-04-22T00:00:00"/>
    <s v="Total Express"/>
    <x v="4"/>
    <s v="Pendente"/>
    <d v="2026-04-15T00:00:00"/>
    <s v="Fernanda Oliveira"/>
    <s v="84297 - EXPEDIDOR PR"/>
    <s v="Hub Cascavel"/>
    <s v="PR - INTERIOR"/>
    <d v="2026-04-15T00:00:00"/>
    <n v="1"/>
    <m/>
    <s v="No prazo"/>
    <s v="No prazo"/>
    <s v="Nao"/>
    <m/>
    <m/>
    <n v="0"/>
  </r>
  <r>
    <s v="486563380"/>
    <s v="Delivery"/>
    <s v="Goiânia"/>
    <x v="2"/>
    <d v="2026-04-24T00:00:00"/>
    <s v="Loggi"/>
    <x v="4"/>
    <s v="Pendente"/>
    <d v="2026-04-15T00:00:00"/>
    <s v="Ana Costa"/>
    <s v="10069 - EXPEDIDOR GO"/>
    <s v="Hub Goiânia"/>
    <s v="GO - CAPITAL"/>
    <d v="2026-04-15T00:00:00"/>
    <n v="1"/>
    <m/>
    <s v="No prazo"/>
    <s v="No prazo"/>
    <s v="Nao"/>
    <m/>
    <m/>
    <n v="0"/>
  </r>
  <r>
    <s v="904774809"/>
    <s v="Delivery"/>
    <s v="Campinas"/>
    <x v="3"/>
    <d v="2026-04-22T00:00:00"/>
    <s v="Loggi"/>
    <x v="4"/>
    <s v="Pendente"/>
    <d v="2026-04-15T00:00:00"/>
    <s v="Fernanda Costa"/>
    <s v="96351 - EXPEDIDOR SP"/>
    <s v="Hub Campinas"/>
    <s v="SP - INTERIOR"/>
    <d v="2026-04-15T00:00:00"/>
    <n v="1"/>
    <m/>
    <s v="No prazo"/>
    <s v="No prazo"/>
    <s v="Nao"/>
    <m/>
    <m/>
    <n v="0"/>
  </r>
  <r>
    <s v="522151026"/>
    <s v="Delivery"/>
    <s v="Uberlândia"/>
    <x v="0"/>
    <d v="2026-04-22T00:00:00"/>
    <s v="JetLag"/>
    <x v="4"/>
    <s v="Pendente"/>
    <d v="2026-04-15T00:00:00"/>
    <s v="Fernanda Almeida"/>
    <s v="95536 - EXPEDIDOR MG"/>
    <s v="Uberlândia"/>
    <s v="MG - INTERIOR"/>
    <d v="2026-04-13T00:00:00"/>
    <n v="3"/>
    <m/>
    <s v="No prazo"/>
    <s v="No prazo"/>
    <s v="Nao"/>
    <m/>
    <m/>
    <n v="0"/>
  </r>
  <r>
    <s v="261959257"/>
    <s v="Delivery"/>
    <s v="Juiz de Fora"/>
    <x v="0"/>
    <d v="2026-04-17T00:00:00"/>
    <s v="JetLag"/>
    <x v="4"/>
    <s v="Pendente"/>
    <d v="2026-04-15T00:00:00"/>
    <s v="João Oliveira"/>
    <s v="89646 - EXPEDIDOR MG"/>
    <s v="Hub Juiz de Fora"/>
    <s v="MG - INTERIOR"/>
    <d v="2026-04-15T00:00:00"/>
    <n v="1"/>
    <m/>
    <s v="No prazo"/>
    <s v="No prazo"/>
    <s v="Nao"/>
    <m/>
    <m/>
    <n v="0"/>
  </r>
  <r>
    <s v="963181248"/>
    <s v="Delivery"/>
    <s v="Curitiba"/>
    <x v="1"/>
    <d v="2026-04-23T00:00:00"/>
    <s v="Jadlog"/>
    <x v="4"/>
    <s v="Pendente"/>
    <d v="2026-04-15T00:00:00"/>
    <s v="Juliana Almeida"/>
    <s v="87668 - EXPEDIDOR PR"/>
    <s v="Hub Curitiba"/>
    <s v="PR - CAPITAL"/>
    <d v="2026-04-14T00:00:00"/>
    <n v="2"/>
    <m/>
    <s v="No prazo"/>
    <s v="No prazo"/>
    <s v="Nao"/>
    <m/>
    <m/>
    <n v="0"/>
  </r>
  <r>
    <s v="892305898"/>
    <s v="Delivery"/>
    <s v="Santos"/>
    <x v="3"/>
    <d v="2026-04-20T00:00:00"/>
    <s v="Loggi"/>
    <x v="4"/>
    <s v="Pendente"/>
    <d v="2026-04-15T00:00:00"/>
    <s v="Fernanda Silva"/>
    <s v="34761 - EXPEDIDOR SP"/>
    <s v="Santos"/>
    <s v="SP - INTERIOR"/>
    <d v="2026-04-14T00:00:00"/>
    <n v="2"/>
    <m/>
    <s v="No prazo"/>
    <s v="No prazo"/>
    <s v="Nao"/>
    <m/>
    <m/>
    <n v="0"/>
  </r>
  <r>
    <s v="651632117"/>
    <s v="Delivery"/>
    <s v="Anápolis"/>
    <x v="2"/>
    <d v="2026-04-23T00:00:00"/>
    <s v="Loggi"/>
    <x v="4"/>
    <s v="Pendente"/>
    <d v="2026-04-15T00:00:00"/>
    <s v="Lucas Silva"/>
    <s v="24948 - EXPEDIDOR GO"/>
    <s v="Hub Anápolis"/>
    <s v="GO - CAPITAL"/>
    <d v="2026-04-14T00:00:00"/>
    <n v="2"/>
    <m/>
    <s v="No prazo"/>
    <s v="No prazo"/>
    <s v="Nao"/>
    <m/>
    <m/>
    <n v="0"/>
  </r>
  <r>
    <s v="492609360"/>
    <s v="Delivery"/>
    <s v="Aparecida de Goiânia"/>
    <x v="2"/>
    <d v="2026-04-23T00:00:00"/>
    <s v="Total Express"/>
    <x v="4"/>
    <s v="Pendente"/>
    <d v="2026-04-15T00:00:00"/>
    <s v="Maria Oliveira"/>
    <s v="51791 - EXPEDIDOR GO"/>
    <s v="Aparecida de Goiânia"/>
    <s v="GO - INTERIOR"/>
    <d v="2026-04-15T00:00:00"/>
    <n v="1"/>
    <m/>
    <s v="No prazo"/>
    <s v="No prazo"/>
    <s v="Nao"/>
    <m/>
    <m/>
    <n v="0"/>
  </r>
  <r>
    <s v="222132671"/>
    <s v="Delivery"/>
    <s v="Maringá"/>
    <x v="1"/>
    <d v="2026-04-17T00:00:00"/>
    <s v="Sequoia"/>
    <x v="4"/>
    <s v="Pendente"/>
    <d v="2026-04-15T00:00:00"/>
    <s v="Pedro Souza"/>
    <s v="14708 - EXPEDIDOR PR"/>
    <s v="Hub Maringá"/>
    <s v="PR - INTERIOR"/>
    <d v="2026-04-14T00:00:00"/>
    <n v="2"/>
    <m/>
    <s v="No prazo"/>
    <s v="No prazo"/>
    <s v="Nao"/>
    <m/>
    <m/>
    <n v="0"/>
  </r>
  <r>
    <s v="479234283"/>
    <s v="Delivery"/>
    <s v="Sorocaba"/>
    <x v="3"/>
    <d v="2026-04-22T00:00:00"/>
    <s v="Loggi"/>
    <x v="4"/>
    <s v="Pendente"/>
    <d v="2026-04-15T00:00:00"/>
    <s v="Juliana Oliveira"/>
    <s v="76073 - EXPEDIDOR SP"/>
    <s v="Hub Sorocaba"/>
    <s v="SP - INTERIOR"/>
    <d v="2026-04-15T00:00:00"/>
    <n v="1"/>
    <m/>
    <s v="No prazo"/>
    <s v="No prazo"/>
    <s v="Nao"/>
    <m/>
    <m/>
    <n v="0"/>
  </r>
  <r>
    <s v="107868212"/>
    <s v="Delivery"/>
    <s v="Juiz de Fora"/>
    <x v="0"/>
    <d v="2026-04-20T00:00:00"/>
    <s v="JetLag"/>
    <x v="4"/>
    <s v="Pendente"/>
    <d v="2026-04-14T00:00:00"/>
    <s v="Ana Santos"/>
    <s v="21607 - EXPEDIDOR MG"/>
    <s v="Juiz de Fora"/>
    <s v="MG - CAPITAL"/>
    <d v="2026-04-13T00:00:00"/>
    <n v="3"/>
    <m/>
    <s v="No prazo"/>
    <s v="No prazo"/>
    <s v="Nao"/>
    <m/>
    <m/>
    <n v="0"/>
  </r>
  <r>
    <s v="566253040"/>
    <s v="Delivery"/>
    <s v="Aparecida de Goiânia"/>
    <x v="2"/>
    <d v="2026-04-16T00:00:00"/>
    <s v="Total Express"/>
    <x v="4"/>
    <s v="Pendente"/>
    <d v="2026-04-14T00:00:00"/>
    <s v="Fernanda Almeida"/>
    <s v="94016 - EXPEDIDOR GO"/>
    <s v="Aparecida de Goiânia"/>
    <s v="GO - CAPITAL"/>
    <d v="2026-04-13T00:00:00"/>
    <n v="3"/>
    <m/>
    <s v="No prazo"/>
    <s v="No prazo"/>
    <s v="Nao"/>
    <m/>
    <m/>
    <n v="0"/>
  </r>
  <r>
    <s v="220799284"/>
    <s v="Delivery"/>
    <s v="Cascavel"/>
    <x v="1"/>
    <d v="2026-04-20T00:00:00"/>
    <s v="Jadlog"/>
    <x v="4"/>
    <s v="Pendente"/>
    <d v="2026-04-13T00:00:00"/>
    <s v="Ana Santos"/>
    <s v="31950 - EXPEDIDOR PR"/>
    <s v="Cascavel"/>
    <s v="PR - INTERIOR"/>
    <d v="2026-04-13T00:00:00"/>
    <n v="3"/>
    <m/>
    <s v="No prazo"/>
    <s v="No prazo"/>
    <s v="Nao"/>
    <m/>
    <m/>
    <n v="0"/>
  </r>
  <r>
    <s v="515217360"/>
    <s v="Delivery"/>
    <s v="Juiz de Fora"/>
    <x v="0"/>
    <d v="2026-04-20T00:00:00"/>
    <s v="Correios"/>
    <x v="4"/>
    <s v="Pendente"/>
    <d v="2026-04-13T00:00:00"/>
    <s v="João Lima"/>
    <s v="74380 - EXPEDIDOR MG"/>
    <s v="Juiz de Fora"/>
    <s v="MG - INTERIOR"/>
    <d v="2026-04-13T00:00:00"/>
    <n v="3"/>
    <m/>
    <s v="No prazo"/>
    <s v="No prazo"/>
    <s v="Nao"/>
    <m/>
    <m/>
    <n v="0"/>
  </r>
  <r>
    <s v="248944777"/>
    <s v="Delivery"/>
    <s v="Belo Horizonte"/>
    <x v="0"/>
    <d v="2026-04-22T00:00:00"/>
    <s v="Correios"/>
    <x v="4"/>
    <s v="Pendente"/>
    <d v="2026-04-14T00:00:00"/>
    <s v="Juliana Almeida"/>
    <s v="19969 - EXPEDIDOR MG"/>
    <s v="Belo Horizonte"/>
    <s v="MG - CAPITAL"/>
    <d v="2026-04-14T00:00:00"/>
    <n v="2"/>
    <m/>
    <s v="No prazo"/>
    <s v="No prazo"/>
    <s v="Nao"/>
    <m/>
    <m/>
    <n v="0"/>
  </r>
  <r>
    <s v="363875508"/>
    <s v="Delivery"/>
    <s v="Rio Verde"/>
    <x v="2"/>
    <d v="2026-04-20T00:00:00"/>
    <s v="Loggi"/>
    <x v="4"/>
    <s v="Pendente"/>
    <d v="2026-04-14T00:00:00"/>
    <s v="Maria Pereira"/>
    <s v="98523 - EXPEDIDOR GO"/>
    <s v="Rio Verde"/>
    <s v="GO - INTERIOR"/>
    <d v="2026-04-14T00:00:00"/>
    <n v="2"/>
    <m/>
    <s v="No prazo"/>
    <s v="No prazo"/>
    <s v="Nao"/>
    <m/>
    <m/>
    <n v="0"/>
  </r>
  <r>
    <s v="986830192"/>
    <s v="Delivery"/>
    <s v="Sorocaba"/>
    <x v="3"/>
    <d v="2026-04-23T00:00:00"/>
    <s v="Total Express"/>
    <x v="4"/>
    <s v="Pendente"/>
    <d v="2026-04-14T00:00:00"/>
    <s v="Lucas Oliveira"/>
    <s v="68438 - EXPEDIDOR SP"/>
    <s v="Sorocaba"/>
    <s v="SP - INTERIOR"/>
    <d v="2026-04-14T00:00:00"/>
    <n v="2"/>
    <m/>
    <s v="No prazo"/>
    <s v="No prazo"/>
    <s v="Nao"/>
    <m/>
    <m/>
    <n v="0"/>
  </r>
  <r>
    <s v="640107621"/>
    <s v="Delivery"/>
    <s v="Juiz de Fora"/>
    <x v="0"/>
    <d v="2026-04-20T00:00:00"/>
    <s v="Loggi"/>
    <x v="4"/>
    <s v="Pendente"/>
    <d v="2026-04-14T00:00:00"/>
    <s v="Ana Pereira"/>
    <s v="77510 - EXPEDIDOR MG"/>
    <s v="Juiz de Fora"/>
    <s v="MG - INTERIOR"/>
    <d v="2026-04-13T00:00:00"/>
    <n v="3"/>
    <m/>
    <s v="No prazo"/>
    <s v="No prazo"/>
    <s v="Nao"/>
    <m/>
    <m/>
    <n v="0"/>
  </r>
  <r>
    <s v="316964463"/>
    <s v="Delivery"/>
    <s v="Sorocaba"/>
    <x v="3"/>
    <d v="2026-04-22T00:00:00"/>
    <s v="JetLag"/>
    <x v="4"/>
    <s v="Pendente"/>
    <d v="2026-04-14T00:00:00"/>
    <s v="Bruno Costa"/>
    <s v="25795 - EXPEDIDOR SP"/>
    <s v="Hub Sorocaba"/>
    <s v="SP - INTERIOR"/>
    <d v="2026-04-14T00:00:00"/>
    <n v="2"/>
    <m/>
    <s v="No prazo"/>
    <s v="No prazo"/>
    <s v="Nao"/>
    <m/>
    <m/>
    <n v="0"/>
  </r>
  <r>
    <s v="803846634"/>
    <s v="Delivery"/>
    <s v="Cascavel"/>
    <x v="1"/>
    <d v="2026-04-17T00:00:00"/>
    <s v="JetLag"/>
    <x v="4"/>
    <s v="Pendente"/>
    <d v="2026-04-14T00:00:00"/>
    <s v="Pedro Souza"/>
    <s v="43486 - EXPEDIDOR PR"/>
    <s v="Hub Cascavel"/>
    <s v="PR - CAPITAL"/>
    <d v="2026-04-14T00:00:00"/>
    <n v="2"/>
    <m/>
    <s v="No prazo"/>
    <s v="No prazo"/>
    <s v="Nao"/>
    <m/>
    <m/>
    <n v="0"/>
  </r>
  <r>
    <s v="626541711"/>
    <s v="Delivery"/>
    <s v="Belo Horizonte"/>
    <x v="0"/>
    <d v="2026-04-23T00:00:00"/>
    <s v="Sequoia"/>
    <x v="4"/>
    <s v="Pendente"/>
    <d v="2026-04-14T00:00:00"/>
    <s v="Rafael Costa"/>
    <s v="42956 - EXPEDIDOR MG"/>
    <s v="Hub Belo Horizonte"/>
    <s v="MG - CAPITAL"/>
    <d v="2026-04-13T00:00:00"/>
    <n v="3"/>
    <m/>
    <s v="No prazo"/>
    <s v="No prazo"/>
    <s v="Nao"/>
    <m/>
    <m/>
    <n v="0"/>
  </r>
  <r>
    <s v="306568587"/>
    <s v="Delivery"/>
    <s v="Curitiba"/>
    <x v="1"/>
    <d v="2026-04-17T00:00:00"/>
    <s v="Loggi"/>
    <x v="4"/>
    <s v="Pendente"/>
    <d v="2026-04-13T00:00:00"/>
    <s v="Bruno Santos"/>
    <s v="43388 - EXPEDIDOR PR"/>
    <s v="Curitiba"/>
    <s v="PR - CAPITAL"/>
    <d v="2026-04-13T00:00:00"/>
    <n v="3"/>
    <m/>
    <s v="No prazo"/>
    <s v="No prazo"/>
    <s v="Nao"/>
    <m/>
    <m/>
    <n v="0"/>
  </r>
  <r>
    <s v="301527010"/>
    <s v="Delivery"/>
    <s v="Anápolis"/>
    <x v="2"/>
    <d v="2026-04-17T00:00:00"/>
    <s v="JetLag"/>
    <x v="4"/>
    <s v="Pendente"/>
    <d v="2026-04-14T00:00:00"/>
    <s v="Lucas Lima"/>
    <s v="20793 - EXPEDIDOR GO"/>
    <s v="Anápolis"/>
    <s v="GO - INTERIOR"/>
    <d v="2026-04-13T00:00:00"/>
    <n v="3"/>
    <m/>
    <s v="No prazo"/>
    <s v="No prazo"/>
    <s v="Nao"/>
    <m/>
    <m/>
    <n v="0"/>
  </r>
  <r>
    <s v="373373831"/>
    <s v="Delivery"/>
    <s v="Aparecida de Goiânia"/>
    <x v="2"/>
    <d v="2026-04-16T00:00:00"/>
    <s v="Sequoia"/>
    <x v="4"/>
    <s v="Pendente"/>
    <d v="2026-04-14T00:00:00"/>
    <s v="Pedro Costa"/>
    <s v="55186 - EXPEDIDOR GO"/>
    <s v="Aparecida de Goiânia"/>
    <s v="GO - INTERIOR"/>
    <d v="2026-04-13T00:00:00"/>
    <n v="3"/>
    <m/>
    <s v="No prazo"/>
    <s v="No prazo"/>
    <s v="Nao"/>
    <m/>
    <m/>
    <n v="0"/>
  </r>
  <r>
    <s v="377109931"/>
    <s v="Delivery"/>
    <s v="Uberlândia"/>
    <x v="0"/>
    <d v="2026-04-17T00:00:00"/>
    <s v="Correios"/>
    <x v="4"/>
    <s v="Pendente"/>
    <d v="2026-04-14T00:00:00"/>
    <s v="Ana Souza"/>
    <s v="94423 - EXPEDIDOR MG"/>
    <s v="Uberlândia"/>
    <s v="MG - CAPITAL"/>
    <d v="2026-04-13T00:00:00"/>
    <n v="3"/>
    <m/>
    <s v="No prazo"/>
    <s v="No prazo"/>
    <s v="Nao"/>
    <m/>
    <m/>
    <n v="0"/>
  </r>
  <r>
    <s v="458302511"/>
    <s v="Delivery"/>
    <s v="Anápolis"/>
    <x v="2"/>
    <d v="2026-04-22T00:00:00"/>
    <s v="Sequoia"/>
    <x v="4"/>
    <s v="Pendente"/>
    <d v="2026-04-14T00:00:00"/>
    <s v="Lucas Lima"/>
    <s v="72810 - EXPEDIDOR GO"/>
    <s v="Hub Anápolis"/>
    <s v="GO - CAPITAL"/>
    <d v="2026-04-14T00:00:00"/>
    <n v="2"/>
    <m/>
    <s v="No prazo"/>
    <s v="No prazo"/>
    <s v="Nao"/>
    <m/>
    <m/>
    <n v="0"/>
  </r>
  <r>
    <s v="151226146"/>
    <s v="Delivery"/>
    <s v="Maringá"/>
    <x v="1"/>
    <d v="2026-04-22T00:00:00"/>
    <s v="Loggi"/>
    <x v="4"/>
    <s v="Pendente"/>
    <d v="2026-04-16T00:00:00"/>
    <s v="Fernanda Costa"/>
    <s v="91857 - EXPEDIDOR PR"/>
    <s v="Hub Maringá"/>
    <s v="PR - CAPITAL"/>
    <d v="2026-04-15T00:00:00"/>
    <n v="1"/>
    <m/>
    <s v="No prazo"/>
    <s v="No prazo"/>
    <s v="Nao"/>
    <m/>
    <m/>
    <n v="0"/>
  </r>
  <r>
    <s v="573012693"/>
    <s v="Delivery"/>
    <s v="Juiz de Fora"/>
    <x v="0"/>
    <d v="2026-04-23T00:00:00"/>
    <s v="Correios"/>
    <x v="4"/>
    <s v="Pendente"/>
    <d v="2026-04-13T00:00:00"/>
    <s v="Maria Lima"/>
    <s v="83275 - EXPEDIDOR MG"/>
    <s v="Juiz de Fora"/>
    <s v="MG - CAPITAL"/>
    <d v="2026-04-13T00:00:00"/>
    <n v="3"/>
    <m/>
    <s v="No prazo"/>
    <s v="No prazo"/>
    <s v="Nao"/>
    <m/>
    <m/>
    <n v="0"/>
  </r>
  <r>
    <s v="838360245"/>
    <s v="Delivery"/>
    <s v="Uberlândia"/>
    <x v="0"/>
    <d v="2026-04-17T00:00:00"/>
    <s v="Correios"/>
    <x v="4"/>
    <s v="Pendente"/>
    <d v="2026-04-14T00:00:00"/>
    <s v="Lucas Pereira"/>
    <s v="73973 - EXPEDIDOR MG"/>
    <s v="Uberlândia"/>
    <s v="MG - CAPITAL"/>
    <d v="2026-04-13T00:00:00"/>
    <n v="3"/>
    <m/>
    <s v="No prazo"/>
    <s v="No prazo"/>
    <s v="Nao"/>
    <m/>
    <m/>
    <n v="0"/>
  </r>
  <r>
    <s v="427427152"/>
    <s v="Delivery"/>
    <s v="Sorocaba"/>
    <x v="3"/>
    <d v="2026-04-22T00:00:00"/>
    <s v="JetLag"/>
    <x v="4"/>
    <s v="Pendente"/>
    <d v="2026-04-14T00:00:00"/>
    <s v="Ana Pereira"/>
    <s v="46633 - EXPEDIDOR SP"/>
    <s v="Sorocaba"/>
    <s v="SP - CAPITAL"/>
    <d v="2026-04-14T00:00:00"/>
    <n v="2"/>
    <m/>
    <s v="No prazo"/>
    <s v="No prazo"/>
    <s v="Nao"/>
    <m/>
    <m/>
    <n v="0"/>
  </r>
  <r>
    <s v="290484820"/>
    <s v="Delivery"/>
    <s v="Belo Horizonte"/>
    <x v="0"/>
    <d v="2026-04-22T00:00:00"/>
    <s v="Total Express"/>
    <x v="4"/>
    <s v="Pendente"/>
    <d v="2026-04-14T00:00:00"/>
    <s v="Ana Lima"/>
    <s v="99626 - EXPEDIDOR MG"/>
    <s v="Belo Horizonte"/>
    <s v="MG - INTERIOR"/>
    <d v="2026-04-13T00:00:00"/>
    <n v="3"/>
    <m/>
    <s v="No prazo"/>
    <s v="No prazo"/>
    <s v="Nao"/>
    <m/>
    <m/>
    <n v="0"/>
  </r>
  <r>
    <s v="854973443"/>
    <s v="Delivery"/>
    <s v="Juiz de Fora"/>
    <x v="0"/>
    <d v="2026-04-20T00:00:00"/>
    <s v="Sequoia"/>
    <x v="4"/>
    <s v="Pendente"/>
    <d v="2026-04-14T00:00:00"/>
    <s v="Carlos Santos"/>
    <s v="18112 - EXPEDIDOR MG"/>
    <s v="Juiz de Fora"/>
    <s v="MG - CAPITAL"/>
    <d v="2026-04-13T00:00:00"/>
    <n v="3"/>
    <m/>
    <s v="No prazo"/>
    <s v="No prazo"/>
    <s v="Nao"/>
    <m/>
    <m/>
    <n v="0"/>
  </r>
  <r>
    <s v="696163848"/>
    <s v="Delivery"/>
    <s v="Rio Verde"/>
    <x v="2"/>
    <d v="2026-04-16T00:00:00"/>
    <s v="Sequoia"/>
    <x v="4"/>
    <s v="Pendente"/>
    <d v="2026-04-14T00:00:00"/>
    <s v="Pedro Almeida"/>
    <s v="58232 - EXPEDIDOR GO"/>
    <s v="Rio Verde"/>
    <s v="GO - CAPITAL"/>
    <d v="2026-04-14T00:00:00"/>
    <n v="2"/>
    <m/>
    <s v="No prazo"/>
    <s v="No prazo"/>
    <s v="Nao"/>
    <m/>
    <m/>
    <n v="0"/>
  </r>
  <r>
    <s v="453972375"/>
    <s v="Delivery"/>
    <s v="Cascavel"/>
    <x v="1"/>
    <d v="2026-04-22T00:00:00"/>
    <s v="Loggi"/>
    <x v="4"/>
    <s v="Pendente"/>
    <d v="2026-04-14T00:00:00"/>
    <s v="Maria Pereira"/>
    <s v="85985 - EXPEDIDOR PR"/>
    <s v="Hub Cascavel"/>
    <s v="PR - CAPITAL"/>
    <d v="2026-04-14T00:00:00"/>
    <n v="2"/>
    <m/>
    <s v="No prazo"/>
    <s v="No prazo"/>
    <s v="Nao"/>
    <m/>
    <m/>
    <n v="0"/>
  </r>
  <r>
    <s v="725224635"/>
    <s v="Delivery"/>
    <s v="Goiânia"/>
    <x v="2"/>
    <d v="2026-04-17T00:00:00"/>
    <s v="Correios"/>
    <x v="4"/>
    <s v="Pendente"/>
    <d v="2026-04-14T00:00:00"/>
    <s v="João Oliveira"/>
    <s v="76798 - EXPEDIDOR GO"/>
    <s v="Hub Goiânia"/>
    <s v="GO - INTERIOR"/>
    <d v="2026-04-14T00:00:00"/>
    <n v="2"/>
    <m/>
    <s v="No prazo"/>
    <s v="No prazo"/>
    <s v="Nao"/>
    <m/>
    <m/>
    <n v="0"/>
  </r>
  <r>
    <s v="334768709"/>
    <s v="Delivery"/>
    <s v="Juiz de Fora"/>
    <x v="0"/>
    <d v="2026-04-15T00:00:00"/>
    <s v="Loggi"/>
    <x v="4"/>
    <s v="Pendente"/>
    <d v="2026-04-14T00:00:00"/>
    <s v="Maria Lima"/>
    <s v="69446 - EXPEDIDOR MG"/>
    <s v="Juiz de Fora"/>
    <s v="MG - INTERIOR"/>
    <d v="2026-04-13T00:00:00"/>
    <n v="3"/>
    <m/>
    <s v="No prazo"/>
    <s v="No prazo"/>
    <s v="Nao"/>
    <m/>
    <m/>
    <n v="0"/>
  </r>
  <r>
    <s v="389973012"/>
    <s v="Delivery"/>
    <s v="Cascavel"/>
    <x v="1"/>
    <d v="2026-04-17T00:00:00"/>
    <s v="Correios"/>
    <x v="4"/>
    <s v="Pendente"/>
    <d v="2026-04-14T00:00:00"/>
    <s v="Juliana Costa"/>
    <s v="47473 - EXPEDIDOR PR"/>
    <s v="Hub Cascavel"/>
    <s v="PR - CAPITAL"/>
    <d v="2026-04-14T00:00:00"/>
    <n v="2"/>
    <m/>
    <s v="No prazo"/>
    <s v="No prazo"/>
    <s v="Nao"/>
    <m/>
    <m/>
    <n v="0"/>
  </r>
  <r>
    <s v="923813141"/>
    <s v="Delivery"/>
    <s v="Contagem"/>
    <x v="0"/>
    <d v="2026-04-23T00:00:00"/>
    <s v="Correios"/>
    <x v="4"/>
    <s v="Pendente"/>
    <d v="2026-04-14T00:00:00"/>
    <s v="João Costa"/>
    <s v="34855 - EXPEDIDOR MG"/>
    <s v="Contagem"/>
    <s v="MG - CAPITAL"/>
    <d v="2026-04-14T00:00:00"/>
    <n v="2"/>
    <m/>
    <s v="No prazo"/>
    <s v="No prazo"/>
    <s v="Nao"/>
    <m/>
    <m/>
    <n v="0"/>
  </r>
  <r>
    <s v="980586605"/>
    <s v="Delivery"/>
    <s v="Juiz de Fora"/>
    <x v="0"/>
    <d v="2026-04-15T00:00:00"/>
    <s v="Sequoia"/>
    <x v="4"/>
    <s v="Pendente"/>
    <d v="2026-04-14T00:00:00"/>
    <s v="Fernanda Lima"/>
    <s v="69456 - EXPEDIDOR MG"/>
    <s v="Juiz de Fora"/>
    <s v="MG - CAPITAL"/>
    <d v="2026-04-13T00:00:00"/>
    <n v="3"/>
    <m/>
    <s v="No prazo"/>
    <s v="No prazo"/>
    <s v="Nao"/>
    <m/>
    <m/>
    <n v="0"/>
  </r>
  <r>
    <s v="884629132"/>
    <s v="Delivery"/>
    <s v="Aparecida de Goiânia"/>
    <x v="2"/>
    <d v="2026-04-22T00:00:00"/>
    <s v="Loggi"/>
    <x v="4"/>
    <s v="Pendente"/>
    <d v="2026-04-14T00:00:00"/>
    <s v="Juliana Santos"/>
    <s v="72896 - EXPEDIDOR GO"/>
    <s v="Aparecida de Goiânia"/>
    <s v="GO - INTERIOR"/>
    <d v="2026-04-13T00:00:00"/>
    <n v="3"/>
    <m/>
    <s v="No prazo"/>
    <s v="No prazo"/>
    <s v="Nao"/>
    <m/>
    <m/>
    <n v="0"/>
  </r>
  <r>
    <s v="670928846"/>
    <s v="Delivery"/>
    <s v="Campinas"/>
    <x v="3"/>
    <d v="2026-04-22T00:00:00"/>
    <s v="JetLag"/>
    <x v="4"/>
    <s v="Pendente"/>
    <d v="2026-04-13T00:00:00"/>
    <s v="Maria Silva"/>
    <s v="71654 - EXPEDIDOR SP"/>
    <s v="Campinas"/>
    <s v="SP - CAPITAL"/>
    <d v="2026-04-13T00:00:00"/>
    <n v="3"/>
    <m/>
    <s v="No prazo"/>
    <s v="No prazo"/>
    <s v="Nao"/>
    <m/>
    <m/>
    <n v="0"/>
  </r>
  <r>
    <s v="139465833"/>
    <s v="Delivery"/>
    <s v="Cascavel"/>
    <x v="1"/>
    <d v="2026-04-17T00:00:00"/>
    <s v="Correios"/>
    <x v="4"/>
    <s v="Pendente"/>
    <d v="2026-04-14T00:00:00"/>
    <s v="João Costa"/>
    <s v="80546 - EXPEDIDOR PR"/>
    <s v="Hub Cascavel"/>
    <s v="PR - INTERIOR"/>
    <d v="2026-04-14T00:00:00"/>
    <n v="2"/>
    <m/>
    <s v="No prazo"/>
    <s v="No prazo"/>
    <s v="Nao"/>
    <m/>
    <m/>
    <n v="0"/>
  </r>
  <r>
    <s v="542687558"/>
    <s v="Delivery"/>
    <s v="Campinas"/>
    <x v="3"/>
    <d v="2026-04-23T00:00:00"/>
    <s v="Correios"/>
    <x v="4"/>
    <s v="Pendente"/>
    <d v="2026-04-14T00:00:00"/>
    <s v="Carlos Santos"/>
    <s v="55848 - EXPEDIDOR SP"/>
    <s v="Hub Campinas"/>
    <s v="SP - CAPITAL"/>
    <d v="2026-04-14T00:00:00"/>
    <n v="2"/>
    <m/>
    <s v="No prazo"/>
    <s v="No prazo"/>
    <s v="Nao"/>
    <m/>
    <m/>
    <n v="0"/>
  </r>
  <r>
    <s v="984582027"/>
    <s v="Delivery"/>
    <s v="Campinas"/>
    <x v="3"/>
    <d v="2026-04-22T00:00:00"/>
    <s v="Loggi"/>
    <x v="4"/>
    <s v="Pendente"/>
    <d v="2026-04-14T00:00:00"/>
    <s v="Lucas Oliveira"/>
    <s v="51235 - EXPEDIDOR SP"/>
    <s v="Hub Campinas"/>
    <s v="SP - INTERIOR"/>
    <d v="2026-04-14T00:00:00"/>
    <n v="2"/>
    <m/>
    <s v="No prazo"/>
    <s v="No prazo"/>
    <s v="Nao"/>
    <m/>
    <m/>
    <n v="0"/>
  </r>
  <r>
    <s v="534214333"/>
    <s v="Delivery"/>
    <s v="Belo Horizonte"/>
    <x v="0"/>
    <d v="2026-04-17T00:00:00"/>
    <s v="Total Express"/>
    <x v="4"/>
    <s v="Pendente"/>
    <d v="2026-04-14T00:00:00"/>
    <s v="Juliana Oliveira"/>
    <s v="87635 - EXPEDIDOR MG"/>
    <s v="Hub Belo Horizonte"/>
    <s v="MG - INTERIOR"/>
    <d v="2026-04-13T00:00:00"/>
    <n v="3"/>
    <m/>
    <s v="No prazo"/>
    <s v="No prazo"/>
    <s v="Nao"/>
    <m/>
    <m/>
    <n v="0"/>
  </r>
  <r>
    <s v="730067648"/>
    <s v="Delivery"/>
    <s v="Juiz de Fora"/>
    <x v="0"/>
    <d v="2026-04-20T00:00:00"/>
    <s v="Sequoia"/>
    <x v="4"/>
    <s v="Pendente"/>
    <d v="2026-04-14T00:00:00"/>
    <s v="Rafael Santos"/>
    <s v="44735 - EXPEDIDOR MG"/>
    <s v="Juiz de Fora"/>
    <s v="MG - INTERIOR"/>
    <d v="2026-04-13T00:00:00"/>
    <n v="3"/>
    <m/>
    <s v="No prazo"/>
    <s v="No prazo"/>
    <s v="Nao"/>
    <m/>
    <m/>
    <n v="0"/>
  </r>
  <r>
    <s v="147129188"/>
    <s v="Delivery"/>
    <s v="Sorocaba"/>
    <x v="3"/>
    <d v="2026-04-22T00:00:00"/>
    <s v="Total Express"/>
    <x v="4"/>
    <s v="Pendente"/>
    <d v="2026-04-14T00:00:00"/>
    <s v="Rafael Lima"/>
    <s v="98219 - EXPEDIDOR SP"/>
    <s v="Hub Sorocaba"/>
    <s v="SP - INTERIOR"/>
    <d v="2026-04-14T00:00:00"/>
    <n v="2"/>
    <m/>
    <s v="No prazo"/>
    <s v="No prazo"/>
    <s v="Nao"/>
    <m/>
    <m/>
    <n v="0"/>
  </r>
  <r>
    <s v="427605814"/>
    <s v="Delivery"/>
    <s v="Belo Horizonte"/>
    <x v="0"/>
    <d v="2026-04-22T00:00:00"/>
    <s v="Loggi"/>
    <x v="4"/>
    <s v="Pendente"/>
    <d v="2026-04-14T00:00:00"/>
    <s v="Fernanda Silva"/>
    <s v="25828 - EXPEDIDOR MG"/>
    <s v="Belo Horizonte"/>
    <s v="MG - INTERIOR"/>
    <d v="2026-04-13T00:00:00"/>
    <n v="3"/>
    <m/>
    <s v="No prazo"/>
    <s v="No prazo"/>
    <s v="Nao"/>
    <m/>
    <m/>
    <n v="0"/>
  </r>
  <r>
    <s v="329337648"/>
    <s v="Delivery"/>
    <s v="Cascavel"/>
    <x v="1"/>
    <d v="2026-04-24T00:00:00"/>
    <s v="Jadlog"/>
    <x v="4"/>
    <s v="Pendente"/>
    <d v="2026-04-16T00:00:00"/>
    <s v="Bruno Santos"/>
    <s v="38500 - EXPEDIDOR PR"/>
    <s v="Hub Cascavel"/>
    <s v="PR - INTERIOR"/>
    <d v="2026-04-14T00:00:00"/>
    <n v="2"/>
    <m/>
    <s v="No prazo"/>
    <s v="No prazo"/>
    <s v="Nao"/>
    <m/>
    <m/>
    <n v="0"/>
  </r>
  <r>
    <s v="347140950"/>
    <s v="Delivery"/>
    <s v="Aparecida de Goiânia"/>
    <x v="2"/>
    <d v="2026-04-16T00:00:00"/>
    <s v="JetLag"/>
    <x v="4"/>
    <s v="Pendente"/>
    <d v="2026-04-14T00:00:00"/>
    <s v="Fernanda Costa"/>
    <s v="52523 - EXPEDIDOR GO"/>
    <s v="Aparecida de Goiânia"/>
    <s v="GO - CAPITAL"/>
    <d v="2026-04-13T00:00:00"/>
    <n v="3"/>
    <m/>
    <s v="No prazo"/>
    <s v="No prazo"/>
    <s v="Nao"/>
    <m/>
    <m/>
    <n v="0"/>
  </r>
  <r>
    <s v="922840863"/>
    <s v="Delivery"/>
    <s v="Goiânia"/>
    <x v="2"/>
    <d v="2026-04-22T00:00:00"/>
    <s v="Correios"/>
    <x v="4"/>
    <s v="Pendente"/>
    <d v="2026-04-14T00:00:00"/>
    <s v="João Oliveira"/>
    <s v="33235 - EXPEDIDOR GO"/>
    <s v="Hub Goiânia"/>
    <s v="GO - CAPITAL"/>
    <d v="2026-04-14T00:00:00"/>
    <n v="2"/>
    <m/>
    <s v="No prazo"/>
    <s v="No prazo"/>
    <s v="Nao"/>
    <m/>
    <m/>
    <n v="0"/>
  </r>
  <r>
    <s v="401234698"/>
    <s v="Delivery"/>
    <s v="Belo Horizonte"/>
    <x v="0"/>
    <d v="2026-04-22T00:00:00"/>
    <s v="Jadlog"/>
    <x v="4"/>
    <s v="Pendente"/>
    <d v="2026-04-14T00:00:00"/>
    <s v="João Oliveira"/>
    <s v="49878 - EXPEDIDOR MG"/>
    <s v="Belo Horizonte"/>
    <s v="MG - CAPITAL"/>
    <d v="2026-04-13T00:00:00"/>
    <n v="3"/>
    <m/>
    <s v="No prazo"/>
    <s v="No prazo"/>
    <s v="Nao"/>
    <m/>
    <m/>
    <n v="0"/>
  </r>
  <r>
    <s v="506270879"/>
    <s v="Delivery"/>
    <s v="Cascavel"/>
    <x v="1"/>
    <d v="2026-04-24T00:00:00"/>
    <s v="Loggi"/>
    <x v="4"/>
    <s v="Pendente"/>
    <d v="2026-04-16T00:00:00"/>
    <s v="Pedro Almeida"/>
    <s v="52479 - EXPEDIDOR PR"/>
    <s v="Hub Cascavel"/>
    <s v="PR - CAPITAL"/>
    <d v="2026-04-14T00:00:00"/>
    <n v="2"/>
    <m/>
    <s v="No prazo"/>
    <s v="No prazo"/>
    <s v="Nao"/>
    <m/>
    <m/>
    <n v="0"/>
  </r>
  <r>
    <s v="731673764"/>
    <s v="Delivery"/>
    <s v="Sorocaba"/>
    <x v="3"/>
    <d v="2026-04-15T00:00:00"/>
    <s v="Total Express"/>
    <x v="4"/>
    <s v="Pendente"/>
    <d v="2026-04-14T00:00:00"/>
    <s v="João Almeida"/>
    <s v="91390 - EXPEDIDOR SP"/>
    <s v="Hub Sorocaba"/>
    <s v="SP - INTERIOR"/>
    <d v="2026-04-13T00:00:00"/>
    <n v="3"/>
    <m/>
    <s v="No prazo"/>
    <s v="No prazo"/>
    <s v="Nao"/>
    <m/>
    <m/>
    <n v="0"/>
  </r>
  <r>
    <s v="878268319"/>
    <s v="Delivery"/>
    <s v="Curitiba"/>
    <x v="1"/>
    <d v="2026-04-17T00:00:00"/>
    <s v="Total Express"/>
    <x v="4"/>
    <s v="Pendente"/>
    <d v="2026-04-13T00:00:00"/>
    <s v="Bruno Lima"/>
    <s v="38975 - EXPEDIDOR PR"/>
    <s v="Curitiba"/>
    <s v="PR - INTERIOR"/>
    <d v="2026-04-13T00:00:00"/>
    <n v="3"/>
    <m/>
    <s v="No prazo"/>
    <s v="No prazo"/>
    <s v="Nao"/>
    <m/>
    <m/>
    <n v="0"/>
  </r>
  <r>
    <s v="630864530"/>
    <s v="Delivery"/>
    <s v="Aparecida de Goiânia"/>
    <x v="2"/>
    <d v="2026-04-22T00:00:00"/>
    <s v="Correios"/>
    <x v="4"/>
    <s v="Pendente"/>
    <d v="2026-04-14T00:00:00"/>
    <s v="Bruno Silva"/>
    <s v="16281 - EXPEDIDOR GO"/>
    <s v="Aparecida de Goiânia"/>
    <s v="GO - CAPITAL"/>
    <d v="2026-04-13T00:00:00"/>
    <n v="3"/>
    <m/>
    <s v="No prazo"/>
    <s v="No prazo"/>
    <s v="Nao"/>
    <m/>
    <m/>
    <n v="0"/>
  </r>
  <r>
    <s v="494864334"/>
    <s v="Delivery"/>
    <s v="Belo Horizonte"/>
    <x v="0"/>
    <d v="2026-04-20T00:00:00"/>
    <s v="Correios"/>
    <x v="4"/>
    <s v="Pendente"/>
    <d v="2026-04-14T00:00:00"/>
    <s v="Carlos Pereira"/>
    <s v="70985 - EXPEDIDOR MG"/>
    <s v="Belo Horizonte"/>
    <s v="MG - CAPITAL"/>
    <d v="2026-04-13T00:00:00"/>
    <n v="3"/>
    <m/>
    <s v="No prazo"/>
    <s v="No prazo"/>
    <s v="Nao"/>
    <m/>
    <m/>
    <n v="0"/>
  </r>
  <r>
    <s v="565661090"/>
    <s v="Delivery"/>
    <s v="Maringá"/>
    <x v="1"/>
    <d v="2026-04-20T00:00:00"/>
    <s v="Total Express"/>
    <x v="4"/>
    <s v="Pendente"/>
    <d v="2026-04-13T00:00:00"/>
    <s v="Rafael Oliveira"/>
    <s v="13363 - EXPEDIDOR PR"/>
    <s v="Maringá"/>
    <s v="PR - INTERIOR"/>
    <d v="2026-04-13T00:00:00"/>
    <n v="3"/>
    <m/>
    <s v="No prazo"/>
    <s v="No prazo"/>
    <s v="Nao"/>
    <m/>
    <m/>
    <n v="0"/>
  </r>
  <r>
    <s v="973686660-1"/>
    <s v="Omnichannel"/>
    <s v="Sorocaba"/>
    <x v="3"/>
    <d v="2026-04-17T00:00:00"/>
    <s v="Loggi"/>
    <x v="0"/>
    <s v="Finalizado"/>
    <d v="2026-04-15T00:00:00"/>
    <s v="João Souza"/>
    <s v="99474 - EXPEDIDOR SP"/>
    <s v="Hub Sorocaba"/>
    <s v="SP - INTERIOR"/>
    <d v="2026-04-13T00:00:00"/>
    <n v="3"/>
    <s v="No prazo"/>
    <m/>
    <s v="No prazo"/>
    <s v="Nao"/>
    <m/>
    <m/>
    <n v="0"/>
  </r>
  <r>
    <s v="107082692-1"/>
    <s v="Omnichannel"/>
    <s v="Juiz de Fora"/>
    <x v="0"/>
    <d v="2026-04-17T00:00:00"/>
    <s v="Jadlog"/>
    <x v="8"/>
    <s v="Em Rota"/>
    <d v="2026-04-15T00:00:00"/>
    <s v="João Silva"/>
    <s v="93752 - EXPEDIDOR MG"/>
    <s v="Hub Juiz de Fora"/>
    <s v="MG - INTERIOR"/>
    <d v="2026-04-15T00:00:00"/>
    <n v="1"/>
    <s v="No prazo"/>
    <m/>
    <s v="No prazo"/>
    <s v="Nao"/>
    <m/>
    <m/>
    <n v="0"/>
  </r>
  <r>
    <s v="519930484-1"/>
    <s v="Omnichannel"/>
    <s v="Juiz de Fora"/>
    <x v="0"/>
    <d v="2026-04-14T00:00:00"/>
    <s v="JetLag"/>
    <x v="0"/>
    <s v="Finalizado"/>
    <d v="2026-04-13T00:00:00"/>
    <s v="João Silva"/>
    <s v="57447 - EXPEDIDOR MG"/>
    <s v="Hub Juiz de Fora"/>
    <s v="MG - INTERIOR"/>
    <d v="2026-04-10T00:00:00"/>
    <n v="6"/>
    <s v="Fora do prazo"/>
    <m/>
    <s v="Fora do prazo"/>
    <s v="Nao"/>
    <m/>
    <m/>
    <n v="0"/>
  </r>
  <r>
    <s v="503582743-1"/>
    <s v="Omnichannel"/>
    <s v="Anápolis"/>
    <x v="2"/>
    <d v="2026-04-22T00:00:00"/>
    <s v="JetLag"/>
    <x v="3"/>
    <s v="Em Rota"/>
    <d v="2026-04-15T00:00:00"/>
    <s v="Fernanda Souza"/>
    <s v="11102 - EXPEDIDOR GO"/>
    <s v="Hub Anápolis"/>
    <s v="GO - INTERIOR"/>
    <d v="2026-04-14T00:00:00"/>
    <n v="2"/>
    <s v="No prazo"/>
    <m/>
    <s v="No prazo"/>
    <s v="Nao"/>
    <m/>
    <m/>
    <n v="0"/>
  </r>
  <r>
    <s v="200226485-1"/>
    <s v="Omnichannel"/>
    <s v="Juiz de Fora"/>
    <x v="0"/>
    <d v="2026-04-15T00:00:00"/>
    <s v="Correios"/>
    <x v="0"/>
    <s v="Finalizado"/>
    <d v="2026-04-14T00:00:00"/>
    <s v="Pedro Costa"/>
    <s v="76044 - EXPEDIDOR MG"/>
    <s v="Hub Juiz de Fora"/>
    <s v="MG - INTERIOR"/>
    <d v="2026-04-13T00:00:00"/>
    <n v="3"/>
    <s v="Fora do prazo"/>
    <m/>
    <s v="Fora do prazo"/>
    <s v="Nao"/>
    <m/>
    <m/>
    <n v="0"/>
  </r>
  <r>
    <s v="353580140-1"/>
    <s v="Omnichannel"/>
    <s v="Campinas"/>
    <x v="3"/>
    <d v="2026-04-17T00:00:00"/>
    <s v="Loggi"/>
    <x v="0"/>
    <s v="Finalizado"/>
    <d v="2026-04-13T00:00:00"/>
    <s v="Rafael Souza"/>
    <s v="71315 - EXPEDIDOR SP"/>
    <s v="Hub Campinas"/>
    <s v="SP - INTERIOR"/>
    <d v="2026-04-10T00:00:00"/>
    <n v="6"/>
    <s v="No prazo"/>
    <m/>
    <s v="No prazo"/>
    <s v="Nao"/>
    <m/>
    <m/>
    <n v="0"/>
  </r>
  <r>
    <s v="791806877-1"/>
    <s v="Omnichannel"/>
    <s v="Juiz de Fora"/>
    <x v="0"/>
    <d v="2026-04-14T00:00:00"/>
    <s v="Total Express"/>
    <x v="0"/>
    <s v="Finalizado"/>
    <d v="2026-04-14T00:00:00"/>
    <s v="Carlos Silva"/>
    <s v="85908 - EXPEDIDOR MG"/>
    <s v="Hub Juiz de Fora"/>
    <s v="MG - INTERIOR"/>
    <d v="2026-04-12T00:00:00"/>
    <n v="4"/>
    <s v="Fora do prazo"/>
    <m/>
    <s v="Fora do prazo"/>
    <s v="Nao"/>
    <m/>
    <m/>
    <n v="0"/>
  </r>
  <r>
    <s v="112541215-1"/>
    <s v="Omnichannel"/>
    <s v="Juiz de Fora"/>
    <x v="0"/>
    <d v="2026-04-14T00:00:00"/>
    <s v="JetLag"/>
    <x v="0"/>
    <s v="Finalizado"/>
    <d v="2026-04-14T00:00:00"/>
    <s v="Carlos Santos"/>
    <s v="47545 - EXPEDIDOR MG"/>
    <s v="Hub Juiz de Fora"/>
    <s v="MG - INTERIOR"/>
    <d v="2026-04-12T00:00:00"/>
    <n v="4"/>
    <s v="Fora do prazo"/>
    <m/>
    <s v="Fora do prazo"/>
    <s v="Nao"/>
    <m/>
    <m/>
    <n v="0"/>
  </r>
  <r>
    <s v="300393697-1"/>
    <s v="Omnichannel"/>
    <s v="Juiz de Fora"/>
    <x v="0"/>
    <d v="2026-04-17T00:00:00"/>
    <s v="Total Express"/>
    <x v="1"/>
    <s v="Em Rota"/>
    <d v="2026-04-16T00:00:00"/>
    <s v="Lucas Oliveira"/>
    <s v="56791 - EXPEDIDOR MG"/>
    <s v="VD Centro Juiz de Fora"/>
    <s v="MG - INTERIOR"/>
    <d v="2026-04-15T00:00:00"/>
    <n v="1"/>
    <s v="No prazo"/>
    <m/>
    <s v="No prazo"/>
    <s v="Nao"/>
    <m/>
    <m/>
    <n v="0"/>
  </r>
  <r>
    <s v="327171016-1"/>
    <s v="Omnichannel"/>
    <s v="Juiz de Fora"/>
    <x v="0"/>
    <d v="2026-04-14T00:00:00"/>
    <s v="Sequoia"/>
    <x v="0"/>
    <s v="Finalizado"/>
    <d v="2026-04-13T00:00:00"/>
    <s v="Maria Souza"/>
    <s v="15759 - EXPEDIDOR MG"/>
    <s v="Hub Juiz de Fora"/>
    <s v="MG - CAPITAL"/>
    <d v="2026-04-10T00:00:00"/>
    <n v="6"/>
    <s v="Fora do prazo"/>
    <m/>
    <s v="Fora do prazo"/>
    <s v="Nao"/>
    <m/>
    <m/>
    <n v="0"/>
  </r>
  <r>
    <s v="193274613-1"/>
    <s v="Omnichannel"/>
    <s v="Juiz de Fora"/>
    <x v="0"/>
    <d v="2026-04-14T00:00:00"/>
    <s v="Correios"/>
    <x v="0"/>
    <s v="Finalizado"/>
    <d v="2026-04-14T00:00:00"/>
    <s v="Rafael Almeida"/>
    <s v="76578 - EXPEDIDOR MG"/>
    <s v="VD Centro Juiz de Fora"/>
    <s v="MG - CAPITAL"/>
    <d v="2026-04-12T00:00:00"/>
    <n v="4"/>
    <s v="Fora do prazo"/>
    <m/>
    <s v="Fora do prazo"/>
    <s v="Nao"/>
    <m/>
    <m/>
    <n v="0"/>
  </r>
  <r>
    <s v="997622849-1"/>
    <s v="Omnichannel"/>
    <s v="Cascavel"/>
    <x v="1"/>
    <d v="2026-04-14T00:00:00"/>
    <s v="Jadlog"/>
    <x v="0"/>
    <s v="Finalizado"/>
    <d v="2026-04-13T00:00:00"/>
    <s v="Ana Lima"/>
    <s v="33978 - EXPEDIDOR PR"/>
    <s v="Hub Cascavel"/>
    <s v="PR - INTERIOR"/>
    <d v="2026-04-11T00:00:00"/>
    <n v="5"/>
    <s v="Fora do prazo"/>
    <m/>
    <s v="Fora do prazo"/>
    <s v="Nao"/>
    <m/>
    <m/>
    <n v="0"/>
  </r>
  <r>
    <s v="990270787-1"/>
    <s v="Omnichannel"/>
    <s v="Aparecida de Goiânia"/>
    <x v="2"/>
    <d v="2026-04-14T00:00:00"/>
    <s v="Sequoia"/>
    <x v="0"/>
    <s v="Finalizado"/>
    <d v="2026-04-13T00:00:00"/>
    <s v="Fernanda Costa"/>
    <s v="21683 - EXPEDIDOR GO"/>
    <s v="Hub Aparecida de Goiânia"/>
    <s v="GO - CAPITAL"/>
    <d v="2026-04-10T00:00:00"/>
    <n v="6"/>
    <s v="Fora do prazo"/>
    <m/>
    <s v="Fora do prazo"/>
    <s v="Nao"/>
    <m/>
    <m/>
    <n v="0"/>
  </r>
  <r>
    <s v="934113206-1"/>
    <s v="Omnichannel"/>
    <s v="Juiz de Fora"/>
    <x v="0"/>
    <d v="2026-04-17T00:00:00"/>
    <s v="Sequoia"/>
    <x v="8"/>
    <s v="Em Rota"/>
    <d v="2026-04-15T00:00:00"/>
    <s v="Bruno Almeida"/>
    <s v="76612 - EXPEDIDOR MG"/>
    <s v="Hub Juiz de Fora"/>
    <s v="MG - CAPITAL"/>
    <d v="2026-04-15T00:00:00"/>
    <n v="1"/>
    <s v="No prazo"/>
    <m/>
    <s v="No prazo"/>
    <s v="Nao"/>
    <m/>
    <m/>
    <n v="0"/>
  </r>
  <r>
    <s v="291889010-1"/>
    <s v="Omnichannel"/>
    <s v="Juiz de Fora"/>
    <x v="0"/>
    <d v="2026-04-14T00:00:00"/>
    <s v="Total Express"/>
    <x v="0"/>
    <s v="Finalizado"/>
    <d v="2026-04-13T00:00:00"/>
    <s v="João Oliveira"/>
    <s v="15799 - EXPEDIDOR MG"/>
    <s v="VD Centro Juiz de Fora"/>
    <s v="MG - INTERIOR"/>
    <d v="2026-04-10T00:00:00"/>
    <n v="6"/>
    <s v="Fora do prazo"/>
    <m/>
    <s v="Fora do prazo"/>
    <s v="Nao"/>
    <m/>
    <m/>
    <n v="0"/>
  </r>
  <r>
    <s v="687386328-1"/>
    <s v="Omnichannel"/>
    <s v="Juiz de Fora"/>
    <x v="0"/>
    <d v="2026-04-14T00:00:00"/>
    <s v="Sequoia"/>
    <x v="0"/>
    <s v="Finalizado"/>
    <d v="2026-04-14T00:00:00"/>
    <s v="Bruno Almeida"/>
    <s v="89688 - EXPEDIDOR MG"/>
    <s v="Hub Juiz de Fora"/>
    <s v="MG - CAPITAL"/>
    <d v="2026-04-11T00:00:00"/>
    <n v="5"/>
    <s v="Fora do prazo"/>
    <m/>
    <s v="Fora do prazo"/>
    <s v="Nao"/>
    <m/>
    <m/>
    <n v="0"/>
  </r>
  <r>
    <s v="730324262-1"/>
    <s v="Omnichannel"/>
    <s v="Juiz de Fora"/>
    <x v="0"/>
    <d v="2026-04-14T00:00:00"/>
    <s v="Correios"/>
    <x v="0"/>
    <s v="Finalizado"/>
    <d v="2026-04-11T00:00:00"/>
    <s v="Juliana Souza"/>
    <s v="76974 - EXPEDIDOR MG"/>
    <s v="Hub Juiz de Fora"/>
    <s v="MG - INTERIOR"/>
    <d v="2026-04-10T00:00:00"/>
    <n v="6"/>
    <s v="Fora do prazo"/>
    <m/>
    <s v="Fora do prazo"/>
    <s v="Nao"/>
    <m/>
    <m/>
    <n v="0"/>
  </r>
  <r>
    <s v="100819655-1"/>
    <s v="Omnichannel"/>
    <s v="Goiânia"/>
    <x v="2"/>
    <d v="2026-04-24T00:00:00"/>
    <s v="Sequoia"/>
    <x v="4"/>
    <s v="Pendente"/>
    <d v="2026-04-15T00:00:00"/>
    <s v="Carlos Souza"/>
    <s v="78382 - EXPEDIDOR GO"/>
    <s v="Hub Goiânia"/>
    <s v="GO - INTERIOR"/>
    <d v="2026-04-14T00:00:00"/>
    <n v="2"/>
    <s v="No prazo"/>
    <m/>
    <s v="No prazo"/>
    <s v="Nao"/>
    <m/>
    <m/>
    <n v="0"/>
  </r>
  <r>
    <s v="220304218-1"/>
    <s v="Omnichannel"/>
    <s v="Juiz de Fora"/>
    <x v="0"/>
    <d v="2026-04-14T00:00:00"/>
    <s v="Correios"/>
    <x v="0"/>
    <s v="Finalizado"/>
    <d v="2026-04-14T00:00:00"/>
    <s v="Maria Silva"/>
    <s v="68531 - EXPEDIDOR MG"/>
    <s v="Hub Juiz de Fora"/>
    <s v="MG - CAPITAL"/>
    <d v="2026-04-12T00:00:00"/>
    <n v="4"/>
    <s v="Fora do prazo"/>
    <m/>
    <s v="Fora do prazo"/>
    <s v="Nao"/>
    <m/>
    <m/>
    <n v="0"/>
  </r>
  <r>
    <s v="336363646-1"/>
    <s v="Omnichannel"/>
    <s v="Cascavel"/>
    <x v="1"/>
    <d v="2026-04-14T00:00:00"/>
    <s v="Total Express"/>
    <x v="0"/>
    <s v="Finalizado"/>
    <d v="2026-04-13T00:00:00"/>
    <s v="Bruno Oliveira"/>
    <s v="82607 - EXPEDIDOR PR"/>
    <s v="Hub Cascavel"/>
    <s v="PR - CAPITAL"/>
    <d v="2026-04-11T00:00:00"/>
    <n v="5"/>
    <s v="Fora do prazo"/>
    <m/>
    <s v="Fora do prazo"/>
    <s v="Nao"/>
    <m/>
    <m/>
    <n v="0"/>
  </r>
  <r>
    <s v="520919164-1"/>
    <s v="Omnichannel"/>
    <s v="Aparecida de Goiânia"/>
    <x v="2"/>
    <d v="2026-04-14T00:00:00"/>
    <s v="JetLag"/>
    <x v="0"/>
    <s v="Finalizado"/>
    <d v="2026-04-13T00:00:00"/>
    <s v="Ana Silva"/>
    <s v="71917 - EXPEDIDOR GO"/>
    <s v="Hub Aparecida de Goiânia"/>
    <s v="GO - INTERIOR"/>
    <d v="2026-04-11T00:00:00"/>
    <n v="5"/>
    <s v="Fora do prazo"/>
    <m/>
    <s v="Fora do prazo"/>
    <s v="Nao"/>
    <m/>
    <m/>
    <n v="0"/>
  </r>
  <r>
    <s v="584865734-1"/>
    <s v="Omnichannel"/>
    <s v="Santos"/>
    <x v="3"/>
    <d v="2026-04-23T00:00:00"/>
    <s v="JetLag"/>
    <x v="3"/>
    <s v="Em Rota"/>
    <d v="2026-04-15T00:00:00"/>
    <s v="Rafael Silva"/>
    <s v="33143 - EXPEDIDOR SP"/>
    <s v="Hub Santos"/>
    <s v="SP - CAPITAL"/>
    <d v="2026-04-14T00:00:00"/>
    <n v="2"/>
    <s v="No prazo"/>
    <m/>
    <s v="No prazo"/>
    <s v="Nao"/>
    <m/>
    <m/>
    <n v="0"/>
  </r>
  <r>
    <s v="262617680"/>
    <s v="Delivery"/>
    <s v="Sorocaba"/>
    <x v="3"/>
    <d v="2026-04-15T00:00:00"/>
    <s v="JetLag"/>
    <x v="9"/>
    <s v="Insucesso"/>
    <d v="2026-04-15T00:00:00"/>
    <s v="João Silva"/>
    <s v="24021 - EXPEDIDOR SP"/>
    <s v="VD Centro Sorocaba"/>
    <s v="SP - INTERIOR"/>
    <d v="2026-04-11T00:00:00"/>
    <n v="5"/>
    <m/>
    <s v="Atenção"/>
    <s v="Atenção"/>
    <s v="Sim"/>
    <s v="Endereco nao localizado"/>
    <s v="ENDERECO DO CLIENTE DESTINO NAO LOCALIZADO"/>
    <n v="1"/>
  </r>
  <r>
    <s v="611733268"/>
    <s v="Delivery"/>
    <s v="Juiz de Fora"/>
    <x v="0"/>
    <d v="2026-04-15T00:00:00"/>
    <s v="Total Express"/>
    <x v="10"/>
    <s v="Insucesso"/>
    <d v="2026-04-15T00:00:00"/>
    <s v="Maria Pereira"/>
    <s v="37877 - EXPEDIDOR MG"/>
    <s v="VD Centro Juiz de Fora"/>
    <s v="MG - INTERIOR"/>
    <d v="2026-04-12T00:00:00"/>
    <n v="4"/>
    <m/>
    <s v="Atenção"/>
    <s v="Atenção"/>
    <s v="Sim"/>
    <s v="Estabelecimento fechado"/>
    <s v="ESTABELECIMENTO/CASA FECHADO"/>
    <n v="1"/>
  </r>
  <r>
    <s v="819876740"/>
    <s v="Delivery"/>
    <s v="Juiz de Fora"/>
    <x v="0"/>
    <d v="2026-04-16T00:00:00"/>
    <s v="Correios"/>
    <x v="10"/>
    <s v="Insucesso"/>
    <d v="2026-04-15T00:00:00"/>
    <s v="Maria Lima"/>
    <s v="69166 - EXPEDIDOR MG"/>
    <s v="VD Centro Juiz de Fora"/>
    <s v="MG - INTERIOR"/>
    <d v="2026-04-13T00:00:00"/>
    <n v="3"/>
    <m/>
    <s v="No prazo"/>
    <s v="No prazo"/>
    <s v="Sim"/>
    <s v="Estabelecimento fechado"/>
    <s v="ESTABELECIMENTO/CASA FECHADO"/>
    <n v="1"/>
  </r>
  <r>
    <s v="786039542"/>
    <s v="Delivery"/>
    <s v="Juiz de Fora"/>
    <x v="0"/>
    <d v="2026-04-15T00:00:00"/>
    <s v="Total Express"/>
    <x v="10"/>
    <s v="Insucesso"/>
    <d v="2026-04-15T00:00:00"/>
    <s v="Lucas Oliveira"/>
    <s v="75332 - EXPEDIDOR MG"/>
    <s v="VD Centro Juiz de Fora"/>
    <s v="MG - CAPITAL"/>
    <d v="2026-04-10T00:00:00"/>
    <n v="6"/>
    <m/>
    <s v="Crítico"/>
    <s v="Crítico"/>
    <s v="Sim"/>
    <s v="Estabelecimento fechado"/>
    <s v="ESTABELECIMENTO/CASA FECHADO"/>
    <n v="1"/>
  </r>
  <r>
    <s v="781188993"/>
    <s v="Delivery"/>
    <s v="Aparecida de Goiânia"/>
    <x v="2"/>
    <d v="2026-04-14T00:00:00"/>
    <s v="Correios"/>
    <x v="11"/>
    <s v="Finalizado"/>
    <d v="2026-04-15T00:00:00"/>
    <s v="Rafael Silva"/>
    <s v="84670 - EXPEDIDOR GO"/>
    <s v="Hub Aparecida de Goiânia"/>
    <s v="GO - CAPITAL"/>
    <d v="2026-04-10T00:00:00"/>
    <n v="6"/>
    <m/>
    <s v="Crítico"/>
    <s v="Crítico"/>
    <s v="Sim"/>
    <s v="Carga recusada pelo destinatario"/>
    <s v="RECUSA POR PEDIDO DE COMPRA CANCELADO"/>
    <n v="1"/>
  </r>
  <r>
    <s v="932394163"/>
    <s v="Delivery"/>
    <s v="Belo Horizonte"/>
    <x v="0"/>
    <d v="2026-04-17T00:00:00"/>
    <s v="Jadlog"/>
    <x v="12"/>
    <s v="Insucesso"/>
    <d v="2026-04-15T00:00:00"/>
    <s v="Fernanda Lima"/>
    <s v="89696 - EXPEDIDOR MG"/>
    <s v="Hub Belo Horizonte"/>
    <s v="MG - INTERIOR"/>
    <d v="2026-04-13T00:00:00"/>
    <n v="3"/>
    <m/>
    <s v="No prazo"/>
    <s v="No prazo"/>
    <s v="Sim"/>
    <s v="Nao visitado"/>
    <s v="| 1 tentativa(s) de entrega"/>
    <n v="1"/>
  </r>
  <r>
    <s v="658181849"/>
    <s v="Delivery"/>
    <s v="Cascavel"/>
    <x v="1"/>
    <d v="2026-04-15T00:00:00"/>
    <s v="Jadlog"/>
    <x v="12"/>
    <s v="Insucesso"/>
    <d v="2026-04-15T00:00:00"/>
    <s v="Carlos Lima"/>
    <s v="27005 - EXPEDIDOR PR"/>
    <s v="Hub Cascavel"/>
    <s v="PR - INTERIOR"/>
    <d v="2026-04-13T00:00:00"/>
    <n v="3"/>
    <m/>
    <s v="No prazo"/>
    <s v="No prazo"/>
    <s v="Sim"/>
    <s v="Nao visitado"/>
    <s v="Tempo excedido | 1 tentativa(s) de entrega"/>
    <n v="1"/>
  </r>
  <r>
    <s v="508290754"/>
    <s v="Delivery"/>
    <s v="Cascavel"/>
    <x v="1"/>
    <d v="2026-04-15T00:00:00"/>
    <s v="JetLag"/>
    <x v="0"/>
    <s v="Finalizado"/>
    <d v="2026-04-15T00:00:00"/>
    <s v="Lucas Oliveira"/>
    <s v="36208 - EXPEDIDOR PR"/>
    <s v="Hub Cascavel"/>
    <s v="PR - CAPITAL"/>
    <d v="2026-04-12T00:00:00"/>
    <n v="4"/>
    <m/>
    <s v="Atenção"/>
    <s v="Atenção"/>
    <s v="Sim"/>
    <s v="Nao visitado"/>
    <s v="| 1 tentativa(s) de entrega"/>
    <n v="1"/>
  </r>
  <r>
    <s v="446847581"/>
    <s v="Delivery"/>
    <s v="Cascavel"/>
    <x v="1"/>
    <d v="2026-04-14T00:00:00"/>
    <s v="Jadlog"/>
    <x v="11"/>
    <s v="Finalizado"/>
    <d v="2026-04-14T00:00:00"/>
    <s v="Pedro Silva"/>
    <s v="31160 - EXPEDIDOR PR"/>
    <s v="Hub Cascavel"/>
    <s v="PR - CAPITAL"/>
    <d v="2026-04-10T00:00:00"/>
    <n v="6"/>
    <m/>
    <s v="Crítico"/>
    <s v="Crítico"/>
    <s v="Sim"/>
    <s v="Carga recusada pelo destinatario"/>
    <s v="cliente escolheu pagamento errado | 1 tentativa(s) de entrega"/>
    <n v="1"/>
  </r>
  <r>
    <s v="970204662"/>
    <s v="Delivery"/>
    <s v="Cascavel"/>
    <x v="1"/>
    <d v="2026-04-15T00:00:00"/>
    <s v="Jadlog"/>
    <x v="0"/>
    <s v="Finalizado"/>
    <d v="2026-04-15T00:00:00"/>
    <s v="Ana Pereira"/>
    <s v="61893 - EXPEDIDOR PR"/>
    <s v="Hub Cascavel"/>
    <s v="PR - CAPITAL"/>
    <d v="2026-04-12T00:00:00"/>
    <n v="4"/>
    <m/>
    <s v="Atenção"/>
    <s v="Atenção"/>
    <s v="Sim"/>
    <s v="Nao visitado"/>
    <s v="| 1 tentativa(s) de entrega"/>
    <n v="1"/>
  </r>
  <r>
    <s v="147138190"/>
    <s v="Delivery"/>
    <s v="Londrina"/>
    <x v="1"/>
    <d v="2026-04-23T00:00:00"/>
    <s v="Loggi"/>
    <x v="10"/>
    <s v="Insucesso"/>
    <d v="2026-04-15T00:00:00"/>
    <s v="Lucas Souza"/>
    <s v="92079 - EXPEDIDOR PR"/>
    <s v="Londrina"/>
    <s v="PR - INTERIOR"/>
    <d v="2026-04-13T00:00:00"/>
    <n v="3"/>
    <m/>
    <s v="No prazo"/>
    <s v="No prazo"/>
    <s v="Sim"/>
    <s v="Estabelecimento fechado"/>
    <s v="| 1 tentativa(s) de entrega"/>
    <n v="1"/>
  </r>
  <r>
    <s v="827722105"/>
    <s v="Delivery"/>
    <s v="Londrina"/>
    <x v="1"/>
    <d v="2026-04-20T00:00:00"/>
    <s v="Sequoia"/>
    <x v="12"/>
    <s v="Insucesso"/>
    <d v="2026-04-16T00:00:00"/>
    <s v="João Santos"/>
    <s v="56393 - EXPEDIDOR PR"/>
    <s v="Hub Londrina"/>
    <s v="PR - CAPITAL"/>
    <d v="2026-04-13T00:00:00"/>
    <n v="3"/>
    <m/>
    <s v="No prazo"/>
    <s v="No prazo"/>
    <s v="Sim"/>
    <s v="Nao visitado"/>
    <s v="horario de expediente concluido. | 1 tentativa(s) de entrega"/>
    <n v="1"/>
  </r>
  <r>
    <s v="454211941"/>
    <s v="Delivery"/>
    <s v="Aparecida de Goiânia"/>
    <x v="2"/>
    <d v="2026-04-16T00:00:00"/>
    <s v="Total Express"/>
    <x v="12"/>
    <s v="Insucesso"/>
    <d v="2026-04-13T00:00:00"/>
    <s v="Maria Souza"/>
    <s v="35266 - EXPEDIDOR GO"/>
    <s v="Hub Aparecida de Goiânia"/>
    <s v="GO - CAPITAL"/>
    <d v="2026-04-10T00:00:00"/>
    <n v="6"/>
    <m/>
    <s v="Crítico"/>
    <s v="Crítico"/>
    <s v="Sim"/>
    <s v="Nao visitado"/>
    <s v="RE pediu para que o pedido seja entregue na proxima rota. | 1 tentativa(s) de entrega"/>
    <n v="1"/>
  </r>
  <r>
    <s v="475486396"/>
    <s v="Delivery"/>
    <s v="Sorocaba"/>
    <x v="3"/>
    <d v="2026-04-24T00:00:00"/>
    <s v="Correios"/>
    <x v="0"/>
    <s v="Finalizado"/>
    <d v="2026-04-15T00:00:00"/>
    <s v="João Costa"/>
    <s v="84685 - EXPEDIDOR SP"/>
    <s v="Hub Sorocaba"/>
    <s v="SP - INTERIOR"/>
    <d v="2026-04-14T00:00:00"/>
    <n v="2"/>
    <m/>
    <s v="No prazo"/>
    <s v="No prazo"/>
    <s v="Sim"/>
    <s v="Endereco insuficiente"/>
    <s v="Casa de 515| nao mora ninguem| segundo a um vizinho | 1 tentativa(s) de entrega"/>
    <n v="1"/>
  </r>
  <r>
    <s v="625922994"/>
    <s v="Delivery"/>
    <s v="Sorocaba"/>
    <x v="3"/>
    <d v="2026-04-20T00:00:00"/>
    <s v="Sequoia"/>
    <x v="13"/>
    <s v="Insucesso"/>
    <d v="2026-04-13T00:00:00"/>
    <s v="João Costa"/>
    <s v="24884 - EXPEDIDOR SP"/>
    <s v="Sorocaba"/>
    <s v="SP - INTERIOR"/>
    <d v="2026-04-10T00:00:00"/>
    <n v="6"/>
    <m/>
    <s v="Crítico"/>
    <s v="Crítico"/>
    <s v="Sim"/>
    <s v="Carga recusada pelo destinatario"/>
    <s v="Nao tinha o dinheiro para pagar os produtos | 1 tentativa(s) de entrega"/>
    <n v="1"/>
  </r>
  <r>
    <s v="835256289"/>
    <s v="Delivery"/>
    <s v="Juiz de Fora"/>
    <x v="0"/>
    <d v="2026-04-16T00:00:00"/>
    <s v="Correios"/>
    <x v="14"/>
    <s v="Pendente"/>
    <d v="2026-04-15T00:00:00"/>
    <s v="Rafael Almeida"/>
    <s v="25584 - EXPEDIDOR MG"/>
    <s v="VD Centro Juiz de Fora"/>
    <s v="MG - INTERIOR"/>
    <d v="2026-04-14T00:00:00"/>
    <n v="2"/>
    <m/>
    <s v="No prazo"/>
    <s v="No prazo"/>
    <s v="Sim"/>
    <s v="Destinatario mudou de endereco"/>
    <s v="Informacoes obtidas no local de que o cliente nao reside no local | 1 tentativa(s) de entrega"/>
    <n v="1"/>
  </r>
  <r>
    <s v="313043823"/>
    <s v="Delivery"/>
    <s v="Juiz de Fora"/>
    <x v="0"/>
    <d v="2026-04-15T00:00:00"/>
    <s v="Sequoia"/>
    <x v="0"/>
    <s v="Finalizado"/>
    <d v="2026-04-14T00:00:00"/>
    <s v="Juliana Lima"/>
    <s v="46083 - EXPEDIDOR MG"/>
    <s v="Hub Juiz de Fora"/>
    <s v="MG - INTERIOR"/>
    <d v="2026-04-10T00:00:00"/>
    <n v="6"/>
    <m/>
    <s v="Crítico"/>
    <s v="Crítico"/>
    <s v="Sim"/>
    <s v="Destinatario ausente"/>
    <s v="RESPONSAVEL DE RECEBIMENTO AUSENTE"/>
    <n v="1"/>
  </r>
  <r>
    <s v="936726813"/>
    <s v="Delivery"/>
    <s v="Contagem"/>
    <x v="0"/>
    <d v="2026-04-14T00:00:00"/>
    <s v="JetLag"/>
    <x v="9"/>
    <s v="Insucesso"/>
    <d v="2026-04-14T00:00:00"/>
    <s v="Ana Pereira"/>
    <s v="52444 - EXPEDIDOR MG"/>
    <s v="VD Centro Contagem"/>
    <s v="MG - CAPITAL"/>
    <d v="2026-04-10T00:00:00"/>
    <n v="6"/>
    <m/>
    <s v="Crítico"/>
    <s v="Crítico"/>
    <s v="Sim"/>
    <s v="Endereco nao localizado"/>
    <s v="ENDERECO DO CLIENTE DESTINO NAO LOCALIZADO"/>
    <n v="1"/>
  </r>
  <r>
    <s v="159848498"/>
    <s v="Delivery"/>
    <s v="Cascavel"/>
    <x v="1"/>
    <d v="2026-04-20T00:00:00"/>
    <s v="JetLag"/>
    <x v="0"/>
    <s v="Finalizado"/>
    <d v="2026-04-15T00:00:00"/>
    <s v="Carlos Silva"/>
    <s v="85992 - EXPEDIDOR PR"/>
    <s v="Hub Cascavel"/>
    <s v="PR - INTERIOR"/>
    <d v="2026-04-10T00:00:00"/>
    <n v="6"/>
    <m/>
    <s v="Crítico"/>
    <s v="Crítico"/>
    <s v="Sim"/>
    <s v="Nao visitado"/>
    <s v="horario de expediente concluido. | 1 tentativa(s) de entrega"/>
    <n v="1"/>
  </r>
  <r>
    <s v="548676312"/>
    <s v="Delivery"/>
    <s v="Sorocaba"/>
    <x v="3"/>
    <d v="2026-04-14T00:00:00"/>
    <s v="JetLag"/>
    <x v="9"/>
    <s v="Insucesso"/>
    <d v="2026-04-13T00:00:00"/>
    <s v="Carlos Silva"/>
    <s v="96993 - EXPEDIDOR SP"/>
    <s v="VD Centro Sorocaba"/>
    <s v="SP - INTERIOR"/>
    <d v="2026-04-10T00:00:00"/>
    <n v="6"/>
    <m/>
    <s v="Crítico"/>
    <s v="Crítico"/>
    <s v="Sim"/>
    <s v="Endereco nao localizado"/>
    <s v="ENDERECO DO CLIENTE DESTINO NAO LOCALIZADO"/>
    <n v="1"/>
  </r>
  <r>
    <s v="486898294"/>
    <s v="Delivery"/>
    <s v="Campinas"/>
    <x v="3"/>
    <d v="2026-04-15T00:00:00"/>
    <s v="Sequoia"/>
    <x v="13"/>
    <s v="Insucesso"/>
    <d v="2026-04-16T00:00:00"/>
    <s v="Lucas Silva"/>
    <s v="26307 - EXPEDIDOR SP"/>
    <s v="VD Centro Campinas"/>
    <s v="SP - CAPITAL"/>
    <d v="2026-04-11T00:00:00"/>
    <n v="5"/>
    <m/>
    <s v="Atenção"/>
    <s v="Atenção"/>
    <s v="Sim"/>
    <s v="Carga recusada pelo destinatario"/>
    <s v="RECUSA POR PEDIDO DE COMPRA CANCELADO"/>
    <n v="1"/>
  </r>
  <r>
    <s v="609455524"/>
    <s v="Delivery"/>
    <s v="Sorocaba"/>
    <x v="3"/>
    <d v="2026-04-16T00:00:00"/>
    <s v="Loggi"/>
    <x v="9"/>
    <s v="Insucesso"/>
    <d v="2026-04-15T00:00:00"/>
    <s v="Carlos Silva"/>
    <s v="51407 - EXPEDIDOR SP"/>
    <s v="VD Centro Sorocaba"/>
    <s v="SP - INTERIOR"/>
    <d v="2026-04-13T00:00:00"/>
    <n v="3"/>
    <m/>
    <s v="No prazo"/>
    <s v="No prazo"/>
    <s v="Sim"/>
    <s v="Endereco nao localizado"/>
    <s v="ENDERECO DO CLIENTE DESTINO NAO LOCALIZADO"/>
    <n v="1"/>
  </r>
  <r>
    <s v="510750751"/>
    <s v="Delivery"/>
    <s v="Cascavel"/>
    <x v="1"/>
    <d v="2026-04-17T00:00:00"/>
    <s v="Total Express"/>
    <x v="9"/>
    <s v="Insucesso"/>
    <d v="2026-04-14T00:00:00"/>
    <s v="Carlos Santos"/>
    <s v="79320 - EXPEDIDOR PR"/>
    <s v="Cascavel"/>
    <s v="PR - CAPITAL"/>
    <d v="2026-04-14T00:00:00"/>
    <n v="2"/>
    <m/>
    <s v="No prazo"/>
    <s v="No prazo"/>
    <s v="Sim"/>
    <s v="Endereco nao localizado"/>
    <s v="destinatario desconhecido| endereco insuficiente| contato inexistente. | 1 tentativa(s) de entrega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C6AFC-FCD8-496E-A061-584F0E3C3F66}" name="status por UF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UF">
  <location ref="N3:O8" firstHeaderRow="1" firstDataRow="1" firstDataCol="1" rowPageCount="1" colPageCount="1"/>
  <pivotFields count="22">
    <pivotField dataField="1" showAll="0"/>
    <pivotField showAll="0"/>
    <pivotField showAll="0"/>
    <pivotField axis="axisRow" showAll="0">
      <items count="10">
        <item m="1" x="7"/>
        <item m="1" x="6"/>
        <item m="1" x="8"/>
        <item m="1" x="5"/>
        <item x="0"/>
        <item x="1"/>
        <item x="3"/>
        <item m="1" x="4"/>
        <item x="2"/>
        <item t="default"/>
      </items>
    </pivotField>
    <pivotField numFmtId="14" showAll="0"/>
    <pivotField showAll="0"/>
    <pivotField axis="axisPage" multipleItemSelectionAllowed="1" showAll="0">
      <items count="31">
        <item x="2"/>
        <item h="1" m="1" x="18"/>
        <item x="4"/>
        <item h="1" x="3"/>
        <item x="13"/>
        <item m="1" x="15"/>
        <item m="1" x="25"/>
        <item x="14"/>
        <item h="1" x="8"/>
        <item h="1" x="1"/>
        <item m="1" x="19"/>
        <item x="9"/>
        <item h="1" x="0"/>
        <item x="10"/>
        <item m="1" x="24"/>
        <item x="12"/>
        <item h="1" x="5"/>
        <item h="1" x="6"/>
        <item h="1" x="11"/>
        <item h="1" m="1" x="22"/>
        <item h="1" m="1" x="16"/>
        <item h="1" m="1" x="29"/>
        <item h="1" m="1" x="28"/>
        <item h="1" m="1" x="17"/>
        <item h="1" m="1" x="27"/>
        <item h="1" m="1" x="23"/>
        <item h="1" m="1" x="21"/>
        <item h="1" m="1" x="26"/>
        <item h="1" x="7"/>
        <item h="1" m="1" x="20"/>
        <item t="default"/>
      </items>
    </pivotField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6" hier="-1"/>
  </pageFields>
  <dataFields count="1">
    <dataField name="Total de pedidos" fld="0" subtotal="count" baseField="0" baseItem="0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FB23F-0884-4395-ADF3-8B5F0B8460A1}" name="Tabela dinâmica3" cacheId="230" applyNumberFormats="0" applyBorderFormats="0" applyFontFormats="0" applyPatternFormats="0" applyAlignmentFormats="0" applyWidthHeightFormats="1" dataCaption="Valores" tag="b7690ad2-6a21-4133-b32d-ed53478eea40" updatedVersion="8" minRefreshableVersion="3" useAutoFormatting="1" subtotalHiddenItems="1" itemPrintTitles="1" createdVersion="8" indent="0" outline="1" outlineData="1" multipleFieldFilters="0" chartFormat="13" rowHeaderCaption="Classificação status">
  <location ref="N22:O28" firstHeaderRow="1" firstDataRow="1" firstDataCol="1" rowPageCount="1" colPageCount="1"/>
  <pivotFields count="4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40" name="[tb_monitoramento 1].[Existem Ocorrências].&amp;[Sim]" cap="Sim"/>
  </pageFields>
  <dataFields count="1">
    <dataField name="Total pedidos" fld="0" subtotal="count" baseField="0" baseItem="0"/>
  </dataFields>
  <chartFormats count="9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edido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2" iMeasureHier="47">
      <autoFilter ref="A1">
        <filterColumn colId="0">
          <top10 val="5" filterVal="5"/>
        </filterColumn>
      </autoFilter>
    </filter>
  </filters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monitoramento 1]"/>
        <x15:activeTabTopLevelEntity name="[tb_monitora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74EBC-261F-42D6-804A-E2A663A56C3C}" name="Tabela dinâmica8" cacheId="2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odelo pedido">
  <location ref="B29:C32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ntagem de Pedido" fld="1" subtotal="count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monitoramento 1]"/>
        <x15:activeTabTopLevelEntity name="[tb_monitora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61CD6-F661-4EE2-891C-7FF13A3AAC27}" name="status praça" cacheId="224" applyNumberFormats="0" applyBorderFormats="0" applyFontFormats="0" applyPatternFormats="0" applyAlignmentFormats="0" applyWidthHeightFormats="1" dataCaption="Valores" tag="5c724180-794e-43c5-bbde-84e0a568fd9b" updatedVersion="8" minRefreshableVersion="3" useAutoFormatting="1" subtotalHiddenItems="1" itemPrintTitles="1" createdVersion="8" indent="0" outline="1" outlineData="1" multipleFieldFilters="0" chartFormat="41" rowHeaderCaption="Status interno">
  <location ref="G3:L13" firstHeaderRow="1" firstDataRow="2" firstDataCol="1" rowPageCount="1" colPageCount="1"/>
  <pivotFields count="6"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1" hier="28" name="[tb_monitoramento 1].[Status].[All]" cap="All"/>
  </pageFields>
  <dataFields count="1">
    <dataField name="Total de pedidos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1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1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1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1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1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1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1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tb_monitoramento].[Praça].&amp;[Leste da Paraíb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de pedido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3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monitoramento 1]"/>
        <x15:activeTabTopLevelEntity name="[tb_monitora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D936B-047C-4E4F-B5F4-91B9C2051EA1}" name="status total" cacheId="227" applyNumberFormats="0" applyBorderFormats="0" applyFontFormats="0" applyPatternFormats="0" applyAlignmentFormats="0" applyWidthHeightFormats="1" dataCaption="Valores" tag="7eb2d8d7-3f29-49e0-b1d6-bcdd6af28277" updatedVersion="8" minRefreshableVersion="3" useAutoFormatting="1" subtotalHiddenItems="1" itemPrintTitles="1" createdVersion="8" indent="0" outline="1" outlineData="1" multipleFieldFilters="0" chartFormat="66" rowHeaderCaption="Status interno">
  <location ref="A3:F5" firstHeaderRow="1" firstDataRow="2" firstDataCol="1" rowPageCount="1" colPageCount="1"/>
  <pivotFields count="5"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4">
        <item s="1" x="0"/>
        <item s="1" x="1"/>
        <item s="1" x="2"/>
        <item n="Omnichannel"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Items count="1">
    <i/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" hier="28" name="[tb_monitoramento 1].[Status].[All]" cap="All"/>
  </pageFields>
  <dataFields count="1">
    <dataField name="Total de pedidos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6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6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6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6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de pedido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3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monitoramento 1]"/>
        <x15:activeTabTopLevelEntity name="[tb_monitora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15CEC-1F93-4AFB-A58E-2C1E3249CA65}" name="classificação status" cacheId="233" applyNumberFormats="0" applyBorderFormats="0" applyFontFormats="0" applyPatternFormats="0" applyAlignmentFormats="0" applyWidthHeightFormats="1" dataCaption="Valores" tag="1c300788-919a-48b2-aed0-1149c90f4463" updatedVersion="8" minRefreshableVersion="3" useAutoFormatting="1" subtotalHiddenItems="1" itemPrintTitles="1" createdVersion="8" indent="0" outline="1" outlineData="1" multipleFieldFilters="0" chartFormat="9" rowHeaderCaption="Classificação status">
  <location ref="N12:O17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pedidos" fld="1" subtotal="count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edido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monitorament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323E7-F3F7-41BC-A05C-D64CE56010D8}" name="Tabela dinâmica9" cacheId="2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sificação status">
  <location ref="B34:C3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Pedido" fld="0" subtotal="count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monitoramento 1]"/>
        <x15:activeTabTopLevelEntity name="[tb_monitora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68071-7746-449F-B0FF-407401706657}" name="planilha pivot" cacheId="221" applyNumberFormats="0" applyBorderFormats="0" applyFontFormats="0" applyPatternFormats="0" applyAlignmentFormats="0" applyWidthHeightFormats="1" dataCaption="Valores" tag="2990a3e1-59ae-4c2c-81dc-db2402421a8f" updatedVersion="8" minRefreshableVersion="3" useAutoFormatting="1" subtotalHiddenItems="1" rowGrandTotals="0" colGrandTotals="0" itemPrintTitles="1" createdVersion="8" indent="0" compact="0" compactData="0" multipleFieldFilters="0">
  <location ref="E51:L1051" firstHeaderRow="1" firstDataRow="1" firstDataCol="8" rowPageCount="1" colPageCount="1"/>
  <pivotFields count="9">
    <pivotField axis="axisRow" compact="0" allDrilled="1" outline="0" subtotalTop="0" showAll="0" sortType="descending" defaultSubtotal="0" defaultAttributeDrillState="1">
      <items count="1000"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name="Data de aprovação" axis="axisRow" compact="0" allDrilled="1" outline="0" subtotalTop="0" showAll="0" sortType="ascending" defaultSubtotal="0" defaultAttributeDrillState="1">
      <items count="6">
        <item x="4"/>
        <item x="5"/>
        <item x="3"/>
        <item x="1"/>
        <item x="0"/>
        <item x="2"/>
      </items>
    </pivotField>
    <pivotField name="Lead time"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Page" compact="0" allDrilled="1" outline="0" subtotalTop="0" showAll="0" dataSourceSort="1" defaultSubtotal="0" defaultAttributeDrillState="1"/>
    <pivotField name="Status 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8">
    <field x="0"/>
    <field x="5"/>
    <field x="6"/>
    <field x="8"/>
    <field x="3"/>
    <field x="4"/>
    <field x="1"/>
    <field x="2"/>
  </rowFields>
  <rowItems count="1000">
    <i>
      <x/>
      <x v="1"/>
      <x v="5"/>
      <x v="3"/>
      <x v="4"/>
      <x v="3"/>
      <x v="4"/>
      <x v="3"/>
    </i>
    <i>
      <x v="1"/>
      <x v="3"/>
      <x v="1"/>
      <x/>
      <x v="6"/>
      <x v="2"/>
      <x v="6"/>
      <x v="2"/>
    </i>
    <i>
      <x v="2"/>
      <x/>
      <x v="4"/>
      <x v="2"/>
      <x v="2"/>
      <x v="4"/>
      <x v="2"/>
      <x v="2"/>
    </i>
    <i>
      <x v="3"/>
      <x v="3"/>
      <x v="1"/>
      <x/>
      <x v="18"/>
      <x/>
      <x v="12"/>
      <x/>
    </i>
    <i>
      <x v="4"/>
      <x v="5"/>
      <x v="2"/>
      <x/>
      <x v="13"/>
      <x v="1"/>
      <x v="8"/>
      <x v="1"/>
    </i>
    <i>
      <x v="5"/>
      <x/>
      <x v="4"/>
      <x v="2"/>
      <x v="7"/>
      <x v="6"/>
      <x v="7"/>
      <x/>
    </i>
    <i>
      <x v="6"/>
      <x/>
      <x v="4"/>
      <x v="2"/>
      <x v="10"/>
      <x v="3"/>
      <x v="5"/>
      <x v="3"/>
    </i>
    <i>
      <x v="7"/>
      <x/>
      <x v="4"/>
      <x v="3"/>
      <x v="7"/>
      <x v="6"/>
      <x v="7"/>
      <x/>
    </i>
    <i>
      <x v="8"/>
      <x/>
      <x v="4"/>
      <x v="2"/>
      <x v="10"/>
      <x v="7"/>
      <x v="5"/>
      <x v="3"/>
    </i>
    <i>
      <x v="9"/>
      <x v="4"/>
      <x/>
      <x/>
      <x v="28"/>
      <x v="5"/>
      <x v="8"/>
      <x v="1"/>
    </i>
    <i>
      <x v="10"/>
      <x v="2"/>
      <x v="3"/>
      <x v="1"/>
      <x v="13"/>
      <x v="1"/>
      <x v="8"/>
      <x v="1"/>
    </i>
    <i>
      <x v="11"/>
      <x/>
      <x v="4"/>
      <x v="2"/>
      <x v="28"/>
      <x v="5"/>
      <x v="8"/>
      <x v="1"/>
    </i>
    <i>
      <x v="12"/>
      <x v="3"/>
      <x v="1"/>
      <x/>
      <x v="32"/>
      <x v="7"/>
      <x v="4"/>
      <x v="3"/>
    </i>
    <i>
      <x v="13"/>
      <x v="4"/>
      <x/>
      <x/>
      <x v="14"/>
      <x v="5"/>
      <x v="10"/>
      <x v="1"/>
    </i>
    <i>
      <x v="14"/>
      <x v="3"/>
      <x v="1"/>
      <x/>
      <x v="12"/>
      <x v="4"/>
      <x v="9"/>
      <x v="2"/>
    </i>
    <i>
      <x v="15"/>
      <x v="1"/>
      <x v="5"/>
      <x v="1"/>
      <x v="36"/>
      <x v="7"/>
      <x v="15"/>
      <x v="3"/>
    </i>
    <i>
      <x v="16"/>
      <x v="4"/>
      <x/>
      <x/>
      <x v="13"/>
      <x v="5"/>
      <x v="8"/>
      <x v="1"/>
    </i>
    <i>
      <x v="17"/>
      <x v="3"/>
      <x v="1"/>
      <x/>
      <x v="8"/>
      <x v="2"/>
      <x v="6"/>
      <x v="2"/>
    </i>
    <i>
      <x v="18"/>
      <x v="3"/>
      <x v="1"/>
      <x/>
      <x v="20"/>
      <x v="1"/>
      <x v="13"/>
      <x v="1"/>
    </i>
    <i>
      <x v="19"/>
      <x v="5"/>
      <x v="2"/>
      <x/>
      <x v="10"/>
      <x v="3"/>
      <x v="5"/>
      <x v="3"/>
    </i>
    <i>
      <x v="20"/>
      <x v="4"/>
      <x/>
      <x/>
      <x v="15"/>
      <x v="4"/>
      <x v="6"/>
      <x v="2"/>
    </i>
    <i>
      <x v="21"/>
      <x v="4"/>
      <x/>
      <x/>
      <x v="6"/>
      <x v="2"/>
      <x v="6"/>
      <x v="2"/>
    </i>
    <i>
      <x v="22"/>
      <x/>
      <x v="4"/>
      <x v="2"/>
      <x v="6"/>
      <x v="4"/>
      <x v="6"/>
      <x v="2"/>
    </i>
    <i>
      <x v="23"/>
      <x v="1"/>
      <x v="5"/>
      <x v="1"/>
      <x v="13"/>
      <x v="5"/>
      <x v="8"/>
      <x v="1"/>
    </i>
    <i>
      <x v="24"/>
      <x v="4"/>
      <x/>
      <x/>
      <x v="15"/>
      <x v="4"/>
      <x v="6"/>
      <x v="2"/>
    </i>
    <i>
      <x v="25"/>
      <x v="3"/>
      <x v="1"/>
      <x/>
      <x v="9"/>
      <x v="5"/>
      <x v="8"/>
      <x v="1"/>
    </i>
    <i>
      <x v="26"/>
      <x v="5"/>
      <x v="2"/>
      <x/>
      <x v="16"/>
      <x v="7"/>
      <x v="11"/>
      <x v="3"/>
    </i>
    <i>
      <x v="27"/>
      <x v="2"/>
      <x v="3"/>
      <x v="1"/>
      <x v="4"/>
      <x v="7"/>
      <x v="4"/>
      <x v="3"/>
    </i>
    <i>
      <x v="28"/>
      <x v="4"/>
      <x/>
      <x/>
      <x v="20"/>
      <x v="1"/>
      <x v="13"/>
      <x v="1"/>
    </i>
    <i>
      <x v="29"/>
      <x v="1"/>
      <x v="5"/>
      <x v="1"/>
      <x v="13"/>
      <x v="5"/>
      <x v="8"/>
      <x v="1"/>
    </i>
    <i>
      <x v="30"/>
      <x v="4"/>
      <x/>
      <x/>
      <x v="15"/>
      <x v="4"/>
      <x v="6"/>
      <x v="2"/>
    </i>
    <i>
      <x v="31"/>
      <x v="4"/>
      <x/>
      <x/>
      <x v="36"/>
      <x v="7"/>
      <x v="15"/>
      <x v="3"/>
    </i>
    <i>
      <x v="32"/>
      <x v="5"/>
      <x v="2"/>
      <x/>
      <x v="18"/>
      <x v="6"/>
      <x v="12"/>
      <x/>
    </i>
    <i>
      <x v="33"/>
      <x v="2"/>
      <x v="3"/>
      <x v="1"/>
      <x v="10"/>
      <x v="7"/>
      <x v="5"/>
      <x v="3"/>
    </i>
    <i>
      <x v="34"/>
      <x v="1"/>
      <x v="5"/>
      <x v="1"/>
      <x v="6"/>
      <x v="4"/>
      <x v="6"/>
      <x v="2"/>
    </i>
    <i>
      <x v="35"/>
      <x/>
      <x v="4"/>
      <x v="2"/>
      <x v="4"/>
      <x v="7"/>
      <x v="4"/>
      <x v="3"/>
    </i>
    <i>
      <x v="36"/>
      <x v="3"/>
      <x v="1"/>
      <x/>
      <x v="2"/>
      <x v="2"/>
      <x v="2"/>
      <x v="2"/>
    </i>
    <i>
      <x v="37"/>
      <x v="1"/>
      <x v="5"/>
      <x v="1"/>
      <x v="28"/>
      <x v="1"/>
      <x v="8"/>
      <x v="1"/>
    </i>
    <i>
      <x v="38"/>
      <x/>
      <x v="4"/>
      <x v="2"/>
      <x v="17"/>
      <x v="2"/>
      <x v="9"/>
      <x v="2"/>
    </i>
    <i>
      <x v="39"/>
      <x v="1"/>
      <x v="5"/>
      <x v="1"/>
      <x v="10"/>
      <x v="7"/>
      <x v="5"/>
      <x v="3"/>
    </i>
    <i>
      <x v="40"/>
      <x v="1"/>
      <x v="5"/>
      <x v="1"/>
      <x v="21"/>
      <x v="4"/>
      <x v="2"/>
      <x v="2"/>
    </i>
    <i>
      <x v="41"/>
      <x v="1"/>
      <x v="5"/>
      <x v="1"/>
      <x v="13"/>
      <x v="1"/>
      <x v="8"/>
      <x v="1"/>
    </i>
    <i>
      <x v="42"/>
      <x/>
      <x v="4"/>
      <x v="2"/>
      <x v="6"/>
      <x v="4"/>
      <x v="6"/>
      <x v="2"/>
    </i>
    <i>
      <x v="43"/>
      <x v="3"/>
      <x v="1"/>
      <x/>
      <x v="26"/>
      <x v="3"/>
      <x v="15"/>
      <x v="3"/>
    </i>
    <i>
      <x v="44"/>
      <x v="4"/>
      <x/>
      <x/>
      <x v="28"/>
      <x v="5"/>
      <x v="8"/>
      <x v="1"/>
    </i>
    <i>
      <x v="45"/>
      <x v="4"/>
      <x/>
      <x/>
      <x v="34"/>
      <x/>
      <x v="12"/>
      <x/>
    </i>
    <i>
      <x v="46"/>
      <x/>
      <x v="4"/>
      <x v="2"/>
      <x v="9"/>
      <x v="1"/>
      <x v="8"/>
      <x v="1"/>
    </i>
    <i>
      <x v="47"/>
      <x v="3"/>
      <x v="1"/>
      <x/>
      <x v="4"/>
      <x v="3"/>
      <x v="4"/>
      <x v="3"/>
    </i>
    <i>
      <x v="48"/>
      <x v="3"/>
      <x v="1"/>
      <x/>
      <x v="4"/>
      <x v="3"/>
      <x v="4"/>
      <x v="3"/>
    </i>
    <i>
      <x v="49"/>
      <x/>
      <x v="4"/>
      <x v="2"/>
      <x v="15"/>
      <x v="4"/>
      <x v="6"/>
      <x v="2"/>
    </i>
    <i>
      <x v="50"/>
      <x v="4"/>
      <x/>
      <x/>
      <x v="6"/>
      <x v="4"/>
      <x v="6"/>
      <x v="2"/>
    </i>
    <i>
      <x v="51"/>
      <x v="3"/>
      <x v="1"/>
      <x/>
      <x v="6"/>
      <x v="2"/>
      <x v="6"/>
      <x v="2"/>
    </i>
    <i>
      <x v="52"/>
      <x v="1"/>
      <x v="5"/>
      <x v="1"/>
      <x v="6"/>
      <x v="4"/>
      <x v="6"/>
      <x v="2"/>
    </i>
    <i>
      <x v="53"/>
      <x v="3"/>
      <x v="1"/>
      <x/>
      <x v="7"/>
      <x/>
      <x v="7"/>
      <x/>
    </i>
    <i>
      <x v="54"/>
      <x/>
      <x v="4"/>
      <x v="2"/>
      <x v="6"/>
      <x v="4"/>
      <x v="6"/>
      <x v="2"/>
    </i>
    <i>
      <x v="55"/>
      <x v="2"/>
      <x v="3"/>
      <x v="1"/>
      <x v="15"/>
      <x v="2"/>
      <x v="6"/>
      <x v="2"/>
    </i>
    <i>
      <x v="56"/>
      <x/>
      <x v="4"/>
      <x v="2"/>
      <x v="11"/>
      <x v="4"/>
      <x v="2"/>
      <x v="2"/>
    </i>
    <i>
      <x v="57"/>
      <x/>
      <x v="4"/>
      <x v="2"/>
      <x v="21"/>
      <x v="2"/>
      <x v="2"/>
      <x v="2"/>
    </i>
    <i>
      <x v="58"/>
      <x v="2"/>
      <x v="3"/>
      <x v="1"/>
      <x v="10"/>
      <x v="3"/>
      <x v="5"/>
      <x v="3"/>
    </i>
    <i>
      <x v="59"/>
      <x v="5"/>
      <x v="2"/>
      <x/>
      <x v="6"/>
      <x v="2"/>
      <x v="6"/>
      <x v="2"/>
    </i>
    <i>
      <x v="60"/>
      <x v="2"/>
      <x v="3"/>
      <x v="1"/>
      <x v="19"/>
      <x v="3"/>
      <x v="11"/>
      <x v="3"/>
    </i>
    <i>
      <x v="61"/>
      <x v="3"/>
      <x v="1"/>
      <x/>
      <x v="13"/>
      <x v="1"/>
      <x v="8"/>
      <x v="1"/>
    </i>
    <i>
      <x v="62"/>
      <x v="3"/>
      <x v="1"/>
      <x/>
      <x v="12"/>
      <x v="4"/>
      <x v="9"/>
      <x v="2"/>
    </i>
    <i>
      <x v="63"/>
      <x v="3"/>
      <x v="1"/>
      <x/>
      <x v="13"/>
      <x v="1"/>
      <x v="8"/>
      <x v="1"/>
    </i>
    <i>
      <x v="64"/>
      <x v="4"/>
      <x/>
      <x/>
      <x v="29"/>
      <x v="6"/>
      <x v="7"/>
      <x/>
    </i>
    <i>
      <x v="65"/>
      <x v="3"/>
      <x v="1"/>
      <x/>
      <x v="29"/>
      <x/>
      <x v="7"/>
      <x/>
    </i>
    <i>
      <x v="66"/>
      <x/>
      <x v="4"/>
      <x v="2"/>
      <x v="9"/>
      <x v="1"/>
      <x v="8"/>
      <x v="1"/>
    </i>
    <i>
      <x v="67"/>
      <x v="5"/>
      <x v="2"/>
      <x/>
      <x v="6"/>
      <x v="4"/>
      <x v="6"/>
      <x v="2"/>
    </i>
    <i>
      <x v="68"/>
      <x v="4"/>
      <x/>
      <x/>
      <x v="14"/>
      <x v="5"/>
      <x v="10"/>
      <x v="1"/>
    </i>
    <i>
      <x v="69"/>
      <x/>
      <x v="4"/>
      <x v="2"/>
      <x v="6"/>
      <x v="2"/>
      <x v="6"/>
      <x v="2"/>
    </i>
    <i>
      <x v="70"/>
      <x v="4"/>
      <x/>
      <x/>
      <x v="11"/>
      <x v="2"/>
      <x v="2"/>
      <x v="2"/>
    </i>
    <i>
      <x v="71"/>
      <x v="4"/>
      <x/>
      <x/>
      <x/>
      <x v="6"/>
      <x/>
      <x/>
    </i>
    <i>
      <x v="72"/>
      <x v="5"/>
      <x v="2"/>
      <x/>
      <x v="31"/>
      <x v="1"/>
      <x v="1"/>
      <x v="1"/>
    </i>
    <i>
      <x v="73"/>
      <x v="3"/>
      <x v="1"/>
      <x/>
      <x v="6"/>
      <x v="4"/>
      <x v="6"/>
      <x v="2"/>
    </i>
    <i>
      <x v="74"/>
      <x/>
      <x v="4"/>
      <x v="2"/>
      <x v="13"/>
      <x v="5"/>
      <x v="8"/>
      <x v="1"/>
    </i>
    <i>
      <x v="75"/>
      <x v="4"/>
      <x/>
      <x/>
      <x v="19"/>
      <x v="3"/>
      <x v="11"/>
      <x v="3"/>
    </i>
    <i>
      <x v="76"/>
      <x v="4"/>
      <x/>
      <x/>
      <x v="19"/>
      <x v="3"/>
      <x v="11"/>
      <x v="3"/>
    </i>
    <i>
      <x v="77"/>
      <x v="4"/>
      <x/>
      <x/>
      <x v="21"/>
      <x v="2"/>
      <x v="2"/>
      <x v="2"/>
    </i>
    <i>
      <x v="78"/>
      <x/>
      <x v="4"/>
      <x v="2"/>
      <x v="15"/>
      <x v="2"/>
      <x v="6"/>
      <x v="2"/>
    </i>
    <i>
      <x v="79"/>
      <x/>
      <x v="4"/>
      <x v="2"/>
      <x v="13"/>
      <x v="5"/>
      <x v="8"/>
      <x v="1"/>
    </i>
    <i>
      <x v="80"/>
      <x v="1"/>
      <x v="5"/>
      <x v="1"/>
      <x v="14"/>
      <x v="5"/>
      <x v="10"/>
      <x v="1"/>
    </i>
    <i>
      <x v="81"/>
      <x/>
      <x v="4"/>
      <x v="2"/>
      <x v="14"/>
      <x v="1"/>
      <x v="10"/>
      <x v="1"/>
    </i>
    <i>
      <x v="82"/>
      <x v="1"/>
      <x v="5"/>
      <x v="1"/>
      <x v="8"/>
      <x v="2"/>
      <x v="6"/>
      <x v="2"/>
    </i>
    <i>
      <x v="83"/>
      <x v="4"/>
      <x/>
      <x/>
      <x v="10"/>
      <x v="3"/>
      <x v="5"/>
      <x v="3"/>
    </i>
    <i>
      <x v="84"/>
      <x v="4"/>
      <x/>
      <x/>
      <x v="10"/>
      <x v="7"/>
      <x v="5"/>
      <x v="3"/>
    </i>
    <i>
      <x v="85"/>
      <x v="2"/>
      <x v="3"/>
      <x v="1"/>
      <x v="12"/>
      <x v="2"/>
      <x v="9"/>
      <x v="2"/>
    </i>
    <i>
      <x v="86"/>
      <x v="3"/>
      <x v="1"/>
      <x/>
      <x v="7"/>
      <x/>
      <x v="7"/>
      <x/>
    </i>
    <i>
      <x v="87"/>
      <x v="1"/>
      <x v="5"/>
      <x v="1"/>
      <x v="15"/>
      <x v="4"/>
      <x v="6"/>
      <x v="2"/>
    </i>
    <i>
      <x v="88"/>
      <x v="4"/>
      <x/>
      <x/>
      <x v="4"/>
      <x v="7"/>
      <x v="4"/>
      <x v="3"/>
    </i>
    <i>
      <x v="89"/>
      <x/>
      <x v="4"/>
      <x v="2"/>
      <x v="15"/>
      <x v="4"/>
      <x v="6"/>
      <x v="2"/>
    </i>
    <i>
      <x v="90"/>
      <x v="5"/>
      <x v="2"/>
      <x/>
      <x v="14"/>
      <x v="5"/>
      <x v="10"/>
      <x v="1"/>
    </i>
    <i>
      <x v="91"/>
      <x v="4"/>
      <x/>
      <x/>
      <x v="5"/>
      <x v="3"/>
      <x v="5"/>
      <x v="3"/>
    </i>
    <i>
      <x v="92"/>
      <x v="3"/>
      <x v="1"/>
      <x/>
      <x v="4"/>
      <x v="3"/>
      <x v="4"/>
      <x v="3"/>
    </i>
    <i>
      <x v="93"/>
      <x v="3"/>
      <x v="1"/>
      <x/>
      <x/>
      <x/>
      <x/>
      <x/>
    </i>
    <i>
      <x v="94"/>
      <x/>
      <x v="4"/>
      <x v="2"/>
      <x v="22"/>
      <x/>
      <x v="14"/>
      <x/>
    </i>
    <i>
      <x v="95"/>
      <x v="3"/>
      <x v="1"/>
      <x/>
      <x v="16"/>
      <x v="7"/>
      <x v="11"/>
      <x v="3"/>
    </i>
    <i>
      <x v="96"/>
      <x v="3"/>
      <x v="1"/>
      <x/>
      <x v="2"/>
      <x v="2"/>
      <x v="2"/>
      <x v="2"/>
    </i>
    <i>
      <x v="97"/>
      <x v="5"/>
      <x v="2"/>
      <x/>
      <x v="12"/>
      <x v="4"/>
      <x v="9"/>
      <x v="2"/>
    </i>
    <i>
      <x v="98"/>
      <x v="2"/>
      <x v="3"/>
      <x v="1"/>
      <x v="6"/>
      <x v="2"/>
      <x v="6"/>
      <x v="2"/>
    </i>
    <i>
      <x v="99"/>
      <x v="3"/>
      <x v="1"/>
      <x/>
      <x v="7"/>
      <x v="6"/>
      <x v="7"/>
      <x/>
    </i>
    <i>
      <x v="100"/>
      <x v="3"/>
      <x v="1"/>
      <x/>
      <x v="34"/>
      <x/>
      <x v="12"/>
      <x/>
    </i>
    <i>
      <x v="101"/>
      <x v="4"/>
      <x/>
      <x/>
      <x v="15"/>
      <x v="2"/>
      <x v="6"/>
      <x v="2"/>
    </i>
    <i>
      <x v="102"/>
      <x v="5"/>
      <x v="2"/>
      <x/>
      <x v="18"/>
      <x v="6"/>
      <x v="12"/>
      <x/>
    </i>
    <i>
      <x v="103"/>
      <x/>
      <x v="4"/>
      <x v="2"/>
      <x v="6"/>
      <x v="2"/>
      <x v="6"/>
      <x v="2"/>
    </i>
    <i>
      <x v="104"/>
      <x v="4"/>
      <x/>
      <x/>
      <x v="37"/>
      <x v="5"/>
      <x v="13"/>
      <x v="1"/>
    </i>
    <i>
      <x v="105"/>
      <x v="5"/>
      <x v="2"/>
      <x/>
      <x v="4"/>
      <x v="7"/>
      <x v="4"/>
      <x v="3"/>
    </i>
    <i>
      <x v="106"/>
      <x v="1"/>
      <x v="5"/>
      <x v="1"/>
      <x v="15"/>
      <x v="2"/>
      <x v="6"/>
      <x v="2"/>
    </i>
    <i>
      <x v="107"/>
      <x v="4"/>
      <x/>
      <x/>
      <x v="15"/>
      <x v="4"/>
      <x v="6"/>
      <x v="2"/>
    </i>
    <i>
      <x v="108"/>
      <x v="2"/>
      <x v="3"/>
      <x v="1"/>
      <x v="6"/>
      <x v="4"/>
      <x v="6"/>
      <x v="2"/>
    </i>
    <i>
      <x v="109"/>
      <x/>
      <x v="4"/>
      <x v="2"/>
      <x v="4"/>
      <x v="3"/>
      <x v="4"/>
      <x v="3"/>
    </i>
    <i>
      <x v="110"/>
      <x v="3"/>
      <x v="1"/>
      <x/>
      <x v="6"/>
      <x v="2"/>
      <x v="6"/>
      <x v="2"/>
    </i>
    <i>
      <x v="111"/>
      <x/>
      <x v="4"/>
      <x v="2"/>
      <x v="29"/>
      <x v="6"/>
      <x v="7"/>
      <x/>
    </i>
    <i>
      <x v="112"/>
      <x v="4"/>
      <x/>
      <x/>
      <x v="16"/>
      <x v="3"/>
      <x v="11"/>
      <x v="3"/>
    </i>
    <i>
      <x v="113"/>
      <x v="4"/>
      <x/>
      <x/>
      <x v="29"/>
      <x v="6"/>
      <x v="7"/>
      <x/>
    </i>
    <i>
      <x v="114"/>
      <x v="4"/>
      <x/>
      <x/>
      <x v="30"/>
      <x/>
      <x/>
      <x/>
    </i>
    <i>
      <x v="115"/>
      <x v="3"/>
      <x v="1"/>
      <x/>
      <x v="14"/>
      <x v="1"/>
      <x v="10"/>
      <x v="1"/>
    </i>
    <i>
      <x v="116"/>
      <x/>
      <x v="4"/>
      <x v="2"/>
      <x v="31"/>
      <x v="5"/>
      <x v="1"/>
      <x v="1"/>
    </i>
    <i>
      <x v="117"/>
      <x v="4"/>
      <x/>
      <x/>
      <x v="7"/>
      <x v="6"/>
      <x v="7"/>
      <x/>
    </i>
    <i>
      <x v="118"/>
      <x v="4"/>
      <x/>
      <x/>
      <x v="7"/>
      <x/>
      <x v="7"/>
      <x/>
    </i>
    <i>
      <x v="119"/>
      <x v="3"/>
      <x v="1"/>
      <x/>
      <x v="29"/>
      <x/>
      <x v="7"/>
      <x/>
    </i>
    <i>
      <x v="120"/>
      <x v="4"/>
      <x/>
      <x/>
      <x v="10"/>
      <x v="3"/>
      <x v="5"/>
      <x v="3"/>
    </i>
    <i>
      <x v="121"/>
      <x/>
      <x v="4"/>
      <x v="2"/>
      <x v="9"/>
      <x v="5"/>
      <x v="8"/>
      <x v="1"/>
    </i>
    <i>
      <x v="122"/>
      <x v="3"/>
      <x v="1"/>
      <x/>
      <x v="4"/>
      <x v="3"/>
      <x v="4"/>
      <x v="3"/>
    </i>
    <i>
      <x v="123"/>
      <x v="1"/>
      <x v="5"/>
      <x v="1"/>
      <x v="13"/>
      <x v="1"/>
      <x v="8"/>
      <x v="1"/>
    </i>
    <i>
      <x v="124"/>
      <x v="3"/>
      <x v="1"/>
      <x/>
      <x v="26"/>
      <x v="3"/>
      <x v="15"/>
      <x v="3"/>
    </i>
    <i>
      <x v="125"/>
      <x v="5"/>
      <x v="2"/>
      <x/>
      <x v="6"/>
      <x v="2"/>
      <x v="6"/>
      <x v="2"/>
    </i>
    <i>
      <x v="126"/>
      <x v="1"/>
      <x v="5"/>
      <x v="1"/>
      <x v="2"/>
      <x v="2"/>
      <x v="2"/>
      <x v="2"/>
    </i>
    <i>
      <x v="127"/>
      <x v="5"/>
      <x v="2"/>
      <x/>
      <x v="19"/>
      <x v="7"/>
      <x v="11"/>
      <x v="3"/>
    </i>
    <i>
      <x v="128"/>
      <x/>
      <x v="4"/>
      <x v="2"/>
      <x v="13"/>
      <x v="5"/>
      <x v="8"/>
      <x v="1"/>
    </i>
    <i>
      <x v="129"/>
      <x v="2"/>
      <x v="3"/>
      <x v="1"/>
      <x v="10"/>
      <x v="7"/>
      <x v="5"/>
      <x v="3"/>
    </i>
    <i>
      <x v="130"/>
      <x/>
      <x v="4"/>
      <x v="2"/>
      <x v="9"/>
      <x v="1"/>
      <x v="8"/>
      <x v="1"/>
    </i>
    <i>
      <x v="131"/>
      <x v="4"/>
      <x/>
      <x/>
      <x v="28"/>
      <x v="5"/>
      <x v="8"/>
      <x v="1"/>
    </i>
    <i>
      <x v="132"/>
      <x/>
      <x v="4"/>
      <x v="2"/>
      <x v="18"/>
      <x/>
      <x v="12"/>
      <x/>
    </i>
    <i>
      <x v="133"/>
      <x v="3"/>
      <x v="1"/>
      <x/>
      <x v="25"/>
      <x v="6"/>
      <x v="14"/>
      <x/>
    </i>
    <i>
      <x v="134"/>
      <x v="3"/>
      <x v="1"/>
      <x/>
      <x v="12"/>
      <x v="4"/>
      <x v="9"/>
      <x v="2"/>
    </i>
    <i>
      <x v="135"/>
      <x v="2"/>
      <x v="3"/>
      <x v="1"/>
      <x v="13"/>
      <x v="1"/>
      <x v="8"/>
      <x v="1"/>
    </i>
    <i>
      <x v="136"/>
      <x v="1"/>
      <x v="5"/>
      <x v="1"/>
      <x v="32"/>
      <x v="3"/>
      <x v="4"/>
      <x v="3"/>
    </i>
    <i>
      <x v="137"/>
      <x v="3"/>
      <x v="1"/>
      <x/>
      <x v="10"/>
      <x v="7"/>
      <x v="5"/>
      <x v="3"/>
    </i>
    <i>
      <x v="138"/>
      <x v="4"/>
      <x/>
      <x/>
      <x v="6"/>
      <x v="2"/>
      <x v="6"/>
      <x v="2"/>
    </i>
    <i>
      <x v="139"/>
      <x v="3"/>
      <x v="1"/>
      <x/>
      <x v="15"/>
      <x v="4"/>
      <x v="6"/>
      <x v="2"/>
    </i>
    <i>
      <x v="140"/>
      <x v="1"/>
      <x v="5"/>
      <x v="1"/>
      <x v="27"/>
      <x v="4"/>
      <x v="3"/>
      <x v="2"/>
    </i>
    <i>
      <x v="141"/>
      <x v="4"/>
      <x/>
      <x/>
      <x v="31"/>
      <x v="5"/>
      <x v="1"/>
      <x v="1"/>
    </i>
    <i>
      <x v="142"/>
      <x v="5"/>
      <x v="2"/>
      <x/>
      <x v="4"/>
      <x v="7"/>
      <x v="4"/>
      <x v="3"/>
    </i>
    <i>
      <x v="143"/>
      <x v="4"/>
      <x/>
      <x/>
      <x/>
      <x/>
      <x/>
      <x/>
    </i>
    <i>
      <x v="144"/>
      <x v="4"/>
      <x/>
      <x/>
      <x v="6"/>
      <x v="2"/>
      <x v="6"/>
      <x v="2"/>
    </i>
    <i>
      <x v="145"/>
      <x v="3"/>
      <x v="1"/>
      <x/>
      <x v="14"/>
      <x v="5"/>
      <x v="10"/>
      <x v="1"/>
    </i>
    <i>
      <x v="146"/>
      <x v="4"/>
      <x/>
      <x/>
      <x v="6"/>
      <x v="2"/>
      <x v="6"/>
      <x v="2"/>
    </i>
    <i>
      <x v="147"/>
      <x v="2"/>
      <x v="3"/>
      <x v="1"/>
      <x v="13"/>
      <x v="5"/>
      <x v="8"/>
      <x v="1"/>
    </i>
    <i>
      <x v="148"/>
      <x v="4"/>
      <x/>
      <x/>
      <x v="32"/>
      <x v="3"/>
      <x v="4"/>
      <x v="3"/>
    </i>
    <i>
      <x v="149"/>
      <x v="2"/>
      <x v="3"/>
      <x v="1"/>
      <x v="12"/>
      <x v="4"/>
      <x v="9"/>
      <x v="2"/>
    </i>
    <i>
      <x v="150"/>
      <x v="1"/>
      <x v="5"/>
      <x v="1"/>
      <x v="16"/>
      <x v="3"/>
      <x v="11"/>
      <x v="3"/>
    </i>
    <i>
      <x v="151"/>
      <x v="3"/>
      <x v="1"/>
      <x/>
      <x v="8"/>
      <x v="2"/>
      <x v="6"/>
      <x v="2"/>
    </i>
    <i>
      <x v="152"/>
      <x v="4"/>
      <x/>
      <x/>
      <x v="6"/>
      <x v="2"/>
      <x v="6"/>
      <x v="2"/>
    </i>
    <i>
      <x v="153"/>
      <x/>
      <x v="4"/>
      <x v="2"/>
      <x v="15"/>
      <x v="4"/>
      <x v="6"/>
      <x v="2"/>
    </i>
    <i>
      <x v="154"/>
      <x v="5"/>
      <x v="2"/>
      <x/>
      <x v="6"/>
      <x v="2"/>
      <x v="6"/>
      <x v="2"/>
    </i>
    <i>
      <x v="155"/>
      <x v="4"/>
      <x/>
      <x/>
      <x v="13"/>
      <x v="5"/>
      <x v="8"/>
      <x v="1"/>
    </i>
    <i>
      <x v="156"/>
      <x v="1"/>
      <x v="5"/>
      <x v="1"/>
      <x v="11"/>
      <x v="4"/>
      <x v="2"/>
      <x v="2"/>
    </i>
    <i>
      <x v="157"/>
      <x v="1"/>
      <x v="5"/>
      <x v="1"/>
      <x v="10"/>
      <x v="7"/>
      <x v="5"/>
      <x v="3"/>
    </i>
    <i>
      <x v="158"/>
      <x/>
      <x v="4"/>
      <x v="2"/>
      <x v="15"/>
      <x v="2"/>
      <x v="6"/>
      <x v="2"/>
    </i>
    <i>
      <x v="159"/>
      <x v="2"/>
      <x v="3"/>
      <x v="1"/>
      <x v="13"/>
      <x v="1"/>
      <x v="8"/>
      <x v="1"/>
    </i>
    <i>
      <x v="160"/>
      <x v="2"/>
      <x v="3"/>
      <x v="1"/>
      <x v="34"/>
      <x/>
      <x v="12"/>
      <x/>
    </i>
    <i>
      <x v="161"/>
      <x v="4"/>
      <x/>
      <x/>
      <x v="8"/>
      <x v="4"/>
      <x v="6"/>
      <x v="2"/>
    </i>
    <i>
      <x v="162"/>
      <x v="5"/>
      <x v="2"/>
      <x/>
      <x v="18"/>
      <x/>
      <x v="12"/>
      <x/>
    </i>
    <i>
      <x v="163"/>
      <x v="3"/>
      <x v="1"/>
      <x/>
      <x v="13"/>
      <x v="1"/>
      <x v="8"/>
      <x v="1"/>
    </i>
    <i>
      <x v="164"/>
      <x v="4"/>
      <x/>
      <x/>
      <x/>
      <x v="6"/>
      <x/>
      <x/>
    </i>
    <i>
      <x v="165"/>
      <x v="3"/>
      <x v="1"/>
      <x/>
      <x v="27"/>
      <x v="2"/>
      <x v="3"/>
      <x v="2"/>
    </i>
    <i>
      <x v="166"/>
      <x v="5"/>
      <x v="2"/>
      <x/>
      <x v="6"/>
      <x v="2"/>
      <x v="6"/>
      <x v="2"/>
    </i>
    <i>
      <x v="167"/>
      <x v="4"/>
      <x/>
      <x/>
      <x v="15"/>
      <x v="2"/>
      <x v="6"/>
      <x v="2"/>
    </i>
    <i>
      <x v="168"/>
      <x/>
      <x v="4"/>
      <x v="2"/>
      <x v="6"/>
      <x v="4"/>
      <x v="6"/>
      <x v="2"/>
    </i>
    <i>
      <x v="169"/>
      <x v="4"/>
      <x/>
      <x/>
      <x v="15"/>
      <x v="4"/>
      <x v="6"/>
      <x v="2"/>
    </i>
    <i>
      <x v="170"/>
      <x v="4"/>
      <x/>
      <x/>
      <x v="13"/>
      <x v="5"/>
      <x v="8"/>
      <x v="1"/>
    </i>
    <i>
      <x v="171"/>
      <x v="4"/>
      <x/>
      <x/>
      <x v="4"/>
      <x v="7"/>
      <x v="4"/>
      <x v="3"/>
    </i>
    <i>
      <x v="172"/>
      <x v="4"/>
      <x/>
      <x/>
      <x v="7"/>
      <x/>
      <x v="7"/>
      <x/>
    </i>
    <i>
      <x v="173"/>
      <x/>
      <x v="4"/>
      <x v="2"/>
      <x v="5"/>
      <x v="7"/>
      <x v="5"/>
      <x v="3"/>
    </i>
    <i>
      <x v="174"/>
      <x v="3"/>
      <x v="1"/>
      <x/>
      <x v="16"/>
      <x v="7"/>
      <x v="11"/>
      <x v="3"/>
    </i>
    <i>
      <x v="175"/>
      <x v="1"/>
      <x v="5"/>
      <x v="1"/>
      <x v="15"/>
      <x v="4"/>
      <x v="6"/>
      <x v="2"/>
    </i>
    <i>
      <x v="176"/>
      <x/>
      <x v="4"/>
      <x v="2"/>
      <x v="34"/>
      <x/>
      <x v="12"/>
      <x/>
    </i>
    <i>
      <x v="177"/>
      <x v="1"/>
      <x v="5"/>
      <x v="1"/>
      <x v="15"/>
      <x v="2"/>
      <x v="6"/>
      <x v="2"/>
    </i>
    <i>
      <x v="178"/>
      <x v="3"/>
      <x v="1"/>
      <x/>
      <x v="15"/>
      <x v="2"/>
      <x v="6"/>
      <x v="2"/>
    </i>
    <i>
      <x v="179"/>
      <x v="3"/>
      <x v="1"/>
      <x/>
      <x v="28"/>
      <x v="5"/>
      <x v="8"/>
      <x v="1"/>
    </i>
    <i>
      <x v="180"/>
      <x v="3"/>
      <x v="1"/>
      <x/>
      <x v="12"/>
      <x v="2"/>
      <x v="9"/>
      <x v="2"/>
    </i>
    <i>
      <x v="181"/>
      <x v="3"/>
      <x v="1"/>
      <x/>
      <x v="6"/>
      <x v="4"/>
      <x v="6"/>
      <x v="2"/>
    </i>
    <i>
      <x v="182"/>
      <x v="3"/>
      <x v="1"/>
      <x/>
      <x v="15"/>
      <x v="4"/>
      <x v="6"/>
      <x v="2"/>
    </i>
    <i>
      <x v="183"/>
      <x v="2"/>
      <x v="3"/>
      <x v="1"/>
      <x v="6"/>
      <x v="2"/>
      <x v="6"/>
      <x v="2"/>
    </i>
    <i>
      <x v="184"/>
      <x/>
      <x v="4"/>
      <x v="2"/>
      <x v="15"/>
      <x v="2"/>
      <x v="6"/>
      <x v="2"/>
    </i>
    <i>
      <x v="185"/>
      <x v="5"/>
      <x v="2"/>
      <x/>
      <x v="4"/>
      <x v="7"/>
      <x v="4"/>
      <x v="3"/>
    </i>
    <i>
      <x v="186"/>
      <x v="4"/>
      <x/>
      <x/>
      <x v="7"/>
      <x/>
      <x v="7"/>
      <x/>
    </i>
    <i>
      <x v="187"/>
      <x/>
      <x v="4"/>
      <x v="2"/>
      <x v="15"/>
      <x v="2"/>
      <x v="6"/>
      <x v="2"/>
    </i>
    <i>
      <x v="188"/>
      <x v="4"/>
      <x/>
      <x/>
      <x v="18"/>
      <x v="6"/>
      <x v="12"/>
      <x/>
    </i>
    <i>
      <x v="189"/>
      <x v="4"/>
      <x/>
      <x/>
      <x v="31"/>
      <x v="5"/>
      <x v="1"/>
      <x v="1"/>
    </i>
    <i>
      <x v="190"/>
      <x v="3"/>
      <x v="1"/>
      <x/>
      <x v="6"/>
      <x v="4"/>
      <x v="6"/>
      <x v="2"/>
    </i>
    <i>
      <x v="191"/>
      <x v="3"/>
      <x v="1"/>
      <x/>
      <x v="7"/>
      <x v="6"/>
      <x v="7"/>
      <x/>
    </i>
    <i>
      <x v="192"/>
      <x v="3"/>
      <x v="1"/>
      <x/>
      <x v="10"/>
      <x v="7"/>
      <x v="5"/>
      <x v="3"/>
    </i>
    <i>
      <x v="193"/>
      <x/>
      <x v="4"/>
      <x v="2"/>
      <x v="12"/>
      <x v="4"/>
      <x v="9"/>
      <x v="2"/>
    </i>
    <i>
      <x v="194"/>
      <x v="3"/>
      <x v="1"/>
      <x/>
      <x v="15"/>
      <x v="2"/>
      <x v="6"/>
      <x v="2"/>
    </i>
    <i>
      <x v="195"/>
      <x v="3"/>
      <x v="1"/>
      <x/>
      <x v="7"/>
      <x/>
      <x v="7"/>
      <x/>
    </i>
    <i>
      <x v="196"/>
      <x v="2"/>
      <x v="3"/>
      <x v="1"/>
      <x v="19"/>
      <x v="3"/>
      <x v="11"/>
      <x v="3"/>
    </i>
    <i>
      <x v="197"/>
      <x v="5"/>
      <x v="2"/>
      <x/>
      <x v="12"/>
      <x v="2"/>
      <x v="9"/>
      <x v="2"/>
    </i>
    <i>
      <x v="198"/>
      <x v="2"/>
      <x v="3"/>
      <x v="1"/>
      <x v="25"/>
      <x v="6"/>
      <x v="14"/>
      <x/>
    </i>
    <i>
      <x v="199"/>
      <x v="4"/>
      <x/>
      <x/>
      <x v="4"/>
      <x v="7"/>
      <x v="4"/>
      <x v="3"/>
    </i>
    <i>
      <x v="200"/>
      <x v="2"/>
      <x v="3"/>
      <x v="1"/>
      <x v="14"/>
      <x v="5"/>
      <x v="10"/>
      <x v="1"/>
    </i>
    <i>
      <x v="201"/>
      <x v="3"/>
      <x v="1"/>
      <x/>
      <x v="12"/>
      <x v="2"/>
      <x v="9"/>
      <x v="2"/>
    </i>
    <i>
      <x v="202"/>
      <x/>
      <x v="4"/>
      <x v="2"/>
      <x v="2"/>
      <x v="4"/>
      <x v="2"/>
      <x v="2"/>
    </i>
    <i>
      <x v="203"/>
      <x v="4"/>
      <x/>
      <x/>
      <x v="29"/>
      <x v="6"/>
      <x v="7"/>
      <x/>
    </i>
    <i>
      <x v="204"/>
      <x v="1"/>
      <x v="5"/>
      <x v="1"/>
      <x v="7"/>
      <x v="6"/>
      <x v="7"/>
      <x/>
    </i>
    <i>
      <x v="205"/>
      <x v="4"/>
      <x/>
      <x/>
      <x v="13"/>
      <x v="1"/>
      <x v="8"/>
      <x v="1"/>
    </i>
    <i>
      <x v="206"/>
      <x v="3"/>
      <x v="1"/>
      <x/>
      <x v="4"/>
      <x v="3"/>
      <x v="4"/>
      <x v="3"/>
    </i>
    <i>
      <x v="207"/>
      <x/>
      <x v="4"/>
      <x v="2"/>
      <x v="20"/>
      <x v="5"/>
      <x v="13"/>
      <x v="1"/>
    </i>
    <i>
      <x v="208"/>
      <x/>
      <x v="4"/>
      <x v="2"/>
      <x v="7"/>
      <x v="6"/>
      <x v="7"/>
      <x/>
    </i>
    <i>
      <x v="209"/>
      <x v="3"/>
      <x v="1"/>
      <x/>
      <x v="28"/>
      <x v="5"/>
      <x v="8"/>
      <x v="1"/>
    </i>
    <i>
      <x v="210"/>
      <x v="1"/>
      <x v="5"/>
      <x v="1"/>
      <x v="13"/>
      <x v="1"/>
      <x v="8"/>
      <x v="1"/>
    </i>
    <i>
      <x v="211"/>
      <x v="2"/>
      <x v="3"/>
      <x v="3"/>
      <x v="6"/>
      <x v="4"/>
      <x v="6"/>
      <x v="2"/>
    </i>
    <i>
      <x v="212"/>
      <x v="4"/>
      <x/>
      <x/>
      <x v="4"/>
      <x v="3"/>
      <x v="4"/>
      <x v="3"/>
    </i>
    <i>
      <x v="213"/>
      <x/>
      <x v="4"/>
      <x v="2"/>
      <x v="6"/>
      <x v="4"/>
      <x v="6"/>
      <x v="2"/>
    </i>
    <i>
      <x v="214"/>
      <x v="2"/>
      <x v="3"/>
      <x v="1"/>
      <x v="10"/>
      <x v="3"/>
      <x v="5"/>
      <x v="3"/>
    </i>
    <i>
      <x v="215"/>
      <x v="3"/>
      <x v="1"/>
      <x/>
      <x/>
      <x v="6"/>
      <x/>
      <x/>
    </i>
    <i>
      <x v="216"/>
      <x v="2"/>
      <x v="3"/>
      <x v="1"/>
      <x v="34"/>
      <x v="6"/>
      <x v="12"/>
      <x/>
    </i>
    <i>
      <x v="217"/>
      <x/>
      <x v="4"/>
      <x v="2"/>
      <x v="12"/>
      <x v="2"/>
      <x v="9"/>
      <x v="2"/>
    </i>
    <i>
      <x v="218"/>
      <x/>
      <x v="4"/>
      <x v="2"/>
      <x v="15"/>
      <x v="2"/>
      <x v="6"/>
      <x v="2"/>
    </i>
    <i>
      <x v="219"/>
      <x/>
      <x v="4"/>
      <x v="2"/>
      <x v="32"/>
      <x v="7"/>
      <x v="4"/>
      <x v="3"/>
    </i>
    <i>
      <x v="220"/>
      <x/>
      <x v="4"/>
      <x v="2"/>
      <x v="13"/>
      <x v="5"/>
      <x v="8"/>
      <x v="1"/>
    </i>
    <i>
      <x v="221"/>
      <x v="1"/>
      <x v="5"/>
      <x v="1"/>
      <x v="13"/>
      <x v="1"/>
      <x v="8"/>
      <x v="1"/>
    </i>
    <i>
      <x v="222"/>
      <x v="3"/>
      <x v="1"/>
      <x/>
      <x v="25"/>
      <x v="6"/>
      <x v="14"/>
      <x/>
    </i>
    <i>
      <x v="223"/>
      <x/>
      <x v="4"/>
      <x v="2"/>
      <x v="7"/>
      <x v="6"/>
      <x v="7"/>
      <x/>
    </i>
    <i>
      <x v="224"/>
      <x/>
      <x v="4"/>
      <x v="2"/>
      <x v="13"/>
      <x v="1"/>
      <x v="8"/>
      <x v="1"/>
    </i>
    <i>
      <x v="225"/>
      <x v="3"/>
      <x v="1"/>
      <x/>
      <x v="6"/>
      <x v="2"/>
      <x v="6"/>
      <x v="2"/>
    </i>
    <i>
      <x v="226"/>
      <x v="3"/>
      <x v="1"/>
      <x/>
      <x v="5"/>
      <x v="3"/>
      <x v="5"/>
      <x v="3"/>
    </i>
    <i>
      <x v="227"/>
      <x v="1"/>
      <x v="5"/>
      <x v="1"/>
      <x v="9"/>
      <x v="5"/>
      <x v="8"/>
      <x v="1"/>
    </i>
    <i>
      <x v="228"/>
      <x v="4"/>
      <x/>
      <x/>
      <x v="10"/>
      <x v="7"/>
      <x v="5"/>
      <x v="3"/>
    </i>
    <i>
      <x v="229"/>
      <x v="3"/>
      <x v="1"/>
      <x/>
      <x v="30"/>
      <x v="6"/>
      <x/>
      <x/>
    </i>
    <i>
      <x v="230"/>
      <x v="4"/>
      <x/>
      <x/>
      <x v="12"/>
      <x v="4"/>
      <x v="9"/>
      <x v="2"/>
    </i>
    <i>
      <x v="231"/>
      <x v="2"/>
      <x v="3"/>
      <x v="1"/>
      <x v="28"/>
      <x v="5"/>
      <x v="8"/>
      <x v="1"/>
    </i>
    <i>
      <x v="232"/>
      <x v="3"/>
      <x v="1"/>
      <x/>
      <x v="23"/>
      <x v="1"/>
      <x v="13"/>
      <x v="1"/>
    </i>
    <i>
      <x v="233"/>
      <x v="4"/>
      <x/>
      <x/>
      <x v="30"/>
      <x v="6"/>
      <x/>
      <x/>
    </i>
    <i>
      <x v="234"/>
      <x v="2"/>
      <x v="3"/>
      <x v="1"/>
      <x v="7"/>
      <x/>
      <x v="7"/>
      <x/>
    </i>
    <i>
      <x v="235"/>
      <x/>
      <x v="4"/>
      <x v="2"/>
      <x v="9"/>
      <x v="5"/>
      <x v="8"/>
      <x v="1"/>
    </i>
    <i>
      <x v="236"/>
      <x v="3"/>
      <x v="1"/>
      <x/>
      <x v="10"/>
      <x v="7"/>
      <x v="5"/>
      <x v="3"/>
    </i>
    <i>
      <x v="237"/>
      <x v="3"/>
      <x v="1"/>
      <x/>
      <x v="28"/>
      <x v="1"/>
      <x v="8"/>
      <x v="1"/>
    </i>
    <i>
      <x v="238"/>
      <x v="4"/>
      <x/>
      <x/>
      <x v="15"/>
      <x v="4"/>
      <x v="6"/>
      <x v="2"/>
    </i>
    <i>
      <x v="239"/>
      <x v="4"/>
      <x/>
      <x/>
      <x v="29"/>
      <x v="6"/>
      <x v="7"/>
      <x/>
    </i>
    <i>
      <x v="240"/>
      <x v="3"/>
      <x v="1"/>
      <x/>
      <x v="15"/>
      <x v="2"/>
      <x v="6"/>
      <x v="2"/>
    </i>
    <i>
      <x v="241"/>
      <x v="3"/>
      <x v="1"/>
      <x/>
      <x v="15"/>
      <x v="2"/>
      <x v="6"/>
      <x v="2"/>
    </i>
    <i>
      <x v="242"/>
      <x v="5"/>
      <x v="2"/>
      <x/>
      <x v="14"/>
      <x v="1"/>
      <x v="10"/>
      <x v="1"/>
    </i>
    <i>
      <x v="243"/>
      <x/>
      <x v="4"/>
      <x v="2"/>
      <x v="7"/>
      <x v="6"/>
      <x v="7"/>
      <x/>
    </i>
    <i>
      <x v="244"/>
      <x v="3"/>
      <x v="1"/>
      <x/>
      <x v="15"/>
      <x v="4"/>
      <x v="6"/>
      <x v="2"/>
    </i>
    <i>
      <x v="245"/>
      <x v="1"/>
      <x v="5"/>
      <x v="1"/>
      <x/>
      <x v="6"/>
      <x/>
      <x/>
    </i>
    <i>
      <x v="246"/>
      <x v="2"/>
      <x v="3"/>
      <x v="1"/>
      <x v="15"/>
      <x v="2"/>
      <x v="6"/>
      <x v="2"/>
    </i>
    <i>
      <x v="247"/>
      <x/>
      <x v="4"/>
      <x v="2"/>
      <x v="12"/>
      <x v="2"/>
      <x v="9"/>
      <x v="2"/>
    </i>
    <i>
      <x v="248"/>
      <x v="1"/>
      <x v="5"/>
      <x v="1"/>
      <x v="14"/>
      <x v="5"/>
      <x v="10"/>
      <x v="1"/>
    </i>
    <i>
      <x v="249"/>
      <x v="3"/>
      <x v="1"/>
      <x/>
      <x v="4"/>
      <x v="7"/>
      <x v="4"/>
      <x v="3"/>
    </i>
    <i>
      <x v="250"/>
      <x v="4"/>
      <x/>
      <x/>
      <x v="19"/>
      <x v="7"/>
      <x v="11"/>
      <x v="3"/>
    </i>
    <i>
      <x v="251"/>
      <x v="3"/>
      <x v="1"/>
      <x/>
      <x v="7"/>
      <x v="6"/>
      <x v="7"/>
      <x/>
    </i>
    <i>
      <x v="252"/>
      <x v="3"/>
      <x v="1"/>
      <x/>
      <x v="6"/>
      <x v="4"/>
      <x v="6"/>
      <x v="2"/>
    </i>
    <i>
      <x v="253"/>
      <x v="2"/>
      <x v="3"/>
      <x v="1"/>
      <x v="13"/>
      <x v="1"/>
      <x v="8"/>
      <x v="1"/>
    </i>
    <i>
      <x v="254"/>
      <x v="5"/>
      <x v="2"/>
      <x/>
      <x v="15"/>
      <x v="2"/>
      <x v="6"/>
      <x v="2"/>
    </i>
    <i>
      <x v="255"/>
      <x v="1"/>
      <x v="5"/>
      <x v="1"/>
      <x v="18"/>
      <x/>
      <x v="12"/>
      <x/>
    </i>
    <i>
      <x v="256"/>
      <x v="1"/>
      <x v="5"/>
      <x v="1"/>
      <x v="16"/>
      <x v="3"/>
      <x v="11"/>
      <x v="3"/>
    </i>
    <i>
      <x v="257"/>
      <x v="3"/>
      <x v="1"/>
      <x/>
      <x v="13"/>
      <x v="1"/>
      <x v="8"/>
      <x v="1"/>
    </i>
    <i>
      <x v="258"/>
      <x v="3"/>
      <x v="1"/>
      <x/>
      <x v="28"/>
      <x v="5"/>
      <x v="8"/>
      <x v="1"/>
    </i>
    <i>
      <x v="259"/>
      <x v="5"/>
      <x v="2"/>
      <x/>
      <x v="6"/>
      <x v="2"/>
      <x v="6"/>
      <x v="2"/>
    </i>
    <i>
      <x v="260"/>
      <x v="3"/>
      <x v="1"/>
      <x/>
      <x v="28"/>
      <x v="5"/>
      <x v="8"/>
      <x v="1"/>
    </i>
    <i>
      <x v="261"/>
      <x/>
      <x v="4"/>
      <x v="2"/>
      <x v="33"/>
      <x v="1"/>
      <x v="10"/>
      <x v="1"/>
    </i>
    <i>
      <x v="262"/>
      <x v="1"/>
      <x v="5"/>
      <x v="1"/>
      <x v="10"/>
      <x v="7"/>
      <x v="5"/>
      <x v="3"/>
    </i>
    <i>
      <x v="263"/>
      <x v="3"/>
      <x v="1"/>
      <x/>
      <x v="6"/>
      <x v="2"/>
      <x v="6"/>
      <x v="2"/>
    </i>
    <i>
      <x v="264"/>
      <x/>
      <x v="4"/>
      <x v="2"/>
      <x v="3"/>
      <x v="4"/>
      <x v="3"/>
      <x v="2"/>
    </i>
    <i>
      <x v="265"/>
      <x v="5"/>
      <x v="2"/>
      <x/>
      <x v="6"/>
      <x v="2"/>
      <x v="6"/>
      <x v="2"/>
    </i>
    <i>
      <x v="266"/>
      <x v="1"/>
      <x v="5"/>
      <x v="1"/>
      <x v="12"/>
      <x v="4"/>
      <x v="9"/>
      <x v="2"/>
    </i>
    <i>
      <x v="267"/>
      <x v="5"/>
      <x v="2"/>
      <x/>
      <x v="18"/>
      <x/>
      <x v="12"/>
      <x/>
    </i>
    <i>
      <x v="268"/>
      <x/>
      <x v="4"/>
      <x v="2"/>
      <x v="18"/>
      <x v="6"/>
      <x v="12"/>
      <x/>
    </i>
    <i>
      <x v="269"/>
      <x v="3"/>
      <x v="1"/>
      <x/>
      <x v="9"/>
      <x v="5"/>
      <x v="8"/>
      <x v="1"/>
    </i>
    <i>
      <x v="270"/>
      <x/>
      <x v="4"/>
      <x v="3"/>
      <x v="6"/>
      <x v="4"/>
      <x v="6"/>
      <x v="2"/>
    </i>
    <i>
      <x v="271"/>
      <x v="3"/>
      <x v="1"/>
      <x/>
      <x v="8"/>
      <x v="4"/>
      <x v="6"/>
      <x v="2"/>
    </i>
    <i>
      <x v="272"/>
      <x v="4"/>
      <x/>
      <x/>
      <x v="6"/>
      <x v="2"/>
      <x v="6"/>
      <x v="2"/>
    </i>
    <i>
      <x v="273"/>
      <x v="3"/>
      <x v="1"/>
      <x/>
      <x v="28"/>
      <x v="5"/>
      <x v="8"/>
      <x v="1"/>
    </i>
    <i>
      <x v="274"/>
      <x v="1"/>
      <x v="5"/>
      <x v="1"/>
      <x v="19"/>
      <x v="3"/>
      <x v="11"/>
      <x v="3"/>
    </i>
    <i>
      <x v="275"/>
      <x/>
      <x v="4"/>
      <x v="2"/>
      <x v="4"/>
      <x v="3"/>
      <x v="4"/>
      <x v="3"/>
    </i>
    <i>
      <x v="276"/>
      <x v="4"/>
      <x/>
      <x/>
      <x/>
      <x/>
      <x/>
      <x/>
    </i>
    <i>
      <x v="277"/>
      <x v="1"/>
      <x v="5"/>
      <x v="1"/>
      <x v="10"/>
      <x v="7"/>
      <x v="5"/>
      <x v="3"/>
    </i>
    <i>
      <x v="278"/>
      <x v="3"/>
      <x v="1"/>
      <x/>
      <x v="28"/>
      <x v="1"/>
      <x v="8"/>
      <x v="1"/>
    </i>
    <i>
      <x v="279"/>
      <x/>
      <x v="4"/>
      <x v="2"/>
      <x v="10"/>
      <x v="7"/>
      <x v="5"/>
      <x v="3"/>
    </i>
    <i>
      <x v="280"/>
      <x v="4"/>
      <x/>
      <x/>
      <x v="6"/>
      <x v="2"/>
      <x v="6"/>
      <x v="2"/>
    </i>
    <i>
      <x v="281"/>
      <x v="4"/>
      <x/>
      <x/>
      <x v="15"/>
      <x v="2"/>
      <x v="6"/>
      <x v="2"/>
    </i>
    <i>
      <x v="282"/>
      <x v="4"/>
      <x/>
      <x/>
      <x v="28"/>
      <x v="5"/>
      <x v="8"/>
      <x v="1"/>
    </i>
    <i>
      <x v="283"/>
      <x v="3"/>
      <x v="1"/>
      <x/>
      <x v="15"/>
      <x v="4"/>
      <x v="6"/>
      <x v="2"/>
    </i>
    <i>
      <x v="284"/>
      <x v="3"/>
      <x v="1"/>
      <x/>
      <x v="14"/>
      <x v="1"/>
      <x v="10"/>
      <x v="1"/>
    </i>
    <i>
      <x v="285"/>
      <x v="4"/>
      <x/>
      <x/>
      <x v="8"/>
      <x v="2"/>
      <x v="6"/>
      <x v="2"/>
    </i>
    <i>
      <x v="286"/>
      <x/>
      <x v="4"/>
      <x v="2"/>
      <x v="9"/>
      <x v="1"/>
      <x v="8"/>
      <x v="1"/>
    </i>
    <i>
      <x v="287"/>
      <x v="4"/>
      <x/>
      <x/>
      <x v="30"/>
      <x/>
      <x/>
      <x/>
    </i>
    <i>
      <x v="288"/>
      <x/>
      <x v="4"/>
      <x v="2"/>
      <x v="13"/>
      <x v="5"/>
      <x v="8"/>
      <x v="1"/>
    </i>
    <i>
      <x v="289"/>
      <x/>
      <x v="4"/>
      <x v="2"/>
      <x v="20"/>
      <x v="1"/>
      <x v="13"/>
      <x v="1"/>
    </i>
    <i>
      <x v="290"/>
      <x/>
      <x v="4"/>
      <x v="2"/>
      <x v="7"/>
      <x/>
      <x v="7"/>
      <x/>
    </i>
    <i>
      <x v="291"/>
      <x v="3"/>
      <x v="1"/>
      <x/>
      <x/>
      <x/>
      <x/>
      <x/>
    </i>
    <i>
      <x v="292"/>
      <x v="3"/>
      <x v="1"/>
      <x/>
      <x v="16"/>
      <x v="7"/>
      <x v="11"/>
      <x v="3"/>
    </i>
    <i>
      <x v="293"/>
      <x v="1"/>
      <x v="5"/>
      <x v="1"/>
      <x v="15"/>
      <x v="4"/>
      <x v="6"/>
      <x v="2"/>
    </i>
    <i>
      <x v="294"/>
      <x v="2"/>
      <x v="3"/>
      <x v="1"/>
      <x v="13"/>
      <x v="1"/>
      <x v="8"/>
      <x v="1"/>
    </i>
    <i>
      <x v="295"/>
      <x v="4"/>
      <x/>
      <x/>
      <x v="29"/>
      <x/>
      <x v="7"/>
      <x/>
    </i>
    <i>
      <x v="296"/>
      <x v="3"/>
      <x v="1"/>
      <x/>
      <x v="28"/>
      <x v="1"/>
      <x v="8"/>
      <x v="1"/>
    </i>
    <i>
      <x v="297"/>
      <x v="3"/>
      <x v="1"/>
      <x/>
      <x v="7"/>
      <x v="6"/>
      <x v="7"/>
      <x/>
    </i>
    <i>
      <x v="298"/>
      <x v="3"/>
      <x v="1"/>
      <x/>
      <x v="4"/>
      <x v="7"/>
      <x v="4"/>
      <x v="3"/>
    </i>
    <i>
      <x v="299"/>
      <x v="4"/>
      <x/>
      <x/>
      <x v="20"/>
      <x v="5"/>
      <x v="13"/>
      <x v="1"/>
    </i>
    <i>
      <x v="300"/>
      <x/>
      <x v="4"/>
      <x v="2"/>
      <x v="29"/>
      <x v="6"/>
      <x v="7"/>
      <x/>
    </i>
    <i>
      <x v="301"/>
      <x v="5"/>
      <x v="2"/>
      <x/>
      <x v="15"/>
      <x v="4"/>
      <x v="6"/>
      <x v="2"/>
    </i>
    <i>
      <x v="302"/>
      <x v="4"/>
      <x/>
      <x/>
      <x v="6"/>
      <x v="4"/>
      <x v="6"/>
      <x v="2"/>
    </i>
    <i>
      <x v="303"/>
      <x v="2"/>
      <x v="3"/>
      <x v="1"/>
      <x v="15"/>
      <x v="2"/>
      <x v="6"/>
      <x v="2"/>
    </i>
    <i>
      <x v="304"/>
      <x/>
      <x v="4"/>
      <x v="2"/>
      <x v="20"/>
      <x v="5"/>
      <x v="13"/>
      <x v="1"/>
    </i>
    <i>
      <x v="305"/>
      <x v="5"/>
      <x v="2"/>
      <x/>
      <x v="6"/>
      <x v="4"/>
      <x v="6"/>
      <x v="2"/>
    </i>
    <i>
      <x v="306"/>
      <x/>
      <x v="4"/>
      <x v="2"/>
      <x v="4"/>
      <x v="7"/>
      <x v="4"/>
      <x v="3"/>
    </i>
    <i>
      <x v="307"/>
      <x/>
      <x v="4"/>
      <x v="2"/>
      <x v="9"/>
      <x v="1"/>
      <x v="8"/>
      <x v="1"/>
    </i>
    <i>
      <x v="308"/>
      <x v="4"/>
      <x/>
      <x/>
      <x v="4"/>
      <x v="7"/>
      <x v="4"/>
      <x v="3"/>
    </i>
    <i>
      <x v="309"/>
      <x v="3"/>
      <x v="1"/>
      <x/>
      <x v="6"/>
      <x v="4"/>
      <x v="6"/>
      <x v="2"/>
    </i>
    <i>
      <x v="310"/>
      <x v="4"/>
      <x/>
      <x/>
      <x v="22"/>
      <x v="6"/>
      <x v="14"/>
      <x/>
    </i>
    <i>
      <x v="311"/>
      <x v="3"/>
      <x v="1"/>
      <x/>
      <x v="4"/>
      <x v="7"/>
      <x v="4"/>
      <x v="3"/>
    </i>
    <i>
      <x v="312"/>
      <x/>
      <x v="4"/>
      <x v="2"/>
      <x v="29"/>
      <x v="6"/>
      <x v="7"/>
      <x/>
    </i>
    <i>
      <x v="313"/>
      <x/>
      <x v="4"/>
      <x v="2"/>
      <x v="18"/>
      <x/>
      <x v="12"/>
      <x/>
    </i>
    <i>
      <x v="314"/>
      <x v="4"/>
      <x/>
      <x/>
      <x v="10"/>
      <x v="3"/>
      <x v="5"/>
      <x v="3"/>
    </i>
    <i>
      <x v="315"/>
      <x v="1"/>
      <x v="5"/>
      <x v="1"/>
      <x v="18"/>
      <x v="6"/>
      <x v="12"/>
      <x/>
    </i>
    <i>
      <x v="316"/>
      <x v="1"/>
      <x v="5"/>
      <x v="1"/>
      <x v="7"/>
      <x/>
      <x v="7"/>
      <x/>
    </i>
    <i>
      <x v="317"/>
      <x v="1"/>
      <x v="5"/>
      <x v="1"/>
      <x v="10"/>
      <x v="3"/>
      <x v="5"/>
      <x v="3"/>
    </i>
    <i>
      <x v="318"/>
      <x v="1"/>
      <x v="5"/>
      <x v="1"/>
      <x v="13"/>
      <x v="5"/>
      <x v="8"/>
      <x v="1"/>
    </i>
    <i>
      <x v="319"/>
      <x/>
      <x v="4"/>
      <x v="2"/>
      <x v="15"/>
      <x v="2"/>
      <x v="6"/>
      <x v="2"/>
    </i>
    <i>
      <x v="320"/>
      <x v="4"/>
      <x/>
      <x/>
      <x v="35"/>
      <x v="6"/>
      <x v="12"/>
      <x/>
    </i>
    <i>
      <x v="321"/>
      <x v="1"/>
      <x v="5"/>
      <x v="3"/>
      <x v="6"/>
      <x v="2"/>
      <x v="6"/>
      <x v="2"/>
    </i>
    <i>
      <x v="322"/>
      <x/>
      <x v="4"/>
      <x v="2"/>
      <x v="17"/>
      <x v="4"/>
      <x v="9"/>
      <x v="2"/>
    </i>
    <i>
      <x v="323"/>
      <x v="3"/>
      <x v="1"/>
      <x/>
      <x v="15"/>
      <x v="2"/>
      <x v="6"/>
      <x v="2"/>
    </i>
    <i>
      <x v="324"/>
      <x/>
      <x v="4"/>
      <x v="2"/>
      <x v="4"/>
      <x v="7"/>
      <x v="4"/>
      <x v="3"/>
    </i>
    <i>
      <x v="325"/>
      <x v="2"/>
      <x v="3"/>
      <x v="1"/>
      <x v="13"/>
      <x v="1"/>
      <x v="8"/>
      <x v="1"/>
    </i>
    <i>
      <x v="326"/>
      <x v="3"/>
      <x v="1"/>
      <x/>
      <x v="4"/>
      <x v="3"/>
      <x v="4"/>
      <x v="3"/>
    </i>
    <i>
      <x v="327"/>
      <x v="3"/>
      <x v="1"/>
      <x/>
      <x v="32"/>
      <x v="3"/>
      <x v="4"/>
      <x v="3"/>
    </i>
    <i>
      <x v="328"/>
      <x v="5"/>
      <x v="2"/>
      <x/>
      <x v="27"/>
      <x v="2"/>
      <x v="3"/>
      <x v="2"/>
    </i>
    <i>
      <x v="329"/>
      <x v="1"/>
      <x v="5"/>
      <x v="1"/>
      <x v="15"/>
      <x v="4"/>
      <x v="6"/>
      <x v="2"/>
    </i>
    <i>
      <x v="330"/>
      <x/>
      <x v="4"/>
      <x v="2"/>
      <x v="13"/>
      <x v="1"/>
      <x v="8"/>
      <x v="1"/>
    </i>
    <i>
      <x v="331"/>
      <x v="4"/>
      <x/>
      <x/>
      <x v="4"/>
      <x v="7"/>
      <x v="4"/>
      <x v="3"/>
    </i>
    <i>
      <x v="332"/>
      <x/>
      <x v="4"/>
      <x v="2"/>
      <x v="10"/>
      <x v="7"/>
      <x v="5"/>
      <x v="3"/>
    </i>
    <i>
      <x v="333"/>
      <x v="3"/>
      <x v="1"/>
      <x/>
      <x v="6"/>
      <x v="2"/>
      <x v="6"/>
      <x v="2"/>
    </i>
    <i>
      <x v="334"/>
      <x v="3"/>
      <x v="1"/>
      <x/>
      <x v="4"/>
      <x v="3"/>
      <x v="4"/>
      <x v="3"/>
    </i>
    <i>
      <x v="335"/>
      <x v="4"/>
      <x/>
      <x/>
      <x v="33"/>
      <x v="1"/>
      <x v="10"/>
      <x v="1"/>
    </i>
    <i>
      <x v="336"/>
      <x v="1"/>
      <x v="5"/>
      <x v="1"/>
      <x v="4"/>
      <x v="3"/>
      <x v="4"/>
      <x v="3"/>
    </i>
    <i>
      <x v="337"/>
      <x v="3"/>
      <x v="1"/>
      <x/>
      <x v="10"/>
      <x v="3"/>
      <x v="5"/>
      <x v="3"/>
    </i>
    <i>
      <x v="338"/>
      <x v="1"/>
      <x v="5"/>
      <x v="1"/>
      <x v="36"/>
      <x v="3"/>
      <x v="15"/>
      <x v="3"/>
    </i>
    <i>
      <x v="339"/>
      <x v="3"/>
      <x v="1"/>
      <x/>
      <x v="24"/>
      <x v="1"/>
      <x v="10"/>
      <x v="1"/>
    </i>
    <i>
      <x v="340"/>
      <x/>
      <x v="4"/>
      <x v="2"/>
      <x v="9"/>
      <x v="1"/>
      <x v="8"/>
      <x v="1"/>
    </i>
    <i>
      <x v="341"/>
      <x v="4"/>
      <x/>
      <x/>
      <x v="21"/>
      <x v="2"/>
      <x v="2"/>
      <x v="2"/>
    </i>
    <i>
      <x v="342"/>
      <x v="5"/>
      <x v="2"/>
      <x/>
      <x/>
      <x/>
      <x/>
      <x/>
    </i>
    <i>
      <x v="343"/>
      <x v="3"/>
      <x v="1"/>
      <x/>
      <x v="14"/>
      <x v="1"/>
      <x v="10"/>
      <x v="1"/>
    </i>
    <i>
      <x v="344"/>
      <x v="3"/>
      <x v="1"/>
      <x/>
      <x v="30"/>
      <x v="6"/>
      <x/>
      <x/>
    </i>
    <i>
      <x v="345"/>
      <x v="4"/>
      <x/>
      <x/>
      <x v="21"/>
      <x v="4"/>
      <x v="2"/>
      <x v="2"/>
    </i>
    <i>
      <x v="346"/>
      <x v="3"/>
      <x v="1"/>
      <x/>
      <x v="4"/>
      <x v="3"/>
      <x v="4"/>
      <x v="3"/>
    </i>
    <i>
      <x v="347"/>
      <x v="3"/>
      <x v="1"/>
      <x/>
      <x v="13"/>
      <x v="5"/>
      <x v="8"/>
      <x v="1"/>
    </i>
    <i>
      <x v="348"/>
      <x v="5"/>
      <x v="2"/>
      <x/>
      <x/>
      <x v="6"/>
      <x/>
      <x/>
    </i>
    <i>
      <x v="349"/>
      <x v="5"/>
      <x v="2"/>
      <x/>
      <x v="10"/>
      <x v="3"/>
      <x v="5"/>
      <x v="3"/>
    </i>
    <i>
      <x v="350"/>
      <x v="3"/>
      <x v="1"/>
      <x/>
      <x v="19"/>
      <x v="7"/>
      <x v="11"/>
      <x v="3"/>
    </i>
    <i>
      <x v="351"/>
      <x v="2"/>
      <x v="3"/>
      <x v="1"/>
      <x v="9"/>
      <x v="1"/>
      <x v="8"/>
      <x v="1"/>
    </i>
    <i>
      <x v="352"/>
      <x v="1"/>
      <x v="5"/>
      <x v="1"/>
      <x v="12"/>
      <x v="4"/>
      <x v="9"/>
      <x v="2"/>
    </i>
    <i>
      <x v="353"/>
      <x v="3"/>
      <x v="1"/>
      <x/>
      <x v="4"/>
      <x v="3"/>
      <x v="4"/>
      <x v="3"/>
    </i>
    <i>
      <x v="354"/>
      <x/>
      <x v="4"/>
      <x v="2"/>
      <x v="19"/>
      <x v="7"/>
      <x v="11"/>
      <x v="3"/>
    </i>
    <i>
      <x v="355"/>
      <x v="4"/>
      <x/>
      <x/>
      <x v="6"/>
      <x v="2"/>
      <x v="6"/>
      <x v="2"/>
    </i>
    <i>
      <x v="356"/>
      <x v="2"/>
      <x v="3"/>
      <x v="1"/>
      <x v="15"/>
      <x v="2"/>
      <x v="6"/>
      <x v="2"/>
    </i>
    <i>
      <x v="357"/>
      <x v="4"/>
      <x/>
      <x/>
      <x v="10"/>
      <x v="3"/>
      <x v="5"/>
      <x v="3"/>
    </i>
    <i>
      <x v="358"/>
      <x v="3"/>
      <x v="1"/>
      <x/>
      <x v="6"/>
      <x v="2"/>
      <x v="6"/>
      <x v="2"/>
    </i>
    <i>
      <x v="359"/>
      <x v="4"/>
      <x/>
      <x/>
      <x v="10"/>
      <x v="7"/>
      <x v="5"/>
      <x v="3"/>
    </i>
    <i>
      <x v="360"/>
      <x v="4"/>
      <x/>
      <x/>
      <x v="29"/>
      <x v="6"/>
      <x v="7"/>
      <x/>
    </i>
    <i>
      <x v="361"/>
      <x v="3"/>
      <x v="1"/>
      <x/>
      <x v="7"/>
      <x/>
      <x v="7"/>
      <x/>
    </i>
    <i>
      <x v="362"/>
      <x v="3"/>
      <x v="1"/>
      <x/>
      <x v="30"/>
      <x v="6"/>
      <x/>
      <x/>
    </i>
    <i>
      <x v="363"/>
      <x v="4"/>
      <x/>
      <x/>
      <x v="20"/>
      <x v="5"/>
      <x v="13"/>
      <x v="1"/>
    </i>
    <i>
      <x v="364"/>
      <x v="2"/>
      <x v="3"/>
      <x v="1"/>
      <x v="15"/>
      <x v="2"/>
      <x v="6"/>
      <x v="2"/>
    </i>
    <i>
      <x v="365"/>
      <x v="4"/>
      <x/>
      <x/>
      <x v="34"/>
      <x/>
      <x v="12"/>
      <x/>
    </i>
    <i>
      <x v="366"/>
      <x v="4"/>
      <x/>
      <x/>
      <x v="18"/>
      <x v="6"/>
      <x v="12"/>
      <x/>
    </i>
    <i>
      <x v="367"/>
      <x v="3"/>
      <x v="1"/>
      <x/>
      <x v="12"/>
      <x v="4"/>
      <x v="9"/>
      <x v="2"/>
    </i>
    <i>
      <x v="368"/>
      <x v="4"/>
      <x/>
      <x/>
      <x v="16"/>
      <x v="7"/>
      <x v="11"/>
      <x v="3"/>
    </i>
    <i>
      <x v="369"/>
      <x v="3"/>
      <x v="1"/>
      <x/>
      <x v="30"/>
      <x/>
      <x/>
      <x/>
    </i>
    <i>
      <x v="370"/>
      <x v="3"/>
      <x v="1"/>
      <x/>
      <x v="28"/>
      <x v="1"/>
      <x v="8"/>
      <x v="1"/>
    </i>
    <i>
      <x v="371"/>
      <x v="1"/>
      <x v="5"/>
      <x v="1"/>
      <x v="8"/>
      <x v="2"/>
      <x v="6"/>
      <x v="2"/>
    </i>
    <i>
      <x v="372"/>
      <x v="5"/>
      <x v="2"/>
      <x/>
      <x v="4"/>
      <x v="7"/>
      <x v="4"/>
      <x v="3"/>
    </i>
    <i>
      <x v="373"/>
      <x/>
      <x v="4"/>
      <x v="2"/>
      <x v="13"/>
      <x v="5"/>
      <x v="8"/>
      <x v="1"/>
    </i>
    <i>
      <x v="374"/>
      <x/>
      <x v="4"/>
      <x v="2"/>
      <x v="6"/>
      <x v="4"/>
      <x v="6"/>
      <x v="2"/>
    </i>
    <i>
      <x v="375"/>
      <x v="4"/>
      <x/>
      <x/>
      <x v="14"/>
      <x v="1"/>
      <x v="10"/>
      <x v="1"/>
    </i>
    <i>
      <x v="376"/>
      <x v="3"/>
      <x v="1"/>
      <x/>
      <x v="10"/>
      <x v="3"/>
      <x v="5"/>
      <x v="3"/>
    </i>
    <i>
      <x v="377"/>
      <x v="4"/>
      <x/>
      <x/>
      <x v="15"/>
      <x v="2"/>
      <x v="6"/>
      <x v="2"/>
    </i>
    <i>
      <x v="378"/>
      <x v="4"/>
      <x/>
      <x/>
      <x v="9"/>
      <x v="5"/>
      <x v="8"/>
      <x v="1"/>
    </i>
    <i>
      <x v="379"/>
      <x/>
      <x v="4"/>
      <x v="2"/>
      <x v="15"/>
      <x v="4"/>
      <x v="6"/>
      <x v="2"/>
    </i>
    <i>
      <x v="380"/>
      <x v="3"/>
      <x v="1"/>
      <x/>
      <x v="22"/>
      <x/>
      <x v="14"/>
      <x/>
    </i>
    <i>
      <x v="381"/>
      <x/>
      <x v="4"/>
      <x v="2"/>
      <x v="28"/>
      <x v="5"/>
      <x v="8"/>
      <x v="1"/>
    </i>
    <i>
      <x v="382"/>
      <x/>
      <x v="4"/>
      <x v="2"/>
      <x v="13"/>
      <x v="1"/>
      <x v="8"/>
      <x v="1"/>
    </i>
    <i>
      <x v="383"/>
      <x v="1"/>
      <x v="5"/>
      <x v="1"/>
      <x v="10"/>
      <x v="7"/>
      <x v="5"/>
      <x v="3"/>
    </i>
    <i>
      <x v="384"/>
      <x v="5"/>
      <x v="2"/>
      <x/>
      <x v="6"/>
      <x v="4"/>
      <x v="6"/>
      <x v="2"/>
    </i>
    <i>
      <x v="385"/>
      <x v="4"/>
      <x/>
      <x/>
      <x v="9"/>
      <x v="5"/>
      <x v="8"/>
      <x v="1"/>
    </i>
    <i>
      <x v="386"/>
      <x v="3"/>
      <x v="1"/>
      <x/>
      <x v="8"/>
      <x v="4"/>
      <x v="6"/>
      <x v="2"/>
    </i>
    <i>
      <x v="387"/>
      <x v="4"/>
      <x/>
      <x/>
      <x v="19"/>
      <x v="7"/>
      <x v="11"/>
      <x v="3"/>
    </i>
    <i>
      <x v="388"/>
      <x v="4"/>
      <x/>
      <x/>
      <x v="15"/>
      <x v="4"/>
      <x v="6"/>
      <x v="2"/>
    </i>
    <i>
      <x v="389"/>
      <x v="3"/>
      <x v="1"/>
      <x/>
      <x v="2"/>
      <x v="4"/>
      <x v="2"/>
      <x v="2"/>
    </i>
    <i>
      <x v="390"/>
      <x v="1"/>
      <x v="5"/>
      <x v="1"/>
      <x v="6"/>
      <x v="4"/>
      <x v="6"/>
      <x v="2"/>
    </i>
    <i>
      <x v="391"/>
      <x v="1"/>
      <x v="5"/>
      <x v="1"/>
      <x v="10"/>
      <x v="3"/>
      <x v="5"/>
      <x v="3"/>
    </i>
    <i>
      <x v="392"/>
      <x/>
      <x v="4"/>
      <x v="2"/>
      <x v="13"/>
      <x v="5"/>
      <x v="8"/>
      <x v="1"/>
    </i>
    <i>
      <x v="393"/>
      <x v="1"/>
      <x v="5"/>
      <x v="1"/>
      <x v="13"/>
      <x v="5"/>
      <x v="8"/>
      <x v="1"/>
    </i>
    <i>
      <x v="394"/>
      <x v="4"/>
      <x/>
      <x/>
      <x v="2"/>
      <x v="2"/>
      <x v="2"/>
      <x v="2"/>
    </i>
    <i>
      <x v="395"/>
      <x/>
      <x v="4"/>
      <x v="2"/>
      <x v="2"/>
      <x v="2"/>
      <x v="2"/>
      <x v="2"/>
    </i>
    <i>
      <x v="396"/>
      <x v="4"/>
      <x/>
      <x/>
      <x v="6"/>
      <x v="4"/>
      <x v="6"/>
      <x v="2"/>
    </i>
    <i>
      <x v="397"/>
      <x/>
      <x v="4"/>
      <x v="2"/>
      <x v="6"/>
      <x v="2"/>
      <x v="6"/>
      <x v="2"/>
    </i>
    <i>
      <x v="398"/>
      <x v="3"/>
      <x v="1"/>
      <x/>
      <x v="29"/>
      <x v="6"/>
      <x v="7"/>
      <x/>
    </i>
    <i>
      <x v="399"/>
      <x v="3"/>
      <x v="1"/>
      <x/>
      <x v="6"/>
      <x v="2"/>
      <x v="6"/>
      <x v="2"/>
    </i>
    <i>
      <x v="400"/>
      <x v="3"/>
      <x v="1"/>
      <x/>
      <x v="13"/>
      <x v="1"/>
      <x v="8"/>
      <x v="1"/>
    </i>
    <i>
      <x v="401"/>
      <x v="3"/>
      <x v="1"/>
      <x/>
      <x v="6"/>
      <x v="2"/>
      <x v="6"/>
      <x v="2"/>
    </i>
    <i>
      <x v="402"/>
      <x v="4"/>
      <x/>
      <x/>
      <x v="12"/>
      <x v="4"/>
      <x v="9"/>
      <x v="2"/>
    </i>
    <i>
      <x v="403"/>
      <x v="2"/>
      <x v="3"/>
      <x v="1"/>
      <x v="6"/>
      <x v="2"/>
      <x v="6"/>
      <x v="2"/>
    </i>
    <i>
      <x v="404"/>
      <x v="5"/>
      <x v="2"/>
      <x/>
      <x v="6"/>
      <x v="2"/>
      <x v="6"/>
      <x v="2"/>
    </i>
    <i>
      <x v="405"/>
      <x v="3"/>
      <x v="1"/>
      <x/>
      <x v="12"/>
      <x v="2"/>
      <x v="9"/>
      <x v="2"/>
    </i>
    <i>
      <x v="406"/>
      <x v="3"/>
      <x v="1"/>
      <x/>
      <x v="7"/>
      <x v="6"/>
      <x v="7"/>
      <x/>
    </i>
    <i>
      <x v="407"/>
      <x v="1"/>
      <x v="5"/>
      <x v="1"/>
      <x v="15"/>
      <x v="2"/>
      <x v="6"/>
      <x v="2"/>
    </i>
    <i>
      <x v="408"/>
      <x/>
      <x v="4"/>
      <x v="2"/>
      <x v="4"/>
      <x v="7"/>
      <x v="4"/>
      <x v="3"/>
    </i>
    <i>
      <x v="409"/>
      <x/>
      <x v="4"/>
      <x v="2"/>
      <x v="28"/>
      <x v="5"/>
      <x v="8"/>
      <x v="1"/>
    </i>
    <i>
      <x v="410"/>
      <x v="3"/>
      <x v="1"/>
      <x/>
      <x v="7"/>
      <x v="6"/>
      <x v="7"/>
      <x/>
    </i>
    <i>
      <x v="411"/>
      <x/>
      <x v="4"/>
      <x v="2"/>
      <x v="6"/>
      <x v="4"/>
      <x v="6"/>
      <x v="2"/>
    </i>
    <i>
      <x v="412"/>
      <x v="5"/>
      <x v="2"/>
      <x/>
      <x v="2"/>
      <x v="2"/>
      <x v="2"/>
      <x v="2"/>
    </i>
    <i>
      <x v="413"/>
      <x/>
      <x v="4"/>
      <x v="2"/>
      <x v="13"/>
      <x v="5"/>
      <x v="8"/>
      <x v="1"/>
    </i>
    <i>
      <x v="414"/>
      <x v="3"/>
      <x v="1"/>
      <x/>
      <x v="6"/>
      <x v="4"/>
      <x v="6"/>
      <x v="2"/>
    </i>
    <i>
      <x v="415"/>
      <x v="1"/>
      <x v="5"/>
      <x v="1"/>
      <x v="28"/>
      <x v="5"/>
      <x v="8"/>
      <x v="1"/>
    </i>
    <i>
      <x v="416"/>
      <x v="1"/>
      <x v="5"/>
      <x v="1"/>
      <x v="6"/>
      <x v="2"/>
      <x v="6"/>
      <x v="2"/>
    </i>
    <i>
      <x v="417"/>
      <x v="4"/>
      <x/>
      <x/>
      <x v="30"/>
      <x v="6"/>
      <x/>
      <x/>
    </i>
    <i>
      <x v="418"/>
      <x v="3"/>
      <x v="1"/>
      <x/>
      <x v="2"/>
      <x v="2"/>
      <x v="2"/>
      <x v="2"/>
    </i>
    <i>
      <x v="419"/>
      <x v="4"/>
      <x/>
      <x/>
      <x v="15"/>
      <x v="4"/>
      <x v="6"/>
      <x v="2"/>
    </i>
    <i>
      <x v="420"/>
      <x/>
      <x v="4"/>
      <x v="2"/>
      <x v="6"/>
      <x v="2"/>
      <x v="6"/>
      <x v="2"/>
    </i>
    <i>
      <x v="421"/>
      <x v="2"/>
      <x v="3"/>
      <x v="1"/>
      <x v="4"/>
      <x v="7"/>
      <x v="4"/>
      <x v="3"/>
    </i>
    <i>
      <x v="422"/>
      <x v="2"/>
      <x v="3"/>
      <x v="1"/>
      <x v="6"/>
      <x v="2"/>
      <x v="6"/>
      <x v="2"/>
    </i>
    <i>
      <x v="423"/>
      <x v="2"/>
      <x v="3"/>
      <x v="1"/>
      <x v="15"/>
      <x v="4"/>
      <x v="6"/>
      <x v="2"/>
    </i>
    <i>
      <x v="424"/>
      <x v="3"/>
      <x v="1"/>
      <x/>
      <x v="15"/>
      <x v="4"/>
      <x v="6"/>
      <x v="2"/>
    </i>
    <i>
      <x v="425"/>
      <x v="1"/>
      <x v="5"/>
      <x v="1"/>
      <x v="32"/>
      <x v="7"/>
      <x v="4"/>
      <x v="3"/>
    </i>
    <i>
      <x v="426"/>
      <x v="4"/>
      <x/>
      <x/>
      <x v="24"/>
      <x v="1"/>
      <x v="10"/>
      <x v="1"/>
    </i>
    <i>
      <x v="427"/>
      <x v="3"/>
      <x v="1"/>
      <x/>
      <x v="13"/>
      <x v="5"/>
      <x v="8"/>
      <x v="1"/>
    </i>
    <i>
      <x v="428"/>
      <x/>
      <x v="4"/>
      <x v="2"/>
      <x v="4"/>
      <x v="3"/>
      <x v="4"/>
      <x v="3"/>
    </i>
    <i>
      <x v="429"/>
      <x v="3"/>
      <x v="1"/>
      <x/>
      <x v="16"/>
      <x v="3"/>
      <x v="11"/>
      <x v="3"/>
    </i>
    <i>
      <x v="430"/>
      <x/>
      <x v="4"/>
      <x v="2"/>
      <x v="21"/>
      <x v="2"/>
      <x v="2"/>
      <x v="2"/>
    </i>
    <i>
      <x v="431"/>
      <x v="3"/>
      <x v="1"/>
      <x/>
      <x v="4"/>
      <x v="3"/>
      <x v="4"/>
      <x v="3"/>
    </i>
    <i>
      <x v="432"/>
      <x/>
      <x v="4"/>
      <x v="2"/>
      <x v="12"/>
      <x v="4"/>
      <x v="9"/>
      <x v="2"/>
    </i>
    <i>
      <x v="433"/>
      <x v="3"/>
      <x v="1"/>
      <x/>
      <x v="13"/>
      <x v="5"/>
      <x v="8"/>
      <x v="1"/>
    </i>
    <i>
      <x v="434"/>
      <x v="5"/>
      <x v="2"/>
      <x/>
      <x v="6"/>
      <x v="2"/>
      <x v="6"/>
      <x v="2"/>
    </i>
    <i>
      <x v="435"/>
      <x v="4"/>
      <x/>
      <x/>
      <x/>
      <x/>
      <x/>
      <x/>
    </i>
    <i>
      <x v="436"/>
      <x v="3"/>
      <x v="1"/>
      <x/>
      <x v="32"/>
      <x v="7"/>
      <x v="4"/>
      <x v="3"/>
    </i>
    <i>
      <x v="437"/>
      <x/>
      <x v="4"/>
      <x v="2"/>
      <x v="13"/>
      <x v="1"/>
      <x v="8"/>
      <x v="1"/>
    </i>
    <i>
      <x v="438"/>
      <x v="3"/>
      <x v="1"/>
      <x/>
      <x v="19"/>
      <x v="3"/>
      <x v="11"/>
      <x v="3"/>
    </i>
    <i>
      <x v="439"/>
      <x v="4"/>
      <x/>
      <x/>
      <x v="6"/>
      <x v="2"/>
      <x v="6"/>
      <x v="2"/>
    </i>
    <i>
      <x v="440"/>
      <x/>
      <x v="4"/>
      <x v="2"/>
      <x v="13"/>
      <x v="5"/>
      <x v="8"/>
      <x v="1"/>
    </i>
    <i>
      <x v="441"/>
      <x v="3"/>
      <x v="1"/>
      <x/>
      <x v="2"/>
      <x v="2"/>
      <x v="2"/>
      <x v="2"/>
    </i>
    <i>
      <x v="442"/>
      <x v="3"/>
      <x v="1"/>
      <x/>
      <x v="2"/>
      <x v="4"/>
      <x v="2"/>
      <x v="2"/>
    </i>
    <i>
      <x v="443"/>
      <x v="2"/>
      <x v="3"/>
      <x v="1"/>
      <x v="13"/>
      <x v="1"/>
      <x v="8"/>
      <x v="1"/>
    </i>
    <i>
      <x v="444"/>
      <x v="1"/>
      <x v="5"/>
      <x v="1"/>
      <x v="6"/>
      <x v="4"/>
      <x v="6"/>
      <x v="2"/>
    </i>
    <i>
      <x v="445"/>
      <x v="3"/>
      <x v="1"/>
      <x/>
      <x v="14"/>
      <x v="5"/>
      <x v="10"/>
      <x v="1"/>
    </i>
    <i>
      <x v="446"/>
      <x v="4"/>
      <x/>
      <x/>
      <x v="20"/>
      <x v="1"/>
      <x v="13"/>
      <x v="1"/>
    </i>
    <i>
      <x v="447"/>
      <x v="3"/>
      <x v="1"/>
      <x/>
      <x v="6"/>
      <x v="4"/>
      <x v="6"/>
      <x v="2"/>
    </i>
    <i>
      <x v="448"/>
      <x v="3"/>
      <x v="1"/>
      <x/>
      <x v="15"/>
      <x v="2"/>
      <x v="6"/>
      <x v="2"/>
    </i>
    <i>
      <x v="449"/>
      <x v="3"/>
      <x v="1"/>
      <x/>
      <x v="15"/>
      <x v="4"/>
      <x v="6"/>
      <x v="2"/>
    </i>
    <i>
      <x v="450"/>
      <x v="3"/>
      <x v="1"/>
      <x/>
      <x v="29"/>
      <x v="6"/>
      <x v="7"/>
      <x/>
    </i>
    <i>
      <x v="451"/>
      <x v="4"/>
      <x/>
      <x/>
      <x v="15"/>
      <x v="4"/>
      <x v="6"/>
      <x v="2"/>
    </i>
    <i>
      <x v="452"/>
      <x v="1"/>
      <x v="5"/>
      <x v="1"/>
      <x v="12"/>
      <x v="4"/>
      <x v="9"/>
      <x v="2"/>
    </i>
    <i>
      <x v="453"/>
      <x v="3"/>
      <x v="1"/>
      <x/>
      <x v="8"/>
      <x v="2"/>
      <x v="6"/>
      <x v="2"/>
    </i>
    <i>
      <x v="454"/>
      <x v="3"/>
      <x v="1"/>
      <x/>
      <x v="14"/>
      <x v="1"/>
      <x v="10"/>
      <x v="1"/>
    </i>
    <i>
      <x v="455"/>
      <x/>
      <x v="4"/>
      <x v="2"/>
      <x v="15"/>
      <x v="2"/>
      <x v="6"/>
      <x v="2"/>
    </i>
    <i>
      <x v="456"/>
      <x v="4"/>
      <x/>
      <x/>
      <x v="15"/>
      <x v="4"/>
      <x v="6"/>
      <x v="2"/>
    </i>
    <i>
      <x v="457"/>
      <x v="5"/>
      <x v="2"/>
      <x/>
      <x v="22"/>
      <x v="6"/>
      <x v="14"/>
      <x/>
    </i>
    <i>
      <x v="458"/>
      <x v="3"/>
      <x v="1"/>
      <x/>
      <x v="30"/>
      <x v="6"/>
      <x/>
      <x/>
    </i>
    <i>
      <x v="459"/>
      <x v="1"/>
      <x v="5"/>
      <x v="1"/>
      <x v="10"/>
      <x v="7"/>
      <x v="5"/>
      <x v="3"/>
    </i>
    <i>
      <x v="460"/>
      <x v="5"/>
      <x v="2"/>
      <x/>
      <x v="6"/>
      <x v="4"/>
      <x v="6"/>
      <x v="2"/>
    </i>
    <i>
      <x v="461"/>
      <x v="5"/>
      <x v="2"/>
      <x/>
      <x v="4"/>
      <x v="3"/>
      <x v="4"/>
      <x v="3"/>
    </i>
    <i>
      <x v="462"/>
      <x v="3"/>
      <x v="1"/>
      <x/>
      <x v="6"/>
      <x v="2"/>
      <x v="6"/>
      <x v="2"/>
    </i>
    <i>
      <x v="463"/>
      <x/>
      <x v="4"/>
      <x v="2"/>
      <x v="5"/>
      <x v="3"/>
      <x v="5"/>
      <x v="3"/>
    </i>
    <i>
      <x v="464"/>
      <x/>
      <x v="4"/>
      <x v="2"/>
      <x v="37"/>
      <x v="5"/>
      <x v="13"/>
      <x v="1"/>
    </i>
    <i>
      <x v="465"/>
      <x v="3"/>
      <x v="1"/>
      <x/>
      <x v="29"/>
      <x v="6"/>
      <x v="7"/>
      <x/>
    </i>
    <i>
      <x v="466"/>
      <x v="1"/>
      <x v="5"/>
      <x v="1"/>
      <x v="8"/>
      <x v="2"/>
      <x v="6"/>
      <x v="2"/>
    </i>
    <i>
      <x v="467"/>
      <x v="3"/>
      <x v="1"/>
      <x/>
      <x v="5"/>
      <x v="3"/>
      <x v="5"/>
      <x v="3"/>
    </i>
    <i>
      <x v="468"/>
      <x v="4"/>
      <x/>
      <x/>
      <x v="4"/>
      <x v="3"/>
      <x v="4"/>
      <x v="3"/>
    </i>
    <i>
      <x v="469"/>
      <x v="1"/>
      <x v="5"/>
      <x v="1"/>
      <x v="13"/>
      <x v="1"/>
      <x v="8"/>
      <x v="1"/>
    </i>
    <i>
      <x v="470"/>
      <x v="1"/>
      <x v="5"/>
      <x v="1"/>
      <x v="9"/>
      <x v="5"/>
      <x v="8"/>
      <x v="1"/>
    </i>
    <i>
      <x v="471"/>
      <x v="1"/>
      <x v="5"/>
      <x v="1"/>
      <x v="21"/>
      <x v="2"/>
      <x v="2"/>
      <x v="2"/>
    </i>
    <i>
      <x v="472"/>
      <x v="4"/>
      <x/>
      <x/>
      <x v="31"/>
      <x v="1"/>
      <x v="1"/>
      <x v="1"/>
    </i>
    <i>
      <x v="473"/>
      <x/>
      <x v="4"/>
      <x v="2"/>
      <x/>
      <x/>
      <x/>
      <x/>
    </i>
    <i>
      <x v="474"/>
      <x v="4"/>
      <x/>
      <x/>
      <x v="10"/>
      <x v="3"/>
      <x v="5"/>
      <x v="3"/>
    </i>
    <i>
      <x v="475"/>
      <x/>
      <x v="4"/>
      <x v="2"/>
      <x v="4"/>
      <x v="3"/>
      <x v="4"/>
      <x v="3"/>
    </i>
    <i>
      <x v="476"/>
      <x v="2"/>
      <x v="3"/>
      <x v="1"/>
      <x v="5"/>
      <x v="7"/>
      <x v="5"/>
      <x v="3"/>
    </i>
    <i>
      <x v="477"/>
      <x v="3"/>
      <x v="1"/>
      <x/>
      <x v="15"/>
      <x v="4"/>
      <x v="6"/>
      <x v="2"/>
    </i>
    <i>
      <x v="478"/>
      <x v="3"/>
      <x v="1"/>
      <x/>
      <x v="10"/>
      <x v="3"/>
      <x v="5"/>
      <x v="3"/>
    </i>
    <i>
      <x v="479"/>
      <x v="5"/>
      <x v="2"/>
      <x/>
      <x v="4"/>
      <x v="3"/>
      <x v="4"/>
      <x v="3"/>
    </i>
    <i>
      <x v="480"/>
      <x v="2"/>
      <x v="3"/>
      <x v="1"/>
      <x v="6"/>
      <x v="2"/>
      <x v="6"/>
      <x v="2"/>
    </i>
    <i>
      <x v="481"/>
      <x/>
      <x v="4"/>
      <x v="2"/>
      <x v="13"/>
      <x v="5"/>
      <x v="8"/>
      <x v="1"/>
    </i>
    <i>
      <x v="482"/>
      <x/>
      <x v="4"/>
      <x v="2"/>
      <x v="5"/>
      <x v="7"/>
      <x v="5"/>
      <x v="3"/>
    </i>
    <i>
      <x v="483"/>
      <x/>
      <x v="4"/>
      <x v="2"/>
      <x v="17"/>
      <x v="2"/>
      <x v="9"/>
      <x v="2"/>
    </i>
    <i>
      <x v="484"/>
      <x v="2"/>
      <x v="3"/>
      <x v="1"/>
      <x v="13"/>
      <x v="1"/>
      <x v="8"/>
      <x v="1"/>
    </i>
    <i>
      <x v="485"/>
      <x/>
      <x v="4"/>
      <x v="2"/>
      <x v="25"/>
      <x v="6"/>
      <x v="14"/>
      <x/>
    </i>
    <i>
      <x v="486"/>
      <x v="1"/>
      <x v="5"/>
      <x v="1"/>
      <x v="16"/>
      <x v="3"/>
      <x v="11"/>
      <x v="3"/>
    </i>
    <i>
      <x v="487"/>
      <x v="3"/>
      <x v="1"/>
      <x/>
      <x v="21"/>
      <x v="2"/>
      <x v="2"/>
      <x v="2"/>
    </i>
    <i>
      <x v="488"/>
      <x v="4"/>
      <x/>
      <x/>
      <x v="11"/>
      <x v="4"/>
      <x v="2"/>
      <x v="2"/>
    </i>
    <i>
      <x v="489"/>
      <x v="3"/>
      <x v="1"/>
      <x/>
      <x v="30"/>
      <x/>
      <x/>
      <x/>
    </i>
    <i>
      <x v="490"/>
      <x v="4"/>
      <x/>
      <x/>
      <x v="14"/>
      <x v="1"/>
      <x v="10"/>
      <x v="1"/>
    </i>
    <i>
      <x v="491"/>
      <x v="3"/>
      <x v="1"/>
      <x/>
      <x v="10"/>
      <x v="3"/>
      <x v="5"/>
      <x v="3"/>
    </i>
    <i>
      <x v="492"/>
      <x v="2"/>
      <x v="3"/>
      <x v="1"/>
      <x v="13"/>
      <x v="5"/>
      <x v="8"/>
      <x v="1"/>
    </i>
    <i>
      <x v="493"/>
      <x v="3"/>
      <x v="1"/>
      <x/>
      <x v="4"/>
      <x v="3"/>
      <x v="4"/>
      <x v="3"/>
    </i>
    <i>
      <x v="494"/>
      <x v="2"/>
      <x v="3"/>
      <x v="1"/>
      <x v="19"/>
      <x v="7"/>
      <x v="11"/>
      <x v="3"/>
    </i>
    <i>
      <x v="495"/>
      <x v="4"/>
      <x/>
      <x/>
      <x v="5"/>
      <x v="3"/>
      <x v="5"/>
      <x v="3"/>
    </i>
    <i>
      <x v="496"/>
      <x v="4"/>
      <x/>
      <x/>
      <x v="10"/>
      <x v="3"/>
      <x v="5"/>
      <x v="3"/>
    </i>
    <i>
      <x v="497"/>
      <x/>
      <x v="4"/>
      <x v="2"/>
      <x v="14"/>
      <x v="5"/>
      <x v="10"/>
      <x v="1"/>
    </i>
    <i>
      <x v="498"/>
      <x v="5"/>
      <x v="2"/>
      <x/>
      <x v="6"/>
      <x v="2"/>
      <x v="6"/>
      <x v="2"/>
    </i>
    <i>
      <x v="499"/>
      <x v="3"/>
      <x v="1"/>
      <x/>
      <x v="15"/>
      <x v="2"/>
      <x v="6"/>
      <x v="2"/>
    </i>
    <i>
      <x v="500"/>
      <x v="3"/>
      <x v="1"/>
      <x/>
      <x v="12"/>
      <x v="4"/>
      <x v="9"/>
      <x v="2"/>
    </i>
    <i>
      <x v="501"/>
      <x v="3"/>
      <x v="1"/>
      <x/>
      <x v="9"/>
      <x v="5"/>
      <x v="8"/>
      <x v="1"/>
    </i>
    <i>
      <x v="502"/>
      <x v="2"/>
      <x v="3"/>
      <x v="1"/>
      <x v="2"/>
      <x v="4"/>
      <x v="2"/>
      <x v="2"/>
    </i>
    <i>
      <x v="503"/>
      <x v="2"/>
      <x v="3"/>
      <x v="1"/>
      <x v="29"/>
      <x v="6"/>
      <x v="7"/>
      <x/>
    </i>
    <i>
      <x v="504"/>
      <x v="4"/>
      <x/>
      <x/>
      <x v="18"/>
      <x v="6"/>
      <x v="12"/>
      <x/>
    </i>
    <i>
      <x v="505"/>
      <x v="3"/>
      <x v="1"/>
      <x/>
      <x v="4"/>
      <x v="7"/>
      <x v="4"/>
      <x v="3"/>
    </i>
    <i>
      <x v="506"/>
      <x v="1"/>
      <x v="5"/>
      <x v="1"/>
      <x v="16"/>
      <x v="7"/>
      <x v="11"/>
      <x v="3"/>
    </i>
    <i>
      <x v="507"/>
      <x v="3"/>
      <x v="1"/>
      <x/>
      <x v="6"/>
      <x v="2"/>
      <x v="6"/>
      <x v="2"/>
    </i>
    <i>
      <x v="508"/>
      <x v="3"/>
      <x v="1"/>
      <x/>
      <x v="27"/>
      <x v="4"/>
      <x v="3"/>
      <x v="2"/>
    </i>
    <i>
      <x v="509"/>
      <x v="1"/>
      <x v="5"/>
      <x v="1"/>
      <x v="6"/>
      <x v="2"/>
      <x v="6"/>
      <x v="2"/>
    </i>
    <i>
      <x v="510"/>
      <x v="1"/>
      <x v="5"/>
      <x v="3"/>
      <x v="7"/>
      <x/>
      <x v="7"/>
      <x/>
    </i>
    <i>
      <x v="511"/>
      <x v="1"/>
      <x v="5"/>
      <x v="1"/>
      <x v="13"/>
      <x v="1"/>
      <x v="8"/>
      <x v="1"/>
    </i>
    <i>
      <x v="512"/>
      <x/>
      <x v="4"/>
      <x v="3"/>
      <x v="6"/>
      <x v="4"/>
      <x v="6"/>
      <x v="2"/>
    </i>
    <i>
      <x v="513"/>
      <x v="4"/>
      <x/>
      <x/>
      <x v="15"/>
      <x v="2"/>
      <x v="6"/>
      <x v="2"/>
    </i>
    <i>
      <x v="514"/>
      <x/>
      <x v="4"/>
      <x v="2"/>
      <x v="15"/>
      <x v="4"/>
      <x v="6"/>
      <x v="2"/>
    </i>
    <i>
      <x v="515"/>
      <x v="3"/>
      <x v="1"/>
      <x/>
      <x v="10"/>
      <x v="7"/>
      <x v="5"/>
      <x v="3"/>
    </i>
    <i>
      <x v="516"/>
      <x v="2"/>
      <x v="3"/>
      <x v="1"/>
      <x v="18"/>
      <x/>
      <x v="12"/>
      <x/>
    </i>
    <i>
      <x v="517"/>
      <x v="5"/>
      <x v="2"/>
      <x/>
      <x v="15"/>
      <x v="2"/>
      <x v="6"/>
      <x v="2"/>
    </i>
    <i>
      <x v="518"/>
      <x v="3"/>
      <x v="1"/>
      <x/>
      <x/>
      <x v="6"/>
      <x/>
      <x/>
    </i>
    <i>
      <x v="519"/>
      <x/>
      <x v="4"/>
      <x v="2"/>
      <x v="13"/>
      <x v="1"/>
      <x v="8"/>
      <x v="1"/>
    </i>
    <i>
      <x v="520"/>
      <x v="3"/>
      <x v="1"/>
      <x/>
      <x v="8"/>
      <x v="4"/>
      <x v="6"/>
      <x v="2"/>
    </i>
    <i>
      <x v="521"/>
      <x v="2"/>
      <x v="3"/>
      <x v="1"/>
      <x v="12"/>
      <x v="2"/>
      <x v="9"/>
      <x v="2"/>
    </i>
    <i>
      <x v="522"/>
      <x v="1"/>
      <x v="5"/>
      <x v="1"/>
      <x v="30"/>
      <x v="6"/>
      <x/>
      <x/>
    </i>
    <i>
      <x v="523"/>
      <x v="1"/>
      <x v="5"/>
      <x v="1"/>
      <x v="33"/>
      <x v="1"/>
      <x v="10"/>
      <x v="1"/>
    </i>
    <i>
      <x v="524"/>
      <x v="4"/>
      <x/>
      <x/>
      <x v="32"/>
      <x v="7"/>
      <x v="4"/>
      <x v="3"/>
    </i>
    <i>
      <x v="525"/>
      <x v="3"/>
      <x v="1"/>
      <x/>
      <x v="30"/>
      <x/>
      <x/>
      <x/>
    </i>
    <i>
      <x v="526"/>
      <x v="5"/>
      <x v="2"/>
      <x/>
      <x v="2"/>
      <x v="4"/>
      <x v="2"/>
      <x v="2"/>
    </i>
    <i>
      <x v="527"/>
      <x v="2"/>
      <x v="3"/>
      <x v="1"/>
      <x v="4"/>
      <x v="7"/>
      <x v="4"/>
      <x v="3"/>
    </i>
    <i>
      <x v="528"/>
      <x v="4"/>
      <x/>
      <x/>
      <x v="4"/>
      <x v="7"/>
      <x v="4"/>
      <x v="3"/>
    </i>
    <i>
      <x v="529"/>
      <x v="2"/>
      <x v="3"/>
      <x v="1"/>
      <x v="13"/>
      <x v="5"/>
      <x v="8"/>
      <x v="1"/>
    </i>
    <i>
      <x v="530"/>
      <x/>
      <x v="4"/>
      <x v="2"/>
      <x v="14"/>
      <x v="5"/>
      <x v="10"/>
      <x v="1"/>
    </i>
    <i>
      <x v="531"/>
      <x v="4"/>
      <x/>
      <x/>
      <x v="12"/>
      <x v="2"/>
      <x v="9"/>
      <x v="2"/>
    </i>
    <i>
      <x v="532"/>
      <x v="4"/>
      <x/>
      <x/>
      <x v="6"/>
      <x v="4"/>
      <x v="6"/>
      <x v="2"/>
    </i>
    <i>
      <x v="533"/>
      <x v="4"/>
      <x/>
      <x/>
      <x v="18"/>
      <x/>
      <x v="12"/>
      <x/>
    </i>
    <i>
      <x v="534"/>
      <x v="5"/>
      <x v="2"/>
      <x/>
      <x v="4"/>
      <x v="3"/>
      <x v="4"/>
      <x v="3"/>
    </i>
    <i>
      <x v="535"/>
      <x v="4"/>
      <x/>
      <x/>
      <x v="15"/>
      <x v="2"/>
      <x v="6"/>
      <x v="2"/>
    </i>
    <i>
      <x v="536"/>
      <x v="3"/>
      <x v="1"/>
      <x/>
      <x v="6"/>
      <x v="4"/>
      <x v="6"/>
      <x v="2"/>
    </i>
    <i>
      <x v="537"/>
      <x v="3"/>
      <x v="1"/>
      <x/>
      <x v="12"/>
      <x v="4"/>
      <x v="9"/>
      <x v="2"/>
    </i>
    <i>
      <x v="538"/>
      <x v="3"/>
      <x v="1"/>
      <x/>
      <x v="12"/>
      <x v="4"/>
      <x v="9"/>
      <x v="2"/>
    </i>
    <i>
      <x v="539"/>
      <x v="1"/>
      <x v="5"/>
      <x v="1"/>
      <x v="6"/>
      <x v="4"/>
      <x v="6"/>
      <x v="2"/>
    </i>
    <i>
      <x v="540"/>
      <x v="3"/>
      <x v="1"/>
      <x/>
      <x v="17"/>
      <x v="2"/>
      <x v="9"/>
      <x v="2"/>
    </i>
    <i>
      <x v="541"/>
      <x v="3"/>
      <x v="1"/>
      <x/>
      <x v="13"/>
      <x v="5"/>
      <x v="8"/>
      <x v="1"/>
    </i>
    <i>
      <x v="542"/>
      <x/>
      <x v="4"/>
      <x v="2"/>
      <x v="4"/>
      <x v="3"/>
      <x v="4"/>
      <x v="3"/>
    </i>
    <i>
      <x v="543"/>
      <x v="3"/>
      <x v="1"/>
      <x/>
      <x v="21"/>
      <x v="4"/>
      <x v="2"/>
      <x v="2"/>
    </i>
    <i>
      <x v="544"/>
      <x v="5"/>
      <x v="2"/>
      <x/>
      <x v="29"/>
      <x/>
      <x v="7"/>
      <x/>
    </i>
    <i>
      <x v="545"/>
      <x v="3"/>
      <x v="1"/>
      <x/>
      <x v="12"/>
      <x v="4"/>
      <x v="9"/>
      <x v="2"/>
    </i>
    <i>
      <x v="546"/>
      <x/>
      <x v="4"/>
      <x v="2"/>
      <x/>
      <x v="6"/>
      <x/>
      <x/>
    </i>
    <i>
      <x v="547"/>
      <x v="5"/>
      <x v="2"/>
      <x/>
      <x v="6"/>
      <x v="4"/>
      <x v="6"/>
      <x v="2"/>
    </i>
    <i>
      <x v="548"/>
      <x v="1"/>
      <x v="5"/>
      <x v="1"/>
      <x v="33"/>
      <x v="1"/>
      <x v="10"/>
      <x v="1"/>
    </i>
    <i>
      <x v="549"/>
      <x v="5"/>
      <x v="2"/>
      <x/>
      <x/>
      <x v="6"/>
      <x/>
      <x/>
    </i>
    <i>
      <x v="550"/>
      <x/>
      <x v="4"/>
      <x v="2"/>
      <x v="7"/>
      <x v="6"/>
      <x v="7"/>
      <x/>
    </i>
    <i>
      <x v="551"/>
      <x v="4"/>
      <x/>
      <x/>
      <x v="16"/>
      <x v="7"/>
      <x v="11"/>
      <x v="3"/>
    </i>
    <i>
      <x v="552"/>
      <x v="4"/>
      <x/>
      <x/>
      <x v="18"/>
      <x v="6"/>
      <x v="12"/>
      <x/>
    </i>
    <i>
      <x v="553"/>
      <x v="5"/>
      <x v="2"/>
      <x/>
      <x v="4"/>
      <x v="7"/>
      <x v="4"/>
      <x v="3"/>
    </i>
    <i>
      <x v="554"/>
      <x v="5"/>
      <x v="2"/>
      <x/>
      <x v="6"/>
      <x v="4"/>
      <x v="6"/>
      <x v="2"/>
    </i>
    <i>
      <x v="555"/>
      <x v="5"/>
      <x v="2"/>
      <x/>
      <x v="10"/>
      <x v="3"/>
      <x v="5"/>
      <x v="3"/>
    </i>
    <i>
      <x v="556"/>
      <x/>
      <x v="4"/>
      <x v="2"/>
      <x v="20"/>
      <x v="1"/>
      <x v="13"/>
      <x v="1"/>
    </i>
    <i>
      <x v="557"/>
      <x v="5"/>
      <x v="2"/>
      <x/>
      <x v="10"/>
      <x v="3"/>
      <x v="5"/>
      <x v="3"/>
    </i>
    <i>
      <x v="558"/>
      <x/>
      <x v="4"/>
      <x v="2"/>
      <x v="6"/>
      <x v="2"/>
      <x v="6"/>
      <x v="2"/>
    </i>
    <i>
      <x v="559"/>
      <x v="5"/>
      <x v="2"/>
      <x/>
      <x v="7"/>
      <x v="6"/>
      <x v="7"/>
      <x/>
    </i>
    <i>
      <x v="560"/>
      <x v="5"/>
      <x v="2"/>
      <x/>
      <x v="9"/>
      <x v="5"/>
      <x v="8"/>
      <x v="1"/>
    </i>
    <i>
      <x v="561"/>
      <x/>
      <x v="4"/>
      <x v="2"/>
      <x v="17"/>
      <x v="4"/>
      <x v="9"/>
      <x v="2"/>
    </i>
    <i>
      <x v="562"/>
      <x v="4"/>
      <x/>
      <x/>
      <x v="9"/>
      <x v="5"/>
      <x v="8"/>
      <x v="1"/>
    </i>
    <i>
      <x v="563"/>
      <x/>
      <x v="4"/>
      <x v="2"/>
      <x v="13"/>
      <x v="1"/>
      <x v="8"/>
      <x v="1"/>
    </i>
    <i>
      <x v="564"/>
      <x v="3"/>
      <x v="1"/>
      <x/>
      <x v="10"/>
      <x v="3"/>
      <x v="5"/>
      <x v="3"/>
    </i>
    <i>
      <x v="565"/>
      <x v="1"/>
      <x v="5"/>
      <x v="1"/>
      <x/>
      <x/>
      <x/>
      <x/>
    </i>
    <i>
      <x v="566"/>
      <x v="3"/>
      <x v="1"/>
      <x/>
      <x v="15"/>
      <x v="4"/>
      <x v="6"/>
      <x v="2"/>
    </i>
    <i>
      <x v="567"/>
      <x/>
      <x v="4"/>
      <x v="2"/>
      <x v="13"/>
      <x v="5"/>
      <x v="8"/>
      <x v="1"/>
    </i>
    <i>
      <x v="568"/>
      <x v="4"/>
      <x/>
      <x/>
      <x v="6"/>
      <x v="2"/>
      <x v="6"/>
      <x v="2"/>
    </i>
    <i>
      <x v="569"/>
      <x/>
      <x v="4"/>
      <x v="2"/>
      <x v="16"/>
      <x v="7"/>
      <x v="11"/>
      <x v="3"/>
    </i>
    <i>
      <x v="570"/>
      <x/>
      <x v="4"/>
      <x v="2"/>
      <x v="15"/>
      <x v="4"/>
      <x v="6"/>
      <x v="2"/>
    </i>
    <i>
      <x v="571"/>
      <x v="1"/>
      <x v="5"/>
      <x v="1"/>
      <x v="30"/>
      <x v="6"/>
      <x/>
      <x/>
    </i>
    <i>
      <x v="572"/>
      <x/>
      <x v="4"/>
      <x v="2"/>
      <x v="29"/>
      <x/>
      <x v="7"/>
      <x/>
    </i>
    <i>
      <x v="573"/>
      <x v="4"/>
      <x/>
      <x/>
      <x v="9"/>
      <x v="1"/>
      <x v="8"/>
      <x v="1"/>
    </i>
    <i>
      <x v="574"/>
      <x v="5"/>
      <x v="2"/>
      <x/>
      <x v="9"/>
      <x v="1"/>
      <x v="8"/>
      <x v="1"/>
    </i>
    <i>
      <x v="575"/>
      <x/>
      <x v="4"/>
      <x v="2"/>
      <x v="13"/>
      <x v="1"/>
      <x v="8"/>
      <x v="1"/>
    </i>
    <i>
      <x v="576"/>
      <x v="5"/>
      <x v="2"/>
      <x/>
      <x/>
      <x v="6"/>
      <x/>
      <x/>
    </i>
    <i>
      <x v="577"/>
      <x v="5"/>
      <x v="2"/>
      <x/>
      <x v="3"/>
      <x v="4"/>
      <x v="3"/>
      <x v="2"/>
    </i>
    <i>
      <x v="578"/>
      <x v="2"/>
      <x v="3"/>
      <x v="1"/>
      <x/>
      <x/>
      <x/>
      <x/>
    </i>
    <i>
      <x v="579"/>
      <x v="4"/>
      <x/>
      <x/>
      <x v="20"/>
      <x v="5"/>
      <x v="13"/>
      <x v="1"/>
    </i>
    <i>
      <x v="580"/>
      <x v="1"/>
      <x v="5"/>
      <x v="1"/>
      <x v="12"/>
      <x v="4"/>
      <x v="9"/>
      <x v="2"/>
    </i>
    <i>
      <x v="581"/>
      <x v="4"/>
      <x/>
      <x/>
      <x v="18"/>
      <x v="6"/>
      <x v="12"/>
      <x/>
    </i>
    <i>
      <x v="582"/>
      <x v="4"/>
      <x/>
      <x/>
      <x v="4"/>
      <x v="3"/>
      <x v="4"/>
      <x v="3"/>
    </i>
    <i>
      <x v="583"/>
      <x v="5"/>
      <x v="2"/>
      <x/>
      <x v="20"/>
      <x v="1"/>
      <x v="13"/>
      <x v="1"/>
    </i>
    <i>
      <x v="584"/>
      <x v="3"/>
      <x v="1"/>
      <x/>
      <x v="15"/>
      <x v="2"/>
      <x v="6"/>
      <x v="2"/>
    </i>
    <i>
      <x v="585"/>
      <x/>
      <x v="4"/>
      <x v="2"/>
      <x v="7"/>
      <x v="6"/>
      <x v="7"/>
      <x/>
    </i>
    <i>
      <x v="586"/>
      <x v="4"/>
      <x/>
      <x/>
      <x v="4"/>
      <x v="7"/>
      <x v="4"/>
      <x v="3"/>
    </i>
    <i>
      <x v="587"/>
      <x v="5"/>
      <x v="2"/>
      <x/>
      <x v="12"/>
      <x v="2"/>
      <x v="9"/>
      <x v="2"/>
    </i>
    <i>
      <x v="588"/>
      <x v="3"/>
      <x v="1"/>
      <x/>
      <x v="29"/>
      <x v="6"/>
      <x v="7"/>
      <x/>
    </i>
    <i>
      <x v="589"/>
      <x v="1"/>
      <x v="5"/>
      <x v="1"/>
      <x v="34"/>
      <x v="6"/>
      <x v="12"/>
      <x/>
    </i>
    <i>
      <x v="590"/>
      <x v="3"/>
      <x v="1"/>
      <x/>
      <x v="29"/>
      <x/>
      <x v="7"/>
      <x/>
    </i>
    <i>
      <x v="591"/>
      <x v="5"/>
      <x v="2"/>
      <x/>
      <x v="34"/>
      <x/>
      <x v="12"/>
      <x/>
    </i>
    <i>
      <x v="592"/>
      <x v="3"/>
      <x v="1"/>
      <x/>
      <x v="15"/>
      <x v="4"/>
      <x v="6"/>
      <x v="2"/>
    </i>
    <i>
      <x v="593"/>
      <x v="3"/>
      <x v="1"/>
      <x/>
      <x/>
      <x/>
      <x/>
      <x/>
    </i>
    <i>
      <x v="594"/>
      <x/>
      <x v="4"/>
      <x v="2"/>
      <x v="7"/>
      <x v="6"/>
      <x v="7"/>
      <x/>
    </i>
    <i>
      <x v="595"/>
      <x v="4"/>
      <x/>
      <x/>
      <x v="24"/>
      <x v="1"/>
      <x v="10"/>
      <x v="1"/>
    </i>
    <i>
      <x v="596"/>
      <x v="3"/>
      <x v="1"/>
      <x/>
      <x v="6"/>
      <x v="2"/>
      <x v="6"/>
      <x v="2"/>
    </i>
    <i>
      <x v="597"/>
      <x/>
      <x v="4"/>
      <x v="2"/>
      <x v="4"/>
      <x v="7"/>
      <x v="4"/>
      <x v="3"/>
    </i>
    <i>
      <x v="598"/>
      <x/>
      <x v="4"/>
      <x v="2"/>
      <x v="13"/>
      <x v="5"/>
      <x v="8"/>
      <x v="1"/>
    </i>
    <i>
      <x v="599"/>
      <x v="3"/>
      <x v="1"/>
      <x/>
      <x v="23"/>
      <x v="1"/>
      <x v="13"/>
      <x v="1"/>
    </i>
    <i>
      <x v="600"/>
      <x v="4"/>
      <x/>
      <x/>
      <x v="13"/>
      <x v="1"/>
      <x v="8"/>
      <x v="1"/>
    </i>
    <i>
      <x v="601"/>
      <x v="4"/>
      <x/>
      <x/>
      <x v="2"/>
      <x v="4"/>
      <x v="2"/>
      <x v="2"/>
    </i>
    <i>
      <x v="602"/>
      <x v="1"/>
      <x v="5"/>
      <x v="1"/>
      <x v="8"/>
      <x v="4"/>
      <x v="6"/>
      <x v="2"/>
    </i>
    <i>
      <x v="603"/>
      <x/>
      <x v="4"/>
      <x v="2"/>
      <x v="13"/>
      <x v="5"/>
      <x v="8"/>
      <x v="1"/>
    </i>
    <i>
      <x v="604"/>
      <x v="1"/>
      <x v="5"/>
      <x v="1"/>
      <x v="6"/>
      <x v="2"/>
      <x v="6"/>
      <x v="2"/>
    </i>
    <i>
      <x v="605"/>
      <x/>
      <x v="4"/>
      <x v="2"/>
      <x v="17"/>
      <x v="2"/>
      <x v="9"/>
      <x v="2"/>
    </i>
    <i>
      <x v="606"/>
      <x v="3"/>
      <x v="1"/>
      <x/>
      <x v="4"/>
      <x v="3"/>
      <x v="4"/>
      <x v="3"/>
    </i>
    <i>
      <x v="607"/>
      <x v="3"/>
      <x v="1"/>
      <x/>
      <x v="15"/>
      <x v="4"/>
      <x v="6"/>
      <x v="2"/>
    </i>
    <i>
      <x v="608"/>
      <x v="5"/>
      <x v="2"/>
      <x/>
      <x v="17"/>
      <x v="2"/>
      <x v="9"/>
      <x v="2"/>
    </i>
    <i>
      <x v="609"/>
      <x/>
      <x v="4"/>
      <x v="2"/>
      <x v="13"/>
      <x v="1"/>
      <x v="8"/>
      <x v="1"/>
    </i>
    <i>
      <x v="610"/>
      <x v="4"/>
      <x/>
      <x/>
      <x v="3"/>
      <x v="2"/>
      <x v="3"/>
      <x v="2"/>
    </i>
    <i>
      <x v="611"/>
      <x/>
      <x v="4"/>
      <x v="2"/>
      <x v="28"/>
      <x v="1"/>
      <x v="8"/>
      <x v="1"/>
    </i>
    <i>
      <x v="612"/>
      <x v="3"/>
      <x v="1"/>
      <x/>
      <x v="13"/>
      <x v="5"/>
      <x v="8"/>
      <x v="1"/>
    </i>
    <i>
      <x v="613"/>
      <x/>
      <x v="4"/>
      <x v="2"/>
      <x v="13"/>
      <x v="1"/>
      <x v="8"/>
      <x v="1"/>
    </i>
    <i>
      <x v="614"/>
      <x v="4"/>
      <x/>
      <x/>
      <x v="28"/>
      <x v="1"/>
      <x v="8"/>
      <x v="1"/>
    </i>
    <i>
      <x v="615"/>
      <x v="4"/>
      <x/>
      <x/>
      <x v="36"/>
      <x v="7"/>
      <x v="15"/>
      <x v="3"/>
    </i>
    <i>
      <x v="616"/>
      <x/>
      <x v="4"/>
      <x v="2"/>
      <x v="13"/>
      <x v="5"/>
      <x v="8"/>
      <x v="1"/>
    </i>
    <i>
      <x v="617"/>
      <x v="2"/>
      <x v="3"/>
      <x v="1"/>
      <x v="28"/>
      <x v="1"/>
      <x v="8"/>
      <x v="1"/>
    </i>
    <i>
      <x v="618"/>
      <x v="1"/>
      <x v="5"/>
      <x v="1"/>
      <x v="30"/>
      <x/>
      <x/>
      <x/>
    </i>
    <i>
      <x v="619"/>
      <x v="2"/>
      <x v="3"/>
      <x v="1"/>
      <x v="2"/>
      <x v="4"/>
      <x v="2"/>
      <x v="2"/>
    </i>
    <i>
      <x v="620"/>
      <x v="3"/>
      <x v="1"/>
      <x/>
      <x v="17"/>
      <x v="4"/>
      <x v="9"/>
      <x v="2"/>
    </i>
    <i>
      <x v="621"/>
      <x v="4"/>
      <x/>
      <x/>
      <x v="28"/>
      <x v="1"/>
      <x v="8"/>
      <x v="1"/>
    </i>
    <i>
      <x v="622"/>
      <x v="4"/>
      <x/>
      <x/>
      <x v="6"/>
      <x v="4"/>
      <x v="6"/>
      <x v="2"/>
    </i>
    <i>
      <x v="623"/>
      <x v="4"/>
      <x/>
      <x/>
      <x v="9"/>
      <x v="5"/>
      <x v="8"/>
      <x v="1"/>
    </i>
    <i>
      <x v="624"/>
      <x/>
      <x v="4"/>
      <x v="2"/>
      <x v="13"/>
      <x v="1"/>
      <x v="8"/>
      <x v="1"/>
    </i>
    <i>
      <x v="625"/>
      <x v="2"/>
      <x v="3"/>
      <x v="1"/>
      <x v="20"/>
      <x v="5"/>
      <x v="13"/>
      <x v="1"/>
    </i>
    <i>
      <x v="626"/>
      <x v="1"/>
      <x v="5"/>
      <x v="1"/>
      <x v="4"/>
      <x v="3"/>
      <x v="4"/>
      <x v="3"/>
    </i>
    <i>
      <x v="627"/>
      <x/>
      <x v="4"/>
      <x v="2"/>
      <x v="15"/>
      <x v="4"/>
      <x v="6"/>
      <x v="2"/>
    </i>
    <i>
      <x v="628"/>
      <x v="4"/>
      <x/>
      <x/>
      <x v="9"/>
      <x v="5"/>
      <x v="8"/>
      <x v="1"/>
    </i>
    <i>
      <x v="629"/>
      <x/>
      <x v="4"/>
      <x v="2"/>
      <x v="13"/>
      <x v="1"/>
      <x v="8"/>
      <x v="1"/>
    </i>
    <i>
      <x v="630"/>
      <x v="2"/>
      <x v="3"/>
      <x v="1"/>
      <x v="22"/>
      <x v="6"/>
      <x v="14"/>
      <x/>
    </i>
    <i>
      <x v="631"/>
      <x/>
      <x v="4"/>
      <x v="2"/>
      <x v="7"/>
      <x v="6"/>
      <x v="7"/>
      <x/>
    </i>
    <i>
      <x v="632"/>
      <x v="1"/>
      <x v="5"/>
      <x v="1"/>
      <x v="15"/>
      <x v="4"/>
      <x v="6"/>
      <x v="2"/>
    </i>
    <i>
      <x v="633"/>
      <x/>
      <x v="4"/>
      <x v="2"/>
      <x v="19"/>
      <x v="7"/>
      <x v="11"/>
      <x v="3"/>
    </i>
    <i>
      <x v="634"/>
      <x v="3"/>
      <x v="1"/>
      <x/>
      <x v="15"/>
      <x v="4"/>
      <x v="6"/>
      <x v="2"/>
    </i>
    <i>
      <x v="635"/>
      <x v="5"/>
      <x v="2"/>
      <x/>
      <x v="20"/>
      <x v="5"/>
      <x v="13"/>
      <x v="1"/>
    </i>
    <i>
      <x v="636"/>
      <x/>
      <x v="4"/>
      <x v="2"/>
      <x v="9"/>
      <x v="5"/>
      <x v="8"/>
      <x v="1"/>
    </i>
    <i>
      <x v="637"/>
      <x v="1"/>
      <x v="5"/>
      <x v="1"/>
      <x v="32"/>
      <x v="7"/>
      <x v="4"/>
      <x v="3"/>
    </i>
    <i>
      <x v="638"/>
      <x v="1"/>
      <x v="5"/>
      <x v="1"/>
      <x v="30"/>
      <x/>
      <x/>
      <x/>
    </i>
    <i>
      <x v="639"/>
      <x v="3"/>
      <x v="1"/>
      <x/>
      <x v="17"/>
      <x v="2"/>
      <x v="9"/>
      <x v="2"/>
    </i>
    <i>
      <x v="640"/>
      <x/>
      <x v="4"/>
      <x v="2"/>
      <x v="15"/>
      <x v="4"/>
      <x v="6"/>
      <x v="2"/>
    </i>
    <i>
      <x v="641"/>
      <x v="3"/>
      <x v="1"/>
      <x/>
      <x v="17"/>
      <x v="2"/>
      <x v="9"/>
      <x v="2"/>
    </i>
    <i>
      <x v="642"/>
      <x v="3"/>
      <x v="1"/>
      <x/>
      <x v="13"/>
      <x v="5"/>
      <x v="8"/>
      <x v="1"/>
    </i>
    <i>
      <x v="643"/>
      <x v="1"/>
      <x v="5"/>
      <x v="1"/>
      <x v="4"/>
      <x v="7"/>
      <x v="4"/>
      <x v="3"/>
    </i>
    <i>
      <x v="644"/>
      <x/>
      <x v="4"/>
      <x v="2"/>
      <x v="6"/>
      <x v="4"/>
      <x v="6"/>
      <x v="2"/>
    </i>
    <i>
      <x v="645"/>
      <x v="3"/>
      <x v="1"/>
      <x/>
      <x v="6"/>
      <x v="2"/>
      <x v="6"/>
      <x v="2"/>
    </i>
    <i>
      <x v="646"/>
      <x v="2"/>
      <x v="3"/>
      <x v="1"/>
      <x v="19"/>
      <x v="3"/>
      <x v="11"/>
      <x v="3"/>
    </i>
    <i>
      <x v="647"/>
      <x v="4"/>
      <x/>
      <x/>
      <x v="10"/>
      <x v="3"/>
      <x v="5"/>
      <x v="3"/>
    </i>
    <i>
      <x v="648"/>
      <x v="3"/>
      <x v="1"/>
      <x/>
      <x v="34"/>
      <x/>
      <x v="12"/>
      <x/>
    </i>
    <i>
      <x v="649"/>
      <x/>
      <x v="4"/>
      <x v="2"/>
      <x v="8"/>
      <x v="2"/>
      <x v="6"/>
      <x v="2"/>
    </i>
    <i>
      <x v="650"/>
      <x v="4"/>
      <x/>
      <x/>
      <x v="15"/>
      <x v="4"/>
      <x v="6"/>
      <x v="2"/>
    </i>
    <i>
      <x v="651"/>
      <x v="3"/>
      <x v="1"/>
      <x/>
      <x v="6"/>
      <x v="4"/>
      <x v="6"/>
      <x v="2"/>
    </i>
    <i>
      <x v="652"/>
      <x v="5"/>
      <x v="2"/>
      <x/>
      <x v="10"/>
      <x v="3"/>
      <x v="5"/>
      <x v="3"/>
    </i>
    <i>
      <x v="653"/>
      <x/>
      <x v="4"/>
      <x v="2"/>
      <x v="8"/>
      <x v="2"/>
      <x v="6"/>
      <x v="2"/>
    </i>
    <i>
      <x v="654"/>
      <x/>
      <x v="4"/>
      <x v="2"/>
      <x v="6"/>
      <x v="4"/>
      <x v="6"/>
      <x v="2"/>
    </i>
    <i>
      <x v="655"/>
      <x v="4"/>
      <x/>
      <x/>
      <x v="4"/>
      <x v="7"/>
      <x v="4"/>
      <x v="3"/>
    </i>
    <i>
      <x v="656"/>
      <x v="4"/>
      <x/>
      <x/>
      <x v="6"/>
      <x v="4"/>
      <x v="6"/>
      <x v="2"/>
    </i>
    <i>
      <x v="657"/>
      <x v="4"/>
      <x/>
      <x/>
      <x v="12"/>
      <x v="4"/>
      <x v="9"/>
      <x v="2"/>
    </i>
    <i>
      <x v="658"/>
      <x v="1"/>
      <x v="5"/>
      <x v="1"/>
      <x v="4"/>
      <x v="7"/>
      <x v="4"/>
      <x v="3"/>
    </i>
    <i>
      <x v="659"/>
      <x v="4"/>
      <x/>
      <x/>
      <x v="15"/>
      <x v="4"/>
      <x v="6"/>
      <x v="2"/>
    </i>
    <i>
      <x v="660"/>
      <x v="3"/>
      <x v="1"/>
      <x/>
      <x v="6"/>
      <x v="2"/>
      <x v="6"/>
      <x v="2"/>
    </i>
    <i>
      <x v="661"/>
      <x v="4"/>
      <x/>
      <x/>
      <x v="7"/>
      <x/>
      <x v="7"/>
      <x/>
    </i>
    <i>
      <x v="662"/>
      <x v="4"/>
      <x/>
      <x/>
      <x v="7"/>
      <x v="6"/>
      <x v="7"/>
      <x/>
    </i>
    <i>
      <x v="663"/>
      <x v="4"/>
      <x/>
      <x/>
      <x v="14"/>
      <x v="1"/>
      <x v="10"/>
      <x v="1"/>
    </i>
    <i>
      <x v="664"/>
      <x/>
      <x v="4"/>
      <x v="2"/>
      <x v="15"/>
      <x v="4"/>
      <x v="6"/>
      <x v="2"/>
    </i>
    <i>
      <x v="665"/>
      <x v="4"/>
      <x/>
      <x/>
      <x v="13"/>
      <x v="5"/>
      <x v="8"/>
      <x v="1"/>
    </i>
    <i>
      <x v="666"/>
      <x/>
      <x v="4"/>
      <x v="2"/>
      <x v="4"/>
      <x v="3"/>
      <x v="4"/>
      <x v="3"/>
    </i>
    <i>
      <x v="667"/>
      <x v="4"/>
      <x/>
      <x/>
      <x v="32"/>
      <x v="7"/>
      <x v="4"/>
      <x v="3"/>
    </i>
    <i>
      <x v="668"/>
      <x v="3"/>
      <x v="1"/>
      <x/>
      <x v="27"/>
      <x v="2"/>
      <x v="3"/>
      <x v="2"/>
    </i>
    <i>
      <x v="669"/>
      <x v="4"/>
      <x/>
      <x/>
      <x v="7"/>
      <x v="6"/>
      <x v="7"/>
      <x/>
    </i>
    <i>
      <x v="670"/>
      <x v="3"/>
      <x v="1"/>
      <x/>
      <x v="12"/>
      <x v="2"/>
      <x v="9"/>
      <x v="2"/>
    </i>
    <i>
      <x v="671"/>
      <x v="3"/>
      <x v="1"/>
      <x/>
      <x v="5"/>
      <x v="3"/>
      <x v="5"/>
      <x v="3"/>
    </i>
    <i>
      <x v="672"/>
      <x v="3"/>
      <x v="1"/>
      <x/>
      <x v="23"/>
      <x v="5"/>
      <x v="13"/>
      <x v="1"/>
    </i>
    <i>
      <x v="673"/>
      <x v="5"/>
      <x v="2"/>
      <x/>
      <x v="6"/>
      <x v="2"/>
      <x v="6"/>
      <x v="2"/>
    </i>
    <i>
      <x v="674"/>
      <x v="3"/>
      <x v="1"/>
      <x/>
      <x v="29"/>
      <x/>
      <x v="7"/>
      <x/>
    </i>
    <i>
      <x v="675"/>
      <x v="1"/>
      <x v="5"/>
      <x v="1"/>
      <x v="10"/>
      <x v="3"/>
      <x v="5"/>
      <x v="3"/>
    </i>
    <i>
      <x v="676"/>
      <x v="2"/>
      <x v="3"/>
      <x v="1"/>
      <x v="13"/>
      <x v="5"/>
      <x v="8"/>
      <x v="1"/>
    </i>
    <i>
      <x v="677"/>
      <x v="1"/>
      <x v="5"/>
      <x v="1"/>
      <x v="4"/>
      <x v="7"/>
      <x v="4"/>
      <x v="3"/>
    </i>
    <i>
      <x v="678"/>
      <x v="5"/>
      <x v="2"/>
      <x/>
      <x v="13"/>
      <x v="1"/>
      <x v="8"/>
      <x v="1"/>
    </i>
    <i>
      <x v="679"/>
      <x/>
      <x v="4"/>
      <x v="2"/>
      <x v="15"/>
      <x v="2"/>
      <x v="6"/>
      <x v="2"/>
    </i>
    <i>
      <x v="680"/>
      <x v="3"/>
      <x v="1"/>
      <x/>
      <x v="36"/>
      <x v="7"/>
      <x v="15"/>
      <x v="3"/>
    </i>
    <i>
      <x v="681"/>
      <x/>
      <x v="4"/>
      <x v="2"/>
      <x v="13"/>
      <x v="5"/>
      <x v="8"/>
      <x v="1"/>
    </i>
    <i>
      <x v="682"/>
      <x v="4"/>
      <x/>
      <x/>
      <x v="22"/>
      <x/>
      <x v="14"/>
      <x/>
    </i>
    <i>
      <x v="683"/>
      <x/>
      <x v="4"/>
      <x v="2"/>
      <x v="13"/>
      <x v="1"/>
      <x v="8"/>
      <x v="1"/>
    </i>
    <i>
      <x v="684"/>
      <x/>
      <x v="4"/>
      <x v="2"/>
      <x v="29"/>
      <x/>
      <x v="7"/>
      <x/>
    </i>
    <i>
      <x v="685"/>
      <x v="5"/>
      <x v="2"/>
      <x/>
      <x v="12"/>
      <x v="4"/>
      <x v="9"/>
      <x v="2"/>
    </i>
    <i>
      <x v="686"/>
      <x v="3"/>
      <x v="1"/>
      <x/>
      <x v="15"/>
      <x v="4"/>
      <x v="6"/>
      <x v="2"/>
    </i>
    <i>
      <x v="687"/>
      <x/>
      <x v="4"/>
      <x v="2"/>
      <x v="30"/>
      <x v="6"/>
      <x/>
      <x/>
    </i>
    <i>
      <x v="688"/>
      <x v="3"/>
      <x v="1"/>
      <x/>
      <x v="36"/>
      <x v="3"/>
      <x v="15"/>
      <x v="3"/>
    </i>
    <i>
      <x v="689"/>
      <x v="1"/>
      <x v="5"/>
      <x v="1"/>
      <x v="15"/>
      <x v="4"/>
      <x v="6"/>
      <x v="2"/>
    </i>
    <i>
      <x v="690"/>
      <x v="1"/>
      <x v="5"/>
      <x v="1"/>
      <x v="20"/>
      <x v="1"/>
      <x v="13"/>
      <x v="1"/>
    </i>
    <i>
      <x v="691"/>
      <x v="5"/>
      <x v="2"/>
      <x/>
      <x v="26"/>
      <x v="3"/>
      <x v="15"/>
      <x v="3"/>
    </i>
    <i>
      <x v="692"/>
      <x v="1"/>
      <x v="5"/>
      <x v="1"/>
      <x v="33"/>
      <x v="5"/>
      <x v="10"/>
      <x v="1"/>
    </i>
    <i>
      <x v="693"/>
      <x v="3"/>
      <x v="1"/>
      <x/>
      <x v="13"/>
      <x v="1"/>
      <x v="8"/>
      <x v="1"/>
    </i>
    <i>
      <x v="694"/>
      <x v="3"/>
      <x v="1"/>
      <x/>
      <x v="2"/>
      <x v="4"/>
      <x v="2"/>
      <x v="2"/>
    </i>
    <i>
      <x v="695"/>
      <x v="4"/>
      <x/>
      <x/>
      <x v="18"/>
      <x v="6"/>
      <x v="12"/>
      <x/>
    </i>
    <i>
      <x v="696"/>
      <x v="2"/>
      <x v="3"/>
      <x v="1"/>
      <x v="6"/>
      <x v="2"/>
      <x v="6"/>
      <x v="2"/>
    </i>
    <i>
      <x v="697"/>
      <x/>
      <x v="4"/>
      <x v="2"/>
      <x v="6"/>
      <x v="4"/>
      <x v="6"/>
      <x v="2"/>
    </i>
    <i>
      <x v="698"/>
      <x/>
      <x v="4"/>
      <x/>
      <x v="14"/>
      <x v="5"/>
      <x v="10"/>
      <x v="1"/>
    </i>
    <i>
      <x v="699"/>
      <x v="5"/>
      <x v="2"/>
      <x/>
      <x v="13"/>
      <x v="5"/>
      <x v="8"/>
      <x v="1"/>
    </i>
    <i>
      <x v="700"/>
      <x v="3"/>
      <x v="1"/>
      <x/>
      <x v="29"/>
      <x v="6"/>
      <x v="7"/>
      <x/>
    </i>
    <i>
      <x v="701"/>
      <x v="3"/>
      <x v="1"/>
      <x/>
      <x v="9"/>
      <x v="5"/>
      <x v="8"/>
      <x v="1"/>
    </i>
    <i>
      <x v="702"/>
      <x v="3"/>
      <x v="1"/>
      <x/>
      <x v="7"/>
      <x/>
      <x v="7"/>
      <x/>
    </i>
    <i>
      <x v="703"/>
      <x v="2"/>
      <x v="3"/>
      <x v="1"/>
      <x v="4"/>
      <x v="7"/>
      <x v="4"/>
      <x v="3"/>
    </i>
    <i>
      <x v="704"/>
      <x v="5"/>
      <x v="2"/>
      <x/>
      <x v="32"/>
      <x v="7"/>
      <x v="4"/>
      <x v="3"/>
    </i>
    <i>
      <x v="705"/>
      <x v="5"/>
      <x v="2"/>
      <x/>
      <x v="13"/>
      <x v="1"/>
      <x v="8"/>
      <x v="1"/>
    </i>
    <i>
      <x v="706"/>
      <x v="3"/>
      <x v="1"/>
      <x/>
      <x v="12"/>
      <x v="2"/>
      <x v="9"/>
      <x v="2"/>
    </i>
    <i>
      <x v="707"/>
      <x v="3"/>
      <x v="1"/>
      <x/>
      <x v="7"/>
      <x/>
      <x v="7"/>
      <x/>
    </i>
    <i>
      <x v="708"/>
      <x v="5"/>
      <x v="2"/>
      <x/>
      <x v="28"/>
      <x v="5"/>
      <x v="8"/>
      <x v="1"/>
    </i>
    <i>
      <x v="709"/>
      <x/>
      <x v="4"/>
      <x v="2"/>
      <x v="2"/>
      <x v="4"/>
      <x v="2"/>
      <x v="2"/>
    </i>
    <i>
      <x v="710"/>
      <x v="4"/>
      <x/>
      <x/>
      <x v="28"/>
      <x v="5"/>
      <x v="8"/>
      <x v="1"/>
    </i>
    <i>
      <x v="711"/>
      <x v="1"/>
      <x v="5"/>
      <x v="1"/>
      <x v="15"/>
      <x v="2"/>
      <x v="6"/>
      <x v="2"/>
    </i>
    <i>
      <x v="712"/>
      <x/>
      <x v="4"/>
      <x v="2"/>
      <x v="34"/>
      <x v="6"/>
      <x v="12"/>
      <x/>
    </i>
    <i>
      <x v="713"/>
      <x v="1"/>
      <x v="5"/>
      <x v="3"/>
      <x v="4"/>
      <x v="7"/>
      <x v="4"/>
      <x v="3"/>
    </i>
    <i>
      <x v="714"/>
      <x v="3"/>
      <x v="1"/>
      <x/>
      <x v="8"/>
      <x v="4"/>
      <x v="6"/>
      <x v="2"/>
    </i>
    <i>
      <x v="715"/>
      <x v="3"/>
      <x v="1"/>
      <x/>
      <x v="21"/>
      <x v="4"/>
      <x v="2"/>
      <x v="2"/>
    </i>
    <i>
      <x v="716"/>
      <x/>
      <x v="4"/>
      <x v="2"/>
      <x v="6"/>
      <x v="4"/>
      <x v="6"/>
      <x v="2"/>
    </i>
    <i>
      <x v="717"/>
      <x v="3"/>
      <x v="1"/>
      <x/>
      <x v="6"/>
      <x v="2"/>
      <x v="6"/>
      <x v="2"/>
    </i>
    <i>
      <x v="718"/>
      <x v="3"/>
      <x v="1"/>
      <x/>
      <x v="4"/>
      <x v="3"/>
      <x v="4"/>
      <x v="3"/>
    </i>
    <i>
      <x v="719"/>
      <x v="5"/>
      <x v="2"/>
      <x/>
      <x v="6"/>
      <x v="4"/>
      <x v="6"/>
      <x v="2"/>
    </i>
    <i>
      <x v="720"/>
      <x v="4"/>
      <x/>
      <x/>
      <x v="15"/>
      <x v="2"/>
      <x v="6"/>
      <x v="2"/>
    </i>
    <i>
      <x v="721"/>
      <x/>
      <x v="4"/>
      <x v="2"/>
      <x v="13"/>
      <x v="5"/>
      <x v="8"/>
      <x v="1"/>
    </i>
    <i>
      <x v="722"/>
      <x v="1"/>
      <x v="5"/>
      <x v="1"/>
      <x v="22"/>
      <x v="6"/>
      <x v="14"/>
      <x/>
    </i>
    <i>
      <x v="723"/>
      <x v="4"/>
      <x/>
      <x/>
      <x v="4"/>
      <x v="3"/>
      <x v="4"/>
      <x v="3"/>
    </i>
    <i>
      <x v="724"/>
      <x v="3"/>
      <x v="1"/>
      <x/>
      <x v="19"/>
      <x v="7"/>
      <x v="11"/>
      <x v="3"/>
    </i>
    <i>
      <x v="725"/>
      <x v="1"/>
      <x v="5"/>
      <x v="1"/>
      <x v="28"/>
      <x v="5"/>
      <x v="8"/>
      <x v="1"/>
    </i>
    <i>
      <x v="726"/>
      <x v="3"/>
      <x v="1"/>
      <x/>
      <x v="6"/>
      <x v="2"/>
      <x v="6"/>
      <x v="2"/>
    </i>
    <i>
      <x v="727"/>
      <x/>
      <x v="4"/>
      <x v="3"/>
      <x v="6"/>
      <x v="2"/>
      <x v="6"/>
      <x v="2"/>
    </i>
    <i>
      <x v="728"/>
      <x v="2"/>
      <x v="3"/>
      <x v="1"/>
      <x v="7"/>
      <x/>
      <x v="7"/>
      <x/>
    </i>
    <i>
      <x v="729"/>
      <x v="5"/>
      <x v="2"/>
      <x/>
      <x v="9"/>
      <x v="5"/>
      <x v="8"/>
      <x v="1"/>
    </i>
    <i>
      <x v="730"/>
      <x v="5"/>
      <x v="2"/>
      <x/>
      <x v="6"/>
      <x v="2"/>
      <x v="6"/>
      <x v="2"/>
    </i>
    <i>
      <x v="731"/>
      <x v="5"/>
      <x v="2"/>
      <x/>
      <x v="5"/>
      <x v="7"/>
      <x v="5"/>
      <x v="3"/>
    </i>
    <i>
      <x v="732"/>
      <x v="4"/>
      <x/>
      <x/>
      <x v="29"/>
      <x v="6"/>
      <x v="7"/>
      <x/>
    </i>
    <i>
      <x v="733"/>
      <x/>
      <x v="4"/>
      <x v="2"/>
      <x v="12"/>
      <x v="2"/>
      <x v="9"/>
      <x v="2"/>
    </i>
    <i>
      <x v="734"/>
      <x/>
      <x v="4"/>
      <x v="2"/>
      <x v="2"/>
      <x v="4"/>
      <x v="2"/>
      <x v="2"/>
    </i>
    <i>
      <x v="735"/>
      <x/>
      <x v="4"/>
      <x v="2"/>
      <x v="10"/>
      <x v="3"/>
      <x v="5"/>
      <x v="3"/>
    </i>
    <i>
      <x v="736"/>
      <x v="3"/>
      <x v="1"/>
      <x/>
      <x v="34"/>
      <x/>
      <x v="12"/>
      <x/>
    </i>
    <i>
      <x v="737"/>
      <x v="1"/>
      <x v="5"/>
      <x v="1"/>
      <x v="10"/>
      <x v="3"/>
      <x v="5"/>
      <x v="3"/>
    </i>
    <i>
      <x v="738"/>
      <x v="4"/>
      <x/>
      <x/>
      <x v="13"/>
      <x v="1"/>
      <x v="8"/>
      <x v="1"/>
    </i>
    <i>
      <x v="739"/>
      <x v="4"/>
      <x/>
      <x/>
      <x v="9"/>
      <x v="5"/>
      <x v="8"/>
      <x v="1"/>
    </i>
    <i>
      <x v="740"/>
      <x v="3"/>
      <x v="1"/>
      <x/>
      <x v="20"/>
      <x v="1"/>
      <x v="13"/>
      <x v="1"/>
    </i>
    <i>
      <x v="741"/>
      <x/>
      <x v="4"/>
      <x v="2"/>
      <x v="6"/>
      <x v="4"/>
      <x v="6"/>
      <x v="2"/>
    </i>
    <i>
      <x v="742"/>
      <x v="1"/>
      <x v="5"/>
      <x v="1"/>
      <x v="2"/>
      <x v="4"/>
      <x v="2"/>
      <x v="2"/>
    </i>
    <i>
      <x v="743"/>
      <x v="5"/>
      <x v="2"/>
      <x/>
      <x v="4"/>
      <x v="3"/>
      <x v="4"/>
      <x v="3"/>
    </i>
    <i>
      <x v="744"/>
      <x v="5"/>
      <x v="2"/>
      <x/>
      <x v="9"/>
      <x v="5"/>
      <x v="8"/>
      <x v="1"/>
    </i>
    <i>
      <x v="745"/>
      <x v="4"/>
      <x/>
      <x/>
      <x v="10"/>
      <x v="3"/>
      <x v="5"/>
      <x v="3"/>
    </i>
    <i>
      <x v="746"/>
      <x v="3"/>
      <x v="1"/>
      <x/>
      <x v="26"/>
      <x v="7"/>
      <x v="15"/>
      <x v="3"/>
    </i>
    <i>
      <x v="747"/>
      <x v="3"/>
      <x v="1"/>
      <x/>
      <x v="10"/>
      <x v="3"/>
      <x v="5"/>
      <x v="3"/>
    </i>
    <i>
      <x v="748"/>
      <x v="3"/>
      <x v="1"/>
      <x/>
      <x v="20"/>
      <x v="1"/>
      <x v="13"/>
      <x v="1"/>
    </i>
    <i>
      <x v="749"/>
      <x/>
      <x v="4"/>
      <x v="2"/>
      <x v="10"/>
      <x v="3"/>
      <x v="5"/>
      <x v="3"/>
    </i>
    <i>
      <x v="750"/>
      <x v="3"/>
      <x v="1"/>
      <x/>
      <x v="34"/>
      <x/>
      <x v="12"/>
      <x/>
    </i>
    <i>
      <x v="751"/>
      <x v="5"/>
      <x v="2"/>
      <x/>
      <x v="15"/>
      <x v="4"/>
      <x v="6"/>
      <x v="2"/>
    </i>
    <i>
      <x v="752"/>
      <x v="4"/>
      <x/>
      <x/>
      <x v="12"/>
      <x v="2"/>
      <x v="9"/>
      <x v="2"/>
    </i>
    <i>
      <x v="753"/>
      <x v="1"/>
      <x v="5"/>
      <x v="1"/>
      <x v="13"/>
      <x v="1"/>
      <x v="8"/>
      <x v="1"/>
    </i>
    <i>
      <x v="754"/>
      <x v="4"/>
      <x/>
      <x/>
      <x v="21"/>
      <x v="2"/>
      <x v="2"/>
      <x v="2"/>
    </i>
    <i>
      <x v="755"/>
      <x/>
      <x v="4"/>
      <x v="2"/>
      <x v="35"/>
      <x/>
      <x v="12"/>
      <x/>
    </i>
    <i>
      <x v="756"/>
      <x/>
      <x v="4"/>
      <x v="2"/>
      <x v="13"/>
      <x v="5"/>
      <x v="8"/>
      <x v="1"/>
    </i>
    <i>
      <x v="757"/>
      <x/>
      <x v="4"/>
      <x v="2"/>
      <x v="10"/>
      <x v="7"/>
      <x v="5"/>
      <x v="3"/>
    </i>
    <i>
      <x v="758"/>
      <x/>
      <x v="4"/>
      <x v="2"/>
      <x v="7"/>
      <x/>
      <x v="7"/>
      <x/>
    </i>
    <i>
      <x v="759"/>
      <x/>
      <x v="4"/>
      <x v="3"/>
      <x v="15"/>
      <x v="4"/>
      <x v="6"/>
      <x v="2"/>
    </i>
    <i>
      <x v="760"/>
      <x v="4"/>
      <x/>
      <x/>
      <x/>
      <x v="6"/>
      <x/>
      <x/>
    </i>
    <i>
      <x v="761"/>
      <x v="1"/>
      <x v="5"/>
      <x v="1"/>
      <x v="13"/>
      <x v="1"/>
      <x v="8"/>
      <x v="1"/>
    </i>
    <i>
      <x v="762"/>
      <x v="1"/>
      <x v="5"/>
      <x v="1"/>
      <x v="15"/>
      <x v="2"/>
      <x v="6"/>
      <x v="2"/>
    </i>
    <i>
      <x v="763"/>
      <x v="3"/>
      <x v="1"/>
      <x/>
      <x v="17"/>
      <x v="4"/>
      <x v="9"/>
      <x v="2"/>
    </i>
    <i>
      <x v="764"/>
      <x v="3"/>
      <x v="1"/>
      <x/>
      <x v="2"/>
      <x v="2"/>
      <x v="2"/>
      <x v="2"/>
    </i>
    <i>
      <x v="765"/>
      <x v="3"/>
      <x v="1"/>
      <x/>
      <x v="7"/>
      <x/>
      <x v="7"/>
      <x/>
    </i>
    <i>
      <x v="766"/>
      <x v="4"/>
      <x/>
      <x/>
      <x v="6"/>
      <x v="2"/>
      <x v="6"/>
      <x v="2"/>
    </i>
    <i>
      <x v="767"/>
      <x v="3"/>
      <x v="1"/>
      <x/>
      <x v="12"/>
      <x v="2"/>
      <x v="9"/>
      <x v="2"/>
    </i>
    <i>
      <x v="768"/>
      <x v="3"/>
      <x v="1"/>
      <x/>
      <x v="13"/>
      <x v="1"/>
      <x v="8"/>
      <x v="1"/>
    </i>
    <i>
      <x v="769"/>
      <x v="5"/>
      <x v="2"/>
      <x/>
      <x v="19"/>
      <x v="7"/>
      <x v="11"/>
      <x v="3"/>
    </i>
    <i>
      <x v="770"/>
      <x v="4"/>
      <x/>
      <x/>
      <x v="10"/>
      <x v="7"/>
      <x v="5"/>
      <x v="3"/>
    </i>
    <i>
      <x v="771"/>
      <x/>
      <x v="4"/>
      <x v="2"/>
      <x v="12"/>
      <x v="2"/>
      <x v="9"/>
      <x v="2"/>
    </i>
    <i>
      <x v="772"/>
      <x v="3"/>
      <x v="1"/>
      <x/>
      <x v="15"/>
      <x v="2"/>
      <x v="6"/>
      <x v="2"/>
    </i>
    <i>
      <x v="773"/>
      <x/>
      <x v="4"/>
      <x v="2"/>
      <x v="13"/>
      <x v="5"/>
      <x v="8"/>
      <x v="1"/>
    </i>
    <i>
      <x v="774"/>
      <x v="1"/>
      <x v="5"/>
      <x v="1"/>
      <x v="13"/>
      <x v="5"/>
      <x v="8"/>
      <x v="1"/>
    </i>
    <i>
      <x v="775"/>
      <x v="5"/>
      <x v="2"/>
      <x/>
      <x v="28"/>
      <x v="1"/>
      <x v="8"/>
      <x v="1"/>
    </i>
    <i>
      <x v="776"/>
      <x/>
      <x v="4"/>
      <x v="2"/>
      <x v="20"/>
      <x v="5"/>
      <x v="13"/>
      <x v="1"/>
    </i>
    <i>
      <x v="777"/>
      <x v="2"/>
      <x v="3"/>
      <x v="1"/>
      <x v="2"/>
      <x v="2"/>
      <x v="2"/>
      <x v="2"/>
    </i>
    <i>
      <x v="778"/>
      <x v="3"/>
      <x v="1"/>
      <x/>
      <x v="6"/>
      <x v="2"/>
      <x v="6"/>
      <x v="2"/>
    </i>
    <i>
      <x v="779"/>
      <x v="4"/>
      <x/>
      <x/>
      <x v="24"/>
      <x v="1"/>
      <x v="10"/>
      <x v="1"/>
    </i>
    <i>
      <x v="780"/>
      <x/>
      <x v="4"/>
      <x v="2"/>
      <x v="6"/>
      <x v="4"/>
      <x v="6"/>
      <x v="2"/>
    </i>
    <i>
      <x v="781"/>
      <x v="3"/>
      <x v="1"/>
      <x/>
      <x v="9"/>
      <x v="1"/>
      <x v="8"/>
      <x v="1"/>
    </i>
    <i>
      <x v="782"/>
      <x v="4"/>
      <x/>
      <x/>
      <x v="6"/>
      <x v="2"/>
      <x v="6"/>
      <x v="2"/>
    </i>
    <i>
      <x v="783"/>
      <x v="2"/>
      <x v="3"/>
      <x v="1"/>
      <x v="18"/>
      <x/>
      <x v="12"/>
      <x/>
    </i>
    <i>
      <x v="784"/>
      <x v="3"/>
      <x v="1"/>
      <x/>
      <x v="16"/>
      <x v="7"/>
      <x v="11"/>
      <x v="3"/>
    </i>
    <i>
      <x v="785"/>
      <x/>
      <x v="4"/>
      <x v="2"/>
      <x v="8"/>
      <x v="4"/>
      <x v="6"/>
      <x v="2"/>
    </i>
    <i>
      <x v="786"/>
      <x v="1"/>
      <x v="5"/>
      <x v="1"/>
      <x v="15"/>
      <x v="4"/>
      <x v="6"/>
      <x v="2"/>
    </i>
    <i>
      <x v="787"/>
      <x v="3"/>
      <x v="1"/>
      <x/>
      <x v="10"/>
      <x v="3"/>
      <x v="5"/>
      <x v="3"/>
    </i>
    <i>
      <x v="788"/>
      <x v="3"/>
      <x v="1"/>
      <x/>
      <x v="6"/>
      <x v="2"/>
      <x v="6"/>
      <x v="2"/>
    </i>
    <i>
      <x v="789"/>
      <x v="3"/>
      <x v="1"/>
      <x/>
      <x v="6"/>
      <x v="2"/>
      <x v="6"/>
      <x v="2"/>
    </i>
    <i>
      <x v="790"/>
      <x v="1"/>
      <x v="5"/>
      <x v="1"/>
      <x v="13"/>
      <x v="5"/>
      <x v="8"/>
      <x v="1"/>
    </i>
    <i>
      <x v="791"/>
      <x v="5"/>
      <x v="2"/>
      <x/>
      <x v="6"/>
      <x v="4"/>
      <x v="6"/>
      <x v="2"/>
    </i>
    <i>
      <x v="792"/>
      <x/>
      <x v="4"/>
      <x v="2"/>
      <x v="6"/>
      <x v="4"/>
      <x v="6"/>
      <x v="2"/>
    </i>
    <i>
      <x v="793"/>
      <x v="3"/>
      <x v="1"/>
      <x/>
      <x v="13"/>
      <x v="1"/>
      <x v="8"/>
      <x v="1"/>
    </i>
    <i>
      <x v="794"/>
      <x v="3"/>
      <x v="1"/>
      <x/>
      <x v="19"/>
      <x v="7"/>
      <x v="11"/>
      <x v="3"/>
    </i>
    <i>
      <x v="795"/>
      <x/>
      <x v="4"/>
      <x v="2"/>
      <x v="34"/>
      <x v="6"/>
      <x v="12"/>
      <x/>
    </i>
    <i>
      <x v="796"/>
      <x v="3"/>
      <x v="1"/>
      <x/>
      <x v="16"/>
      <x v="7"/>
      <x v="11"/>
      <x v="3"/>
    </i>
    <i>
      <x v="797"/>
      <x v="3"/>
      <x v="1"/>
      <x/>
      <x v="5"/>
      <x v="7"/>
      <x v="5"/>
      <x v="3"/>
    </i>
    <i>
      <x v="798"/>
      <x v="3"/>
      <x v="1"/>
      <x/>
      <x v="13"/>
      <x v="1"/>
      <x v="8"/>
      <x v="1"/>
    </i>
    <i>
      <x v="799"/>
      <x v="1"/>
      <x v="5"/>
      <x v="1"/>
      <x v="6"/>
      <x v="2"/>
      <x v="6"/>
      <x v="2"/>
    </i>
    <i>
      <x v="800"/>
      <x v="1"/>
      <x v="5"/>
      <x v="1"/>
      <x v="14"/>
      <x v="5"/>
      <x v="10"/>
      <x v="1"/>
    </i>
    <i>
      <x v="801"/>
      <x v="3"/>
      <x v="1"/>
      <x/>
      <x v="30"/>
      <x v="6"/>
      <x/>
      <x/>
    </i>
    <i>
      <x v="802"/>
      <x v="3"/>
      <x v="1"/>
      <x/>
      <x v="12"/>
      <x v="4"/>
      <x v="9"/>
      <x v="2"/>
    </i>
    <i>
      <x v="803"/>
      <x v="3"/>
      <x v="1"/>
      <x/>
      <x v="6"/>
      <x v="2"/>
      <x v="6"/>
      <x v="2"/>
    </i>
    <i>
      <x v="804"/>
      <x/>
      <x v="4"/>
      <x v="2"/>
      <x v="6"/>
      <x v="2"/>
      <x v="6"/>
      <x v="2"/>
    </i>
    <i>
      <x v="805"/>
      <x v="5"/>
      <x v="2"/>
      <x/>
      <x v="2"/>
      <x v="2"/>
      <x v="2"/>
      <x v="2"/>
    </i>
    <i>
      <x v="806"/>
      <x v="3"/>
      <x v="1"/>
      <x/>
      <x v="13"/>
      <x v="1"/>
      <x v="8"/>
      <x v="1"/>
    </i>
    <i>
      <x v="807"/>
      <x/>
      <x v="4"/>
      <x v="2"/>
      <x v="6"/>
      <x v="4"/>
      <x v="6"/>
      <x v="2"/>
    </i>
    <i>
      <x v="808"/>
      <x/>
      <x v="4"/>
      <x v="2"/>
      <x v="21"/>
      <x v="4"/>
      <x v="2"/>
      <x v="2"/>
    </i>
    <i>
      <x v="809"/>
      <x v="4"/>
      <x/>
      <x/>
      <x v="17"/>
      <x v="2"/>
      <x v="9"/>
      <x v="2"/>
    </i>
    <i>
      <x v="810"/>
      <x/>
      <x v="4"/>
      <x v="2"/>
      <x v="15"/>
      <x v="4"/>
      <x v="6"/>
      <x v="2"/>
    </i>
    <i>
      <x v="811"/>
      <x v="3"/>
      <x v="1"/>
      <x/>
      <x v="6"/>
      <x v="2"/>
      <x v="6"/>
      <x v="2"/>
    </i>
    <i>
      <x v="812"/>
      <x v="3"/>
      <x v="1"/>
      <x/>
      <x v="15"/>
      <x v="4"/>
      <x v="6"/>
      <x v="2"/>
    </i>
    <i>
      <x v="813"/>
      <x v="4"/>
      <x/>
      <x/>
      <x v="33"/>
      <x v="1"/>
      <x v="10"/>
      <x v="1"/>
    </i>
    <i>
      <x v="814"/>
      <x v="3"/>
      <x v="1"/>
      <x/>
      <x v="32"/>
      <x v="3"/>
      <x v="4"/>
      <x v="3"/>
    </i>
    <i>
      <x v="815"/>
      <x v="1"/>
      <x v="5"/>
      <x v="1"/>
      <x v="8"/>
      <x v="4"/>
      <x v="6"/>
      <x v="2"/>
    </i>
    <i>
      <x v="816"/>
      <x v="4"/>
      <x/>
      <x/>
      <x v="4"/>
      <x v="7"/>
      <x v="4"/>
      <x v="3"/>
    </i>
    <i>
      <x v="817"/>
      <x v="4"/>
      <x/>
      <x/>
      <x v="10"/>
      <x v="7"/>
      <x v="5"/>
      <x v="3"/>
    </i>
    <i>
      <x v="818"/>
      <x v="1"/>
      <x v="5"/>
      <x v="1"/>
      <x v="13"/>
      <x v="1"/>
      <x v="8"/>
      <x v="1"/>
    </i>
    <i>
      <x v="819"/>
      <x v="4"/>
      <x/>
      <x/>
      <x v="6"/>
      <x v="2"/>
      <x v="6"/>
      <x v="2"/>
    </i>
    <i>
      <x v="820"/>
      <x v="3"/>
      <x v="1"/>
      <x/>
      <x v="14"/>
      <x v="1"/>
      <x v="10"/>
      <x v="1"/>
    </i>
    <i>
      <x v="821"/>
      <x/>
      <x v="4"/>
      <x v="2"/>
      <x v="4"/>
      <x v="3"/>
      <x v="4"/>
      <x v="3"/>
    </i>
    <i>
      <x v="822"/>
      <x v="1"/>
      <x v="5"/>
      <x v="1"/>
      <x v="7"/>
      <x v="6"/>
      <x v="7"/>
      <x/>
    </i>
    <i>
      <x v="823"/>
      <x v="2"/>
      <x v="3"/>
      <x v="1"/>
      <x v="13"/>
      <x v="1"/>
      <x v="8"/>
      <x v="1"/>
    </i>
    <i>
      <x v="824"/>
      <x v="1"/>
      <x v="5"/>
      <x v="1"/>
      <x v="13"/>
      <x v="1"/>
      <x v="8"/>
      <x v="1"/>
    </i>
    <i>
      <x v="825"/>
      <x v="4"/>
      <x/>
      <x/>
      <x v="12"/>
      <x v="4"/>
      <x v="9"/>
      <x v="2"/>
    </i>
    <i>
      <x v="826"/>
      <x v="4"/>
      <x/>
      <x/>
      <x v="27"/>
      <x v="4"/>
      <x v="3"/>
      <x v="2"/>
    </i>
    <i>
      <x v="827"/>
      <x/>
      <x v="4"/>
      <x v="2"/>
      <x v="12"/>
      <x v="4"/>
      <x v="9"/>
      <x v="2"/>
    </i>
    <i>
      <x v="828"/>
      <x v="2"/>
      <x v="3"/>
      <x v="1"/>
      <x v="5"/>
      <x v="3"/>
      <x v="5"/>
      <x v="3"/>
    </i>
    <i>
      <x v="829"/>
      <x v="4"/>
      <x/>
      <x/>
      <x v="6"/>
      <x v="2"/>
      <x v="6"/>
      <x v="2"/>
    </i>
    <i>
      <x v="830"/>
      <x/>
      <x v="4"/>
      <x v="2"/>
      <x v="34"/>
      <x/>
      <x v="12"/>
      <x/>
    </i>
    <i>
      <x v="831"/>
      <x v="1"/>
      <x v="5"/>
      <x v="1"/>
      <x v="16"/>
      <x v="7"/>
      <x v="11"/>
      <x v="3"/>
    </i>
    <i>
      <x v="832"/>
      <x v="3"/>
      <x v="1"/>
      <x/>
      <x v="14"/>
      <x v="1"/>
      <x v="10"/>
      <x v="1"/>
    </i>
    <i>
      <x v="833"/>
      <x/>
      <x v="4"/>
      <x v="2"/>
      <x v="15"/>
      <x v="2"/>
      <x v="6"/>
      <x v="2"/>
    </i>
    <i>
      <x v="834"/>
      <x v="1"/>
      <x v="5"/>
      <x v="1"/>
      <x v="19"/>
      <x v="3"/>
      <x v="11"/>
      <x v="3"/>
    </i>
    <i>
      <x v="835"/>
      <x v="3"/>
      <x v="1"/>
      <x/>
      <x v="10"/>
      <x v="7"/>
      <x v="5"/>
      <x v="3"/>
    </i>
    <i>
      <x v="836"/>
      <x v="3"/>
      <x v="1"/>
      <x/>
      <x v="2"/>
      <x v="2"/>
      <x v="2"/>
      <x v="2"/>
    </i>
    <i>
      <x v="837"/>
      <x v="4"/>
      <x/>
      <x/>
      <x v="7"/>
      <x v="6"/>
      <x v="7"/>
      <x/>
    </i>
    <i>
      <x v="838"/>
      <x/>
      <x v="4"/>
      <x v="2"/>
      <x v="13"/>
      <x v="1"/>
      <x v="8"/>
      <x v="1"/>
    </i>
    <i>
      <x v="839"/>
      <x/>
      <x v="4"/>
      <x v="2"/>
      <x v="4"/>
      <x v="3"/>
      <x v="4"/>
      <x v="3"/>
    </i>
    <i>
      <x v="840"/>
      <x v="4"/>
      <x/>
      <x/>
      <x v="14"/>
      <x v="1"/>
      <x v="10"/>
      <x v="1"/>
    </i>
    <i>
      <x v="841"/>
      <x v="4"/>
      <x/>
      <x/>
      <x v="10"/>
      <x v="3"/>
      <x v="5"/>
      <x v="3"/>
    </i>
    <i>
      <x v="842"/>
      <x/>
      <x v="4"/>
      <x v="2"/>
      <x v="8"/>
      <x v="4"/>
      <x v="6"/>
      <x v="2"/>
    </i>
    <i>
      <x v="843"/>
      <x v="3"/>
      <x v="1"/>
      <x/>
      <x v="4"/>
      <x v="7"/>
      <x v="4"/>
      <x v="3"/>
    </i>
    <i>
      <x v="844"/>
      <x v="3"/>
      <x v="1"/>
      <x/>
      <x v="32"/>
      <x v="3"/>
      <x v="4"/>
      <x v="3"/>
    </i>
    <i>
      <x v="845"/>
      <x v="3"/>
      <x v="1"/>
      <x/>
      <x v="19"/>
      <x v="3"/>
      <x v="11"/>
      <x v="3"/>
    </i>
    <i>
      <x v="846"/>
      <x v="4"/>
      <x/>
      <x/>
      <x v="12"/>
      <x v="2"/>
      <x v="9"/>
      <x v="2"/>
    </i>
    <i>
      <x v="847"/>
      <x v="2"/>
      <x v="3"/>
      <x v="3"/>
      <x v="6"/>
      <x v="2"/>
      <x v="6"/>
      <x v="2"/>
    </i>
    <i>
      <x v="848"/>
      <x v="5"/>
      <x v="2"/>
      <x/>
      <x v="7"/>
      <x/>
      <x v="7"/>
      <x/>
    </i>
    <i>
      <x v="849"/>
      <x v="3"/>
      <x v="1"/>
      <x/>
      <x v="27"/>
      <x v="4"/>
      <x v="3"/>
      <x v="2"/>
    </i>
    <i>
      <x v="850"/>
      <x v="3"/>
      <x v="1"/>
      <x/>
      <x v="15"/>
      <x v="2"/>
      <x v="6"/>
      <x v="2"/>
    </i>
    <i>
      <x v="851"/>
      <x v="4"/>
      <x/>
      <x/>
      <x v="2"/>
      <x v="2"/>
      <x v="2"/>
      <x v="2"/>
    </i>
    <i>
      <x v="852"/>
      <x v="3"/>
      <x v="1"/>
      <x/>
      <x v="5"/>
      <x v="7"/>
      <x v="5"/>
      <x v="3"/>
    </i>
    <i>
      <x v="853"/>
      <x v="1"/>
      <x v="5"/>
      <x v="1"/>
      <x v="30"/>
      <x/>
      <x/>
      <x/>
    </i>
    <i>
      <x v="854"/>
      <x v="2"/>
      <x v="3"/>
      <x v="1"/>
      <x v="10"/>
      <x v="3"/>
      <x v="5"/>
      <x v="3"/>
    </i>
    <i>
      <x v="855"/>
      <x v="3"/>
      <x v="1"/>
      <x/>
      <x v="6"/>
      <x v="4"/>
      <x v="6"/>
      <x v="2"/>
    </i>
    <i>
      <x v="856"/>
      <x v="2"/>
      <x v="3"/>
      <x v="1"/>
      <x v="13"/>
      <x v="5"/>
      <x v="8"/>
      <x v="1"/>
    </i>
    <i>
      <x v="857"/>
      <x v="3"/>
      <x v="1"/>
      <x/>
      <x v="10"/>
      <x v="7"/>
      <x v="5"/>
      <x v="3"/>
    </i>
    <i>
      <x v="858"/>
      <x v="3"/>
      <x v="1"/>
      <x/>
      <x v="24"/>
      <x v="1"/>
      <x v="10"/>
      <x v="1"/>
    </i>
    <i>
      <x v="859"/>
      <x v="3"/>
      <x v="1"/>
      <x/>
      <x/>
      <x/>
      <x/>
      <x/>
    </i>
    <i>
      <x v="860"/>
      <x v="3"/>
      <x v="1"/>
      <x/>
      <x v="6"/>
      <x v="4"/>
      <x v="6"/>
      <x v="2"/>
    </i>
    <i>
      <x v="861"/>
      <x v="3"/>
      <x v="1"/>
      <x/>
      <x v="15"/>
      <x v="4"/>
      <x v="6"/>
      <x v="2"/>
    </i>
    <i>
      <x v="862"/>
      <x/>
      <x v="4"/>
      <x v="2"/>
      <x v="7"/>
      <x/>
      <x v="7"/>
      <x/>
    </i>
    <i>
      <x v="863"/>
      <x/>
      <x v="4"/>
      <x v="2"/>
      <x v="13"/>
      <x v="1"/>
      <x v="8"/>
      <x v="1"/>
    </i>
    <i>
      <x v="864"/>
      <x v="1"/>
      <x v="5"/>
      <x v="1"/>
      <x v="10"/>
      <x v="3"/>
      <x v="5"/>
      <x v="3"/>
    </i>
    <i>
      <x v="865"/>
      <x v="3"/>
      <x v="1"/>
      <x/>
      <x v="33"/>
      <x v="1"/>
      <x v="10"/>
      <x v="1"/>
    </i>
    <i>
      <x v="866"/>
      <x v="4"/>
      <x/>
      <x/>
      <x v="13"/>
      <x v="5"/>
      <x v="8"/>
      <x v="1"/>
    </i>
    <i>
      <x v="867"/>
      <x v="5"/>
      <x v="2"/>
      <x/>
      <x v="6"/>
      <x v="2"/>
      <x v="6"/>
      <x v="2"/>
    </i>
    <i>
      <x v="868"/>
      <x v="4"/>
      <x/>
      <x/>
      <x v="6"/>
      <x v="4"/>
      <x v="6"/>
      <x v="2"/>
    </i>
    <i>
      <x v="869"/>
      <x v="1"/>
      <x v="5"/>
      <x v="1"/>
      <x v="13"/>
      <x v="5"/>
      <x v="8"/>
      <x v="1"/>
    </i>
    <i>
      <x v="870"/>
      <x/>
      <x v="4"/>
      <x v="2"/>
      <x v="4"/>
      <x v="3"/>
      <x v="4"/>
      <x v="3"/>
    </i>
    <i>
      <x v="871"/>
      <x v="5"/>
      <x v="2"/>
      <x/>
      <x v="6"/>
      <x v="4"/>
      <x v="6"/>
      <x v="2"/>
    </i>
    <i>
      <x v="872"/>
      <x v="3"/>
      <x v="1"/>
      <x/>
      <x v="4"/>
      <x v="3"/>
      <x v="4"/>
      <x v="3"/>
    </i>
    <i>
      <x v="873"/>
      <x v="4"/>
      <x/>
      <x/>
      <x v="9"/>
      <x v="5"/>
      <x v="8"/>
      <x v="1"/>
    </i>
    <i>
      <x v="874"/>
      <x v="3"/>
      <x v="1"/>
      <x v="3"/>
      <x v="6"/>
      <x v="4"/>
      <x v="6"/>
      <x v="2"/>
    </i>
    <i>
      <x v="875"/>
      <x/>
      <x v="4"/>
      <x v="2"/>
      <x/>
      <x/>
      <x/>
      <x/>
    </i>
    <i>
      <x v="876"/>
      <x v="5"/>
      <x v="2"/>
      <x/>
      <x v="6"/>
      <x v="4"/>
      <x v="6"/>
      <x v="2"/>
    </i>
    <i>
      <x v="877"/>
      <x v="3"/>
      <x v="1"/>
      <x/>
      <x v="17"/>
      <x v="4"/>
      <x v="9"/>
      <x v="2"/>
    </i>
    <i>
      <x v="878"/>
      <x v="5"/>
      <x v="2"/>
      <x/>
      <x v="6"/>
      <x v="2"/>
      <x v="6"/>
      <x v="2"/>
    </i>
    <i>
      <x v="879"/>
      <x v="3"/>
      <x v="1"/>
      <x/>
      <x v="32"/>
      <x v="3"/>
      <x v="4"/>
      <x v="3"/>
    </i>
    <i>
      <x v="880"/>
      <x v="5"/>
      <x v="2"/>
      <x/>
      <x v="17"/>
      <x v="4"/>
      <x v="9"/>
      <x v="2"/>
    </i>
    <i>
      <x v="881"/>
      <x v="5"/>
      <x v="2"/>
      <x/>
      <x v="15"/>
      <x v="2"/>
      <x v="6"/>
      <x v="2"/>
    </i>
    <i>
      <x v="882"/>
      <x v="3"/>
      <x v="1"/>
      <x/>
      <x v="10"/>
      <x v="7"/>
      <x v="5"/>
      <x v="3"/>
    </i>
    <i>
      <x v="883"/>
      <x v="5"/>
      <x v="2"/>
      <x/>
      <x v="6"/>
      <x v="2"/>
      <x v="6"/>
      <x v="2"/>
    </i>
    <i>
      <x v="884"/>
      <x/>
      <x v="4"/>
      <x v="2"/>
      <x v="20"/>
      <x v="1"/>
      <x v="13"/>
      <x v="1"/>
    </i>
    <i>
      <x v="885"/>
      <x v="4"/>
      <x/>
      <x/>
      <x v="31"/>
      <x v="1"/>
      <x v="1"/>
      <x v="1"/>
    </i>
    <i>
      <x v="886"/>
      <x v="4"/>
      <x/>
      <x/>
      <x v="30"/>
      <x v="6"/>
      <x/>
      <x/>
    </i>
    <i>
      <x v="887"/>
      <x v="3"/>
      <x v="1"/>
      <x/>
      <x/>
      <x v="6"/>
      <x/>
      <x/>
    </i>
    <i>
      <x v="888"/>
      <x v="2"/>
      <x v="3"/>
      <x v="3"/>
      <x v="15"/>
      <x v="2"/>
      <x v="6"/>
      <x v="2"/>
    </i>
    <i>
      <x v="889"/>
      <x v="3"/>
      <x v="1"/>
      <x/>
      <x v="9"/>
      <x v="1"/>
      <x v="8"/>
      <x v="1"/>
    </i>
    <i>
      <x v="890"/>
      <x/>
      <x v="4"/>
      <x v="2"/>
      <x v="29"/>
      <x/>
      <x v="7"/>
      <x/>
    </i>
    <i>
      <x v="891"/>
      <x v="5"/>
      <x v="2"/>
      <x/>
      <x v="9"/>
      <x v="1"/>
      <x v="8"/>
      <x v="1"/>
    </i>
    <i>
      <x v="892"/>
      <x v="4"/>
      <x/>
      <x/>
      <x v="6"/>
      <x v="2"/>
      <x v="6"/>
      <x v="2"/>
    </i>
    <i>
      <x v="893"/>
      <x v="3"/>
      <x v="1"/>
      <x/>
      <x v="10"/>
      <x v="7"/>
      <x v="5"/>
      <x v="3"/>
    </i>
    <i>
      <x v="894"/>
      <x/>
      <x v="4"/>
      <x v="2"/>
      <x v="13"/>
      <x v="5"/>
      <x v="8"/>
      <x v="1"/>
    </i>
    <i>
      <x v="895"/>
      <x v="3"/>
      <x v="1"/>
      <x/>
      <x v="21"/>
      <x v="2"/>
      <x v="2"/>
      <x v="2"/>
    </i>
    <i>
      <x v="896"/>
      <x v="3"/>
      <x v="1"/>
      <x/>
      <x v="28"/>
      <x v="5"/>
      <x v="8"/>
      <x v="1"/>
    </i>
    <i>
      <x v="897"/>
      <x/>
      <x v="4"/>
      <x v="2"/>
      <x v="4"/>
      <x v="7"/>
      <x v="4"/>
      <x v="3"/>
    </i>
    <i>
      <x v="898"/>
      <x v="3"/>
      <x v="1"/>
      <x/>
      <x v="21"/>
      <x v="2"/>
      <x v="2"/>
      <x v="2"/>
    </i>
    <i>
      <x v="899"/>
      <x v="1"/>
      <x v="5"/>
      <x v="1"/>
      <x v="28"/>
      <x v="1"/>
      <x v="8"/>
      <x v="1"/>
    </i>
    <i>
      <x v="900"/>
      <x/>
      <x v="4"/>
      <x v="2"/>
      <x v="9"/>
      <x v="5"/>
      <x v="8"/>
      <x v="1"/>
    </i>
    <i>
      <x v="901"/>
      <x/>
      <x v="4"/>
      <x v="2"/>
      <x v="2"/>
      <x v="2"/>
      <x v="2"/>
      <x v="2"/>
    </i>
    <i>
      <x v="902"/>
      <x v="3"/>
      <x v="1"/>
      <x/>
      <x v="15"/>
      <x v="2"/>
      <x v="6"/>
      <x v="2"/>
    </i>
    <i>
      <x v="903"/>
      <x/>
      <x v="4"/>
      <x v="2"/>
      <x v="16"/>
      <x v="3"/>
      <x v="11"/>
      <x v="3"/>
    </i>
    <i>
      <x v="904"/>
      <x v="3"/>
      <x v="1"/>
      <x/>
      <x v="18"/>
      <x/>
      <x v="12"/>
      <x/>
    </i>
    <i>
      <x v="905"/>
      <x v="3"/>
      <x v="1"/>
      <x/>
      <x v="6"/>
      <x v="4"/>
      <x v="6"/>
      <x v="2"/>
    </i>
    <i>
      <x v="906"/>
      <x v="3"/>
      <x v="1"/>
      <x/>
      <x v="14"/>
      <x v="1"/>
      <x v="10"/>
      <x v="1"/>
    </i>
    <i>
      <x v="907"/>
      <x/>
      <x v="4"/>
      <x v="2"/>
      <x v="4"/>
      <x v="7"/>
      <x v="4"/>
      <x v="3"/>
    </i>
    <i>
      <x v="908"/>
      <x v="3"/>
      <x v="1"/>
      <x/>
      <x v="19"/>
      <x v="3"/>
      <x v="11"/>
      <x v="3"/>
    </i>
    <i>
      <x v="909"/>
      <x v="1"/>
      <x v="5"/>
      <x v="1"/>
      <x v="4"/>
      <x v="3"/>
      <x v="4"/>
      <x v="3"/>
    </i>
    <i>
      <x v="910"/>
      <x v="1"/>
      <x v="5"/>
      <x v="1"/>
      <x v="14"/>
      <x v="1"/>
      <x v="10"/>
      <x v="1"/>
    </i>
    <i>
      <x v="911"/>
      <x v="5"/>
      <x v="2"/>
      <x/>
      <x v="6"/>
      <x v="2"/>
      <x v="6"/>
      <x v="2"/>
    </i>
    <i>
      <x v="912"/>
      <x/>
      <x v="4"/>
      <x v="2"/>
      <x v="6"/>
      <x v="4"/>
      <x v="6"/>
      <x v="2"/>
    </i>
    <i>
      <x v="913"/>
      <x v="4"/>
      <x/>
      <x/>
      <x v="9"/>
      <x v="5"/>
      <x v="8"/>
      <x v="1"/>
    </i>
    <i>
      <x v="914"/>
      <x v="3"/>
      <x v="1"/>
      <x/>
      <x v="9"/>
      <x v="5"/>
      <x v="8"/>
      <x v="1"/>
    </i>
    <i>
      <x v="915"/>
      <x/>
      <x v="4"/>
      <x v="2"/>
      <x v="15"/>
      <x v="2"/>
      <x v="6"/>
      <x v="2"/>
    </i>
    <i>
      <x v="916"/>
      <x v="5"/>
      <x v="2"/>
      <x/>
      <x v="26"/>
      <x v="7"/>
      <x v="15"/>
      <x v="3"/>
    </i>
    <i>
      <x v="917"/>
      <x v="3"/>
      <x v="1"/>
      <x/>
      <x v="12"/>
      <x v="4"/>
      <x v="9"/>
      <x v="2"/>
    </i>
    <i>
      <x v="918"/>
      <x v="5"/>
      <x v="2"/>
      <x/>
      <x v="12"/>
      <x v="4"/>
      <x v="9"/>
      <x v="2"/>
    </i>
    <i>
      <x v="919"/>
      <x v="1"/>
      <x v="5"/>
      <x v="1"/>
      <x v="27"/>
      <x v="4"/>
      <x v="3"/>
      <x v="2"/>
    </i>
    <i>
      <x v="920"/>
      <x v="2"/>
      <x v="3"/>
      <x v="1"/>
      <x v="3"/>
      <x v="2"/>
      <x v="3"/>
      <x v="2"/>
    </i>
    <i>
      <x v="921"/>
      <x v="4"/>
      <x/>
      <x/>
      <x v="6"/>
      <x v="4"/>
      <x v="6"/>
      <x v="2"/>
    </i>
    <i>
      <x v="922"/>
      <x v="4"/>
      <x/>
      <x/>
      <x v="6"/>
      <x v="2"/>
      <x v="6"/>
      <x v="2"/>
    </i>
    <i>
      <x v="923"/>
      <x v="5"/>
      <x v="2"/>
      <x/>
      <x v="10"/>
      <x v="3"/>
      <x v="5"/>
      <x v="3"/>
    </i>
    <i>
      <x v="924"/>
      <x v="1"/>
      <x v="5"/>
      <x v="1"/>
      <x v="6"/>
      <x v="4"/>
      <x v="6"/>
      <x v="2"/>
    </i>
    <i>
      <x v="925"/>
      <x v="3"/>
      <x v="1"/>
      <x/>
      <x v="6"/>
      <x v="4"/>
      <x v="6"/>
      <x v="2"/>
    </i>
    <i>
      <x v="926"/>
      <x v="5"/>
      <x v="2"/>
      <x/>
      <x v="12"/>
      <x v="4"/>
      <x v="9"/>
      <x v="2"/>
    </i>
    <i>
      <x v="927"/>
      <x/>
      <x v="4"/>
      <x v="2"/>
      <x v="25"/>
      <x/>
      <x v="14"/>
      <x/>
    </i>
    <i>
      <x v="928"/>
      <x/>
      <x v="4"/>
      <x v="2"/>
      <x v="4"/>
      <x v="3"/>
      <x v="4"/>
      <x v="3"/>
    </i>
    <i>
      <x v="929"/>
      <x/>
      <x v="4"/>
      <x v="2"/>
      <x v="26"/>
      <x v="3"/>
      <x v="15"/>
      <x v="3"/>
    </i>
    <i>
      <x v="930"/>
      <x v="3"/>
      <x v="1"/>
      <x/>
      <x v="10"/>
      <x v="7"/>
      <x v="5"/>
      <x v="3"/>
    </i>
    <i>
      <x v="931"/>
      <x v="4"/>
      <x/>
      <x/>
      <x v="6"/>
      <x v="2"/>
      <x v="6"/>
      <x v="2"/>
    </i>
    <i>
      <x v="932"/>
      <x v="4"/>
      <x/>
      <x/>
      <x v="5"/>
      <x v="3"/>
      <x v="5"/>
      <x v="3"/>
    </i>
    <i>
      <x v="933"/>
      <x v="3"/>
      <x v="1"/>
      <x/>
      <x v="23"/>
      <x v="1"/>
      <x v="13"/>
      <x v="1"/>
    </i>
    <i>
      <x v="934"/>
      <x v="4"/>
      <x/>
      <x/>
      <x v="18"/>
      <x v="6"/>
      <x v="12"/>
      <x/>
    </i>
    <i>
      <x v="935"/>
      <x v="4"/>
      <x/>
      <x/>
      <x v="25"/>
      <x v="6"/>
      <x v="14"/>
      <x/>
    </i>
    <i>
      <x v="936"/>
      <x v="3"/>
      <x v="1"/>
      <x/>
      <x v="20"/>
      <x v="5"/>
      <x v="13"/>
      <x v="1"/>
    </i>
    <i>
      <x v="937"/>
      <x v="3"/>
      <x v="1"/>
      <x/>
      <x v="12"/>
      <x v="4"/>
      <x v="9"/>
      <x v="2"/>
    </i>
    <i>
      <x v="938"/>
      <x v="1"/>
      <x v="5"/>
      <x v="1"/>
      <x v="8"/>
      <x v="4"/>
      <x v="6"/>
      <x v="2"/>
    </i>
    <i>
      <x v="939"/>
      <x v="5"/>
      <x v="2"/>
      <x/>
      <x v="10"/>
      <x v="7"/>
      <x v="5"/>
      <x v="3"/>
    </i>
    <i>
      <x v="940"/>
      <x v="3"/>
      <x v="1"/>
      <x/>
      <x v="5"/>
      <x v="7"/>
      <x v="5"/>
      <x v="3"/>
    </i>
    <i>
      <x v="941"/>
      <x v="4"/>
      <x/>
      <x/>
      <x v="10"/>
      <x v="3"/>
      <x v="5"/>
      <x v="3"/>
    </i>
    <i>
      <x v="942"/>
      <x v="3"/>
      <x v="1"/>
      <x/>
      <x v="19"/>
      <x v="3"/>
      <x v="11"/>
      <x v="3"/>
    </i>
    <i>
      <x v="943"/>
      <x v="4"/>
      <x/>
      <x/>
      <x v="9"/>
      <x v="5"/>
      <x v="8"/>
      <x v="1"/>
    </i>
    <i>
      <x v="944"/>
      <x/>
      <x v="4"/>
      <x v="2"/>
      <x v="6"/>
      <x v="4"/>
      <x v="6"/>
      <x v="2"/>
    </i>
    <i>
      <x v="945"/>
      <x/>
      <x v="4"/>
      <x v="2"/>
      <x v="24"/>
      <x v="1"/>
      <x v="10"/>
      <x v="1"/>
    </i>
    <i>
      <x v="946"/>
      <x v="4"/>
      <x/>
      <x/>
      <x v="15"/>
      <x v="2"/>
      <x v="6"/>
      <x v="2"/>
    </i>
    <i>
      <x v="947"/>
      <x v="5"/>
      <x v="2"/>
      <x/>
      <x v="4"/>
      <x v="7"/>
      <x v="4"/>
      <x v="3"/>
    </i>
    <i>
      <x v="948"/>
      <x v="1"/>
      <x v="5"/>
      <x v="1"/>
      <x v="4"/>
      <x v="3"/>
      <x v="4"/>
      <x v="3"/>
    </i>
    <i>
      <x v="949"/>
      <x/>
      <x v="4"/>
      <x v="2"/>
      <x v="13"/>
      <x v="1"/>
      <x v="8"/>
      <x v="1"/>
    </i>
    <i>
      <x v="950"/>
      <x v="4"/>
      <x/>
      <x/>
      <x v="4"/>
      <x v="3"/>
      <x v="4"/>
      <x v="3"/>
    </i>
    <i>
      <x v="951"/>
      <x v="3"/>
      <x v="1"/>
      <x/>
      <x v="15"/>
      <x v="4"/>
      <x v="6"/>
      <x v="2"/>
    </i>
    <i>
      <x v="952"/>
      <x v="3"/>
      <x v="1"/>
      <x/>
      <x v="23"/>
      <x v="5"/>
      <x v="13"/>
      <x v="1"/>
    </i>
    <i>
      <x v="953"/>
      <x v="3"/>
      <x v="1"/>
      <x/>
      <x v="7"/>
      <x/>
      <x v="7"/>
      <x/>
    </i>
    <i>
      <x v="954"/>
      <x v="3"/>
      <x v="1"/>
      <x/>
      <x v="16"/>
      <x v="3"/>
      <x v="11"/>
      <x v="3"/>
    </i>
    <i>
      <x v="955"/>
      <x v="5"/>
      <x v="2"/>
      <x/>
      <x/>
      <x v="6"/>
      <x/>
      <x/>
    </i>
    <i>
      <x v="956"/>
      <x v="4"/>
      <x/>
      <x/>
      <x v="22"/>
      <x/>
      <x v="14"/>
      <x/>
    </i>
    <i>
      <x v="957"/>
      <x v="4"/>
      <x/>
      <x/>
      <x v="15"/>
      <x v="4"/>
      <x v="6"/>
      <x v="2"/>
    </i>
    <i>
      <x v="958"/>
      <x v="3"/>
      <x v="1"/>
      <x/>
      <x v="15"/>
      <x v="2"/>
      <x v="6"/>
      <x v="2"/>
    </i>
    <i>
      <x v="959"/>
      <x v="4"/>
      <x/>
      <x/>
      <x v="13"/>
      <x v="1"/>
      <x v="8"/>
      <x v="1"/>
    </i>
    <i>
      <x v="960"/>
      <x/>
      <x v="4"/>
      <x v="2"/>
      <x v="21"/>
      <x v="2"/>
      <x v="2"/>
      <x v="2"/>
    </i>
    <i>
      <x v="961"/>
      <x/>
      <x v="4"/>
      <x v="2"/>
      <x v="20"/>
      <x v="5"/>
      <x v="13"/>
      <x v="1"/>
    </i>
    <i>
      <x v="962"/>
      <x v="3"/>
      <x v="1"/>
      <x/>
      <x v="2"/>
      <x v="4"/>
      <x v="2"/>
      <x v="2"/>
    </i>
    <i>
      <x v="963"/>
      <x/>
      <x v="4"/>
      <x v="2"/>
      <x v="7"/>
      <x/>
      <x v="7"/>
      <x/>
    </i>
    <i>
      <x v="964"/>
      <x v="5"/>
      <x v="2"/>
      <x/>
      <x v="10"/>
      <x v="3"/>
      <x v="5"/>
      <x v="3"/>
    </i>
    <i>
      <x v="965"/>
      <x v="1"/>
      <x v="5"/>
      <x v="1"/>
      <x v="6"/>
      <x v="4"/>
      <x v="6"/>
      <x v="2"/>
    </i>
    <i>
      <x v="966"/>
      <x v="1"/>
      <x v="5"/>
      <x v="1"/>
      <x v="15"/>
      <x v="4"/>
      <x v="6"/>
      <x v="2"/>
    </i>
    <i>
      <x v="967"/>
      <x v="2"/>
      <x v="3"/>
      <x v="1"/>
      <x v="11"/>
      <x v="2"/>
      <x v="2"/>
      <x v="2"/>
    </i>
    <i>
      <x v="968"/>
      <x v="4"/>
      <x/>
      <x/>
      <x v="7"/>
      <x/>
      <x v="7"/>
      <x/>
    </i>
    <i>
      <x v="969"/>
      <x/>
      <x v="4"/>
      <x v="2"/>
      <x v="13"/>
      <x v="5"/>
      <x v="8"/>
      <x v="1"/>
    </i>
    <i>
      <x v="970"/>
      <x v="3"/>
      <x v="1"/>
      <x/>
      <x v="19"/>
      <x v="3"/>
      <x v="11"/>
      <x v="3"/>
    </i>
    <i>
      <x v="971"/>
      <x v="4"/>
      <x/>
      <x/>
      <x v="18"/>
      <x v="6"/>
      <x v="12"/>
      <x/>
    </i>
    <i>
      <x v="972"/>
      <x v="3"/>
      <x v="1"/>
      <x/>
      <x v="15"/>
      <x v="4"/>
      <x v="6"/>
      <x v="2"/>
    </i>
    <i>
      <x v="973"/>
      <x/>
      <x v="4"/>
      <x v="2"/>
      <x v="14"/>
      <x v="5"/>
      <x v="10"/>
      <x v="1"/>
    </i>
    <i>
      <x v="974"/>
      <x v="5"/>
      <x v="2"/>
      <x/>
      <x v="17"/>
      <x v="2"/>
      <x v="9"/>
      <x v="2"/>
    </i>
    <i>
      <x v="975"/>
      <x v="4"/>
      <x/>
      <x/>
      <x v="16"/>
      <x v="3"/>
      <x v="11"/>
      <x v="3"/>
    </i>
    <i>
      <x v="976"/>
      <x/>
      <x v="4"/>
      <x v="2"/>
      <x v="15"/>
      <x v="4"/>
      <x v="6"/>
      <x v="2"/>
    </i>
    <i>
      <x v="977"/>
      <x v="4"/>
      <x/>
      <x/>
      <x v="14"/>
      <x v="1"/>
      <x v="10"/>
      <x v="1"/>
    </i>
    <i>
      <x v="978"/>
      <x v="2"/>
      <x v="3"/>
      <x v="1"/>
      <x v="12"/>
      <x v="4"/>
      <x v="9"/>
      <x v="2"/>
    </i>
    <i>
      <x v="979"/>
      <x v="3"/>
      <x v="1"/>
      <x/>
      <x v="13"/>
      <x v="5"/>
      <x v="8"/>
      <x v="1"/>
    </i>
    <i>
      <x v="980"/>
      <x v="2"/>
      <x v="3"/>
      <x v="3"/>
      <x v="6"/>
      <x v="4"/>
      <x v="6"/>
      <x v="2"/>
    </i>
    <i>
      <x v="981"/>
      <x/>
      <x v="4"/>
      <x v="2"/>
      <x v="13"/>
      <x v="5"/>
      <x v="8"/>
      <x v="1"/>
    </i>
    <i>
      <x v="982"/>
      <x v="4"/>
      <x/>
      <x/>
      <x v="10"/>
      <x v="3"/>
      <x v="5"/>
      <x v="3"/>
    </i>
    <i>
      <x v="983"/>
      <x/>
      <x v="4"/>
      <x v="2"/>
      <x v="2"/>
      <x v="2"/>
      <x v="2"/>
      <x v="2"/>
    </i>
    <i>
      <x v="984"/>
      <x v="3"/>
      <x v="1"/>
      <x/>
      <x v="13"/>
      <x v="5"/>
      <x v="8"/>
      <x v="1"/>
    </i>
    <i>
      <x v="985"/>
      <x v="5"/>
      <x v="2"/>
      <x/>
      <x v="12"/>
      <x v="2"/>
      <x v="9"/>
      <x v="2"/>
    </i>
    <i>
      <x v="986"/>
      <x v="2"/>
      <x v="3"/>
      <x v="1"/>
      <x v="11"/>
      <x v="2"/>
      <x v="2"/>
      <x v="2"/>
    </i>
    <i>
      <x v="987"/>
      <x v="3"/>
      <x v="1"/>
      <x/>
      <x v="10"/>
      <x v="7"/>
      <x v="5"/>
      <x v="3"/>
    </i>
    <i>
      <x v="988"/>
      <x v="3"/>
      <x v="1"/>
      <x/>
      <x/>
      <x v="6"/>
      <x/>
      <x/>
    </i>
    <i>
      <x v="989"/>
      <x v="2"/>
      <x v="3"/>
      <x v="1"/>
      <x v="9"/>
      <x v="5"/>
      <x v="8"/>
      <x v="1"/>
    </i>
    <i>
      <x v="990"/>
      <x v="3"/>
      <x v="1"/>
      <x/>
      <x v="8"/>
      <x v="2"/>
      <x v="6"/>
      <x v="2"/>
    </i>
    <i>
      <x v="991"/>
      <x v="4"/>
      <x/>
      <x/>
      <x v="7"/>
      <x/>
      <x v="7"/>
      <x/>
    </i>
    <i>
      <x v="992"/>
      <x v="4"/>
      <x/>
      <x/>
      <x v="4"/>
      <x v="3"/>
      <x v="4"/>
      <x v="3"/>
    </i>
    <i>
      <x v="993"/>
      <x v="5"/>
      <x v="2"/>
      <x/>
      <x v="6"/>
      <x v="4"/>
      <x v="6"/>
      <x v="2"/>
    </i>
    <i>
      <x v="994"/>
      <x v="5"/>
      <x v="2"/>
      <x/>
      <x v="5"/>
      <x v="3"/>
      <x v="5"/>
      <x v="3"/>
    </i>
    <i>
      <x v="995"/>
      <x v="5"/>
      <x v="2"/>
      <x/>
      <x v="4"/>
      <x v="3"/>
      <x v="4"/>
      <x v="3"/>
    </i>
    <i>
      <x v="996"/>
      <x v="3"/>
      <x v="1"/>
      <x/>
      <x v="3"/>
      <x v="2"/>
      <x v="3"/>
      <x v="2"/>
    </i>
    <i>
      <x v="997"/>
      <x v="4"/>
      <x/>
      <x/>
      <x v="2"/>
      <x v="2"/>
      <x v="2"/>
      <x v="2"/>
    </i>
    <i>
      <x v="998"/>
      <x v="4"/>
      <x/>
      <x/>
      <x v="1"/>
      <x v="1"/>
      <x v="1"/>
      <x v="1"/>
    </i>
    <i>
      <x v="999"/>
      <x v="4"/>
      <x/>
      <x/>
      <x/>
      <x/>
      <x/>
      <x/>
    </i>
  </rowItems>
  <pageFields count="1">
    <pageField fld="7" hier="28" name="[tb_monitoramento 1].[Status].[All]" cap="All"/>
  </pageFields>
  <formats count="221">
    <format dxfId="2675">
      <pivotArea type="all" dataOnly="0" outline="0" fieldPosition="0"/>
    </format>
    <format dxfId="2674">
      <pivotArea field="0" type="button" dataOnly="0" labelOnly="1" outline="0" axis="axisRow" fieldPosition="0"/>
    </format>
    <format dxfId="2673">
      <pivotArea field="1" type="button" dataOnly="0" labelOnly="1" outline="0" axis="axisRow" fieldPosition="6"/>
    </format>
    <format dxfId="2672">
      <pivotArea field="2" type="button" dataOnly="0" labelOnly="1" outline="0" axis="axisRow" fieldPosition="7"/>
    </format>
    <format dxfId="2671">
      <pivotArea field="3" type="button" dataOnly="0" labelOnly="1" outline="0" axis="axisRow" fieldPosition="4"/>
    </format>
    <format dxfId="2670">
      <pivotArea field="4" type="button" dataOnly="0" labelOnly="1" outline="0" axis="axisRow" fieldPosition="5"/>
    </format>
    <format dxfId="2669">
      <pivotArea type="all" dataOnly="0" outline="0" fieldPosition="0"/>
    </format>
    <format dxfId="2668">
      <pivotArea field="0" type="button" dataOnly="0" labelOnly="1" outline="0" axis="axisRow" fieldPosition="0"/>
    </format>
    <format dxfId="2667">
      <pivotArea field="1" type="button" dataOnly="0" labelOnly="1" outline="0" axis="axisRow" fieldPosition="6"/>
    </format>
    <format dxfId="2666">
      <pivotArea field="2" type="button" dataOnly="0" labelOnly="1" outline="0" axis="axisRow" fieldPosition="7"/>
    </format>
    <format dxfId="2665">
      <pivotArea field="3" type="button" dataOnly="0" labelOnly="1" outline="0" axis="axisRow" fieldPosition="4"/>
    </format>
    <format dxfId="2664">
      <pivotArea field="4" type="button" dataOnly="0" labelOnly="1" outline="0" axis="axisRow" fieldPosition="5"/>
    </format>
    <format dxfId="2663">
      <pivotArea dataOnly="0" labelOnly="1" outline="0" fieldPosition="0">
        <references count="1">
          <reference field="5" count="0"/>
        </references>
      </pivotArea>
    </format>
    <format dxfId="2662">
      <pivotArea field="0" type="button" dataOnly="0" labelOnly="1" outline="0" axis="axisRow" fieldPosition="0"/>
    </format>
    <format dxfId="2661">
      <pivotArea field="5" type="button" dataOnly="0" labelOnly="1" outline="0" axis="axisRow" fieldPosition="1"/>
    </format>
    <format dxfId="2660">
      <pivotArea field="6" type="button" dataOnly="0" labelOnly="1" outline="0" axis="axisRow" fieldPosition="2"/>
    </format>
    <format dxfId="2659">
      <pivotArea field="8" type="button" dataOnly="0" labelOnly="1" outline="0" axis="axisRow" fieldPosition="3"/>
    </format>
    <format dxfId="2658">
      <pivotArea field="1" type="button" dataOnly="0" labelOnly="1" outline="0" axis="axisRow" fieldPosition="6"/>
    </format>
    <format dxfId="2657">
      <pivotArea field="2" type="button" dataOnly="0" labelOnly="1" outline="0" axis="axisRow" fieldPosition="7"/>
    </format>
    <format dxfId="2656">
      <pivotArea field="3" type="button" dataOnly="0" labelOnly="1" outline="0" axis="axisRow" fieldPosition="4"/>
    </format>
    <format dxfId="2655">
      <pivotArea field="4" type="button" dataOnly="0" labelOnly="1" outline="0" axis="axisRow" fieldPosition="5"/>
    </format>
    <format dxfId="2654">
      <pivotArea type="all" dataOnly="0" outline="0" fieldPosition="0"/>
    </format>
    <format dxfId="2653">
      <pivotArea field="0" type="button" dataOnly="0" labelOnly="1" outline="0" axis="axisRow" fieldPosition="0"/>
    </format>
    <format dxfId="2652">
      <pivotArea field="5" type="button" dataOnly="0" labelOnly="1" outline="0" axis="axisRow" fieldPosition="1"/>
    </format>
    <format dxfId="2651">
      <pivotArea field="6" type="button" dataOnly="0" labelOnly="1" outline="0" axis="axisRow" fieldPosition="2"/>
    </format>
    <format dxfId="2650">
      <pivotArea field="8" type="button" dataOnly="0" labelOnly="1" outline="0" axis="axisRow" fieldPosition="3"/>
    </format>
    <format dxfId="2649">
      <pivotArea field="1" type="button" dataOnly="0" labelOnly="1" outline="0" axis="axisRow" fieldPosition="6"/>
    </format>
    <format dxfId="2648">
      <pivotArea field="2" type="button" dataOnly="0" labelOnly="1" outline="0" axis="axisRow" fieldPosition="7"/>
    </format>
    <format dxfId="2647">
      <pivotArea field="3" type="button" dataOnly="0" labelOnly="1" outline="0" axis="axisRow" fieldPosition="4"/>
    </format>
    <format dxfId="2646">
      <pivotArea field="4" type="button" dataOnly="0" labelOnly="1" outline="0" axis="axisRow" fieldPosition="5"/>
    </format>
    <format dxfId="2645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44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43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42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41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40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39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38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37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36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35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34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33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32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31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30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29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28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27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26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25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24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23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22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21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20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19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18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17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16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15">
      <pivotArea dataOnly="0" labelOnly="1" outline="0" fieldPosition="0">
        <references count="1">
          <reference field="0" count="5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14">
      <pivotArea dataOnly="0" labelOnly="1" outline="0" fieldPosition="0">
        <references count="1">
          <reference field="0" count="20"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  <x v="1048832"/>
          </reference>
        </references>
      </pivotArea>
    </format>
    <format dxfId="2613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612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611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610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609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608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607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606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605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604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603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602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601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600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99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98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97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96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95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94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93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92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91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90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89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88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87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86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85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84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83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82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81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80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79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78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77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76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75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74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73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72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71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70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69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68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67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66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65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64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63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62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61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60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59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58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57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56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55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54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53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52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51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50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49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48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47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46">
      <pivotArea dataOnly="0" labelOnly="1" outline="0" fieldPosition="0">
        <references count="2">
          <reference field="0" count="1" selected="0">
            <x v="1048832"/>
          </reference>
          <reference field="5" count="1">
            <x v="1048832"/>
          </reference>
        </references>
      </pivotArea>
    </format>
    <format dxfId="2545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0"/>
          </reference>
        </references>
      </pivotArea>
    </format>
    <format dxfId="2544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0"/>
          </reference>
        </references>
      </pivotArea>
    </format>
    <format dxfId="2543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0"/>
          </reference>
        </references>
      </pivotArea>
    </format>
    <format dxfId="2542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1"/>
          </reference>
        </references>
      </pivotArea>
    </format>
    <format dxfId="2541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0"/>
          </reference>
        </references>
      </pivotArea>
    </format>
    <format dxfId="2540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1"/>
          </reference>
        </references>
      </pivotArea>
    </format>
    <format dxfId="2539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0"/>
          </reference>
        </references>
      </pivotArea>
    </format>
    <format dxfId="2538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1"/>
          </reference>
        </references>
      </pivotArea>
    </format>
    <format dxfId="2537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0"/>
          </reference>
        </references>
      </pivotArea>
    </format>
    <format dxfId="2536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1"/>
          </reference>
        </references>
      </pivotArea>
    </format>
    <format dxfId="2535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534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1"/>
          </reference>
        </references>
      </pivotArea>
    </format>
    <format dxfId="2533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532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1"/>
          </reference>
        </references>
      </pivotArea>
    </format>
    <format dxfId="2531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530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1"/>
          </reference>
        </references>
      </pivotArea>
    </format>
    <format dxfId="2529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528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1"/>
          </reference>
        </references>
      </pivotArea>
    </format>
    <format dxfId="2527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526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0"/>
          </reference>
        </references>
      </pivotArea>
    </format>
    <format dxfId="2525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524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1"/>
          </reference>
        </references>
      </pivotArea>
    </format>
    <format dxfId="2523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522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1"/>
          </reference>
        </references>
      </pivotArea>
    </format>
    <format dxfId="2521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520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5"/>
          </reference>
        </references>
      </pivotArea>
    </format>
    <format dxfId="2519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518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5"/>
          </reference>
        </references>
      </pivotArea>
    </format>
    <format dxfId="2517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516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5"/>
          </reference>
        </references>
      </pivotArea>
    </format>
    <format dxfId="2515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1"/>
          </reference>
        </references>
      </pivotArea>
    </format>
    <format dxfId="2514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5"/>
          </reference>
        </references>
      </pivotArea>
    </format>
    <format dxfId="2513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512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5"/>
          </reference>
        </references>
      </pivotArea>
    </format>
    <format dxfId="2511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1"/>
          </reference>
        </references>
      </pivotArea>
    </format>
    <format dxfId="2510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5"/>
          </reference>
        </references>
      </pivotArea>
    </format>
    <format dxfId="2509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508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5"/>
          </reference>
        </references>
      </pivotArea>
    </format>
    <format dxfId="2507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4"/>
          </reference>
        </references>
      </pivotArea>
    </format>
    <format dxfId="2506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4"/>
          </reference>
        </references>
      </pivotArea>
    </format>
    <format dxfId="2505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5"/>
          </reference>
        </references>
      </pivotArea>
    </format>
    <format dxfId="2504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4"/>
          </reference>
        </references>
      </pivotArea>
    </format>
    <format dxfId="2503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502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4"/>
          </reference>
        </references>
      </pivotArea>
    </format>
    <format dxfId="2501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5"/>
          </reference>
        </references>
      </pivotArea>
    </format>
    <format dxfId="2500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4"/>
          </reference>
        </references>
      </pivotArea>
    </format>
    <format dxfId="2499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5"/>
          </reference>
        </references>
      </pivotArea>
    </format>
    <format dxfId="2498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4"/>
          </reference>
        </references>
      </pivotArea>
    </format>
    <format dxfId="2497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5"/>
          </reference>
        </references>
      </pivotArea>
    </format>
    <format dxfId="2496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4"/>
          </reference>
        </references>
      </pivotArea>
    </format>
    <format dxfId="2495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494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5"/>
          </reference>
        </references>
      </pivotArea>
    </format>
    <format dxfId="2493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3"/>
          </reference>
        </references>
      </pivotArea>
    </format>
    <format dxfId="2492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4"/>
          </reference>
        </references>
      </pivotArea>
    </format>
    <format dxfId="2491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5"/>
          </reference>
        </references>
      </pivotArea>
    </format>
    <format dxfId="2490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0"/>
          </reference>
        </references>
      </pivotArea>
    </format>
    <format dxfId="2489">
      <pivotArea dataOnly="0" labelOnly="1" outline="0" fieldPosition="0">
        <references count="3">
          <reference field="0" count="1" selected="0">
            <x v="1048832"/>
          </reference>
          <reference field="5" count="1" selected="0">
            <x v="1048832"/>
          </reference>
          <reference field="6" count="1">
            <x v="1"/>
          </reference>
        </references>
      </pivotArea>
    </format>
    <format dxfId="2488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3"/>
          </reference>
          <reference field="8" count="1">
            <x v="1"/>
          </reference>
        </references>
      </pivotArea>
    </format>
    <format dxfId="2487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1"/>
          </reference>
          <reference field="8" count="1">
            <x v="0"/>
          </reference>
        </references>
      </pivotArea>
    </format>
    <format dxfId="2486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3"/>
          </reference>
          <reference field="8" count="1">
            <x v="1"/>
          </reference>
        </references>
      </pivotArea>
    </format>
    <format dxfId="2485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1"/>
          </reference>
          <reference field="8" count="1">
            <x v="0"/>
          </reference>
        </references>
      </pivotArea>
    </format>
    <format dxfId="2484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3"/>
          </reference>
          <reference field="8" count="1">
            <x v="1"/>
          </reference>
        </references>
      </pivotArea>
    </format>
    <format dxfId="2483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1"/>
          </reference>
          <reference field="8" count="1">
            <x v="0"/>
          </reference>
        </references>
      </pivotArea>
    </format>
    <format dxfId="2482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3"/>
          </reference>
          <reference field="8" count="1">
            <x v="1"/>
          </reference>
        </references>
      </pivotArea>
    </format>
    <format dxfId="2481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1"/>
          </reference>
          <reference field="8" count="1">
            <x v="0"/>
          </reference>
        </references>
      </pivotArea>
    </format>
    <format dxfId="2480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3"/>
          </reference>
          <reference field="8" count="1">
            <x v="1"/>
          </reference>
        </references>
      </pivotArea>
    </format>
    <format dxfId="2479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0"/>
          </reference>
          <reference field="8" count="1">
            <x v="0"/>
          </reference>
        </references>
      </pivotArea>
    </format>
    <format dxfId="2478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3"/>
          </reference>
          <reference field="8" count="1">
            <x v="1"/>
          </reference>
        </references>
      </pivotArea>
    </format>
    <format dxfId="2477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1"/>
          </reference>
          <reference field="8" count="1">
            <x v="0"/>
          </reference>
        </references>
      </pivotArea>
    </format>
    <format dxfId="2476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3"/>
          </reference>
          <reference field="8" count="1">
            <x v="1"/>
          </reference>
        </references>
      </pivotArea>
    </format>
    <format dxfId="2475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1"/>
          </reference>
          <reference field="8" count="1">
            <x v="0"/>
          </reference>
        </references>
      </pivotArea>
    </format>
    <format dxfId="2474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3"/>
          </reference>
          <reference field="8" count="1">
            <x v="1"/>
          </reference>
        </references>
      </pivotArea>
    </format>
    <format dxfId="2473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1"/>
          </reference>
          <reference field="8" count="1">
            <x v="0"/>
          </reference>
        </references>
      </pivotArea>
    </format>
    <format dxfId="2472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5"/>
          </reference>
          <reference field="8" count="1">
            <x v="1"/>
          </reference>
        </references>
      </pivotArea>
    </format>
    <format dxfId="2471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1"/>
          </reference>
          <reference field="8" count="1">
            <x v="0"/>
          </reference>
        </references>
      </pivotArea>
    </format>
    <format dxfId="2470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5"/>
          </reference>
          <reference field="8" count="1">
            <x v="1"/>
          </reference>
        </references>
      </pivotArea>
    </format>
    <format dxfId="2469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4"/>
          </reference>
          <reference field="8" count="1">
            <x v="2"/>
          </reference>
        </references>
      </pivotArea>
    </format>
    <format dxfId="2468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4"/>
          </reference>
          <reference field="8" count="1">
            <x v="2"/>
          </reference>
        </references>
      </pivotArea>
    </format>
    <format dxfId="2467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5"/>
          </reference>
          <reference field="8" count="1">
            <x v="1"/>
          </reference>
        </references>
      </pivotArea>
    </format>
    <format dxfId="2466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4"/>
          </reference>
          <reference field="8" count="1">
            <x v="2"/>
          </reference>
        </references>
      </pivotArea>
    </format>
    <format dxfId="2465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3"/>
          </reference>
          <reference field="8" count="1">
            <x v="1"/>
          </reference>
        </references>
      </pivotArea>
    </format>
    <format dxfId="2464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4"/>
          </reference>
          <reference field="8" count="1">
            <x v="2"/>
          </reference>
        </references>
      </pivotArea>
    </format>
    <format dxfId="2463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5"/>
          </reference>
          <reference field="8" count="1">
            <x v="1"/>
          </reference>
        </references>
      </pivotArea>
    </format>
    <format dxfId="2462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4"/>
          </reference>
          <reference field="8" count="1">
            <x v="2"/>
          </reference>
        </references>
      </pivotArea>
    </format>
    <format dxfId="2461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5"/>
          </reference>
          <reference field="8" count="1">
            <x v="1"/>
          </reference>
        </references>
      </pivotArea>
    </format>
    <format dxfId="2460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4"/>
          </reference>
          <reference field="8" count="1">
            <x v="2"/>
          </reference>
        </references>
      </pivotArea>
    </format>
    <format dxfId="2459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5"/>
          </reference>
          <reference field="8" count="1">
            <x v="1"/>
          </reference>
        </references>
      </pivotArea>
    </format>
    <format dxfId="2458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4"/>
          </reference>
          <reference field="8" count="1">
            <x v="2"/>
          </reference>
        </references>
      </pivotArea>
    </format>
    <format dxfId="2457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3"/>
          </reference>
          <reference field="8" count="1">
            <x v="1"/>
          </reference>
        </references>
      </pivotArea>
    </format>
    <format dxfId="2456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4"/>
          </reference>
          <reference field="8" count="1">
            <x v="2"/>
          </reference>
        </references>
      </pivotArea>
    </format>
    <format dxfId="2455">
      <pivotArea dataOnly="0" labelOnly="1" outline="0" fieldPosition="0">
        <references count="4">
          <reference field="0" count="1" selected="0">
            <x v="1048832"/>
          </reference>
          <reference field="5" count="1" selected="0">
            <x v="1048832"/>
          </reference>
          <reference field="6" count="1" selected="0">
            <x v="5"/>
          </reference>
          <reference field="8" count="1">
            <x v="1"/>
          </reference>
        </references>
      </pivotArea>
    </format>
  </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 caption="Data de aprovação"/>
    <pivotHierarchy dragToData="1" caption="Lead time"/>
    <pivotHierarchy multipleItemSelectionAllowed="1" dragToData="1"/>
    <pivotHierarchy multipleItemSelectionAllowed="1" dragToData="1"/>
    <pivotHierarchy multipleItemSelectionAllowed="1" dragToData="1" caption="Status 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Dark2" showRowHeaders="1" showColHeaders="1" showRowStripes="0" showColStripes="0" showLastColumn="1"/>
  <rowHierarchiesUsage count="8">
    <rowHierarchyUsage hierarchyUsage="22"/>
    <rowHierarchyUsage hierarchyUsage="35"/>
    <rowHierarchyUsage hierarchyUsage="36"/>
    <rowHierarchyUsage hierarchyUsage="39"/>
    <rowHierarchyUsage hierarchyUsage="33"/>
    <rowHierarchyUsage hierarchyUsage="34"/>
    <rowHierarchyUsage hierarchyUsage="24"/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monitoramento 1]"/>
        <x15:activeTabTopLevelEntity name="[tb_monitora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FFA39B1D-0C2C-4463-BF92-1976CE4BF2AA}" autoFormatId="16" applyNumberFormats="0" applyBorderFormats="0" applyFontFormats="0" applyPatternFormats="0" applyAlignmentFormats="0" applyWidthHeightFormats="0">
  <queryTableRefresh nextId="4">
    <queryTableFields count="3">
      <queryTableField id="1" name="Código" tableColumnId="1"/>
      <queryTableField id="2" name="Loja" tableColumnId="2"/>
      <queryTableField id="3" name="Praça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3" xr16:uid="{A6CAB496-11B1-446E-8F80-801836AEF33F}" autoFormatId="16" applyNumberFormats="0" applyBorderFormats="0" applyFontFormats="0" applyPatternFormats="0" applyAlignmentFormats="0" applyWidthHeightFormats="0">
  <queryTableRefresh nextId="29">
    <queryTableFields count="22">
      <queryTableField id="1" name="Pedido" tableColumnId="1"/>
      <queryTableField id="19" name="modelo_pedido" tableColumnId="19"/>
      <queryTableField id="2" name="Município" tableColumnId="2"/>
      <queryTableField id="3" name="UF" tableColumnId="3"/>
      <queryTableField id="4" name="Prazo Cliente" tableColumnId="4"/>
      <queryTableField id="5" name="Transportadora" tableColumnId="5"/>
      <queryTableField id="6" name="Status" tableColumnId="6"/>
      <queryTableField id="20" name="classificacao_status" tableColumnId="20"/>
      <queryTableField id="7" name="dt_ultima_atualizacao" tableColumnId="7"/>
      <queryTableField id="8" name="Motorista" tableColumnId="8"/>
      <queryTableField id="9" name="Expedidor" tableColumnId="9"/>
      <queryTableField id="10" name="Loja" tableColumnId="10"/>
      <queryTableField id="11" name="Praça" tableColumnId="11"/>
      <queryTableField id="12" name="dt_aprovacao" tableColumnId="12"/>
      <queryTableField id="13" name="Lead time operacional" tableColumnId="13"/>
      <queryTableField id="23" name="Status omnichannel" tableColumnId="14"/>
      <queryTableField id="24" name="Status delivery" tableColumnId="21"/>
      <queryTableField id="27" name="Status monitoramento" tableColumnId="22"/>
      <queryTableField id="15" name="Existem Ocorrências" tableColumnId="15"/>
      <queryTableField id="16" name="Última Ocorrência (Status)" tableColumnId="16"/>
      <queryTableField id="17" name="Última Ocorrência (Mensagem)" tableColumnId="17"/>
      <queryTableField id="18" name="Quantidade de Ocorrências" tableColumnId="18"/>
    </queryTableFields>
  </queryTableRefresh>
  <extLst>
    <ext xmlns:x15="http://schemas.microsoft.com/office/spreadsheetml/2010/11/main" uri="{883FBD77-0823-4a55-B5E3-86C4891E6966}">
      <x15:queryTable sourceDataName="Consulta - tb_monitoramento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ja" xr10:uid="{6AC90D0F-15DD-40D5-9D4F-36D82CCF27CF}" sourceName="[tb_monitoramento].[Loja]">
  <pivotTables>
    <pivotTable tabId="4" name="status total"/>
    <pivotTable tabId="4" name="status praça"/>
    <pivotTable tabId="4" name="Tabela dinâmica3"/>
    <pivotTable tabId="12" name="planilha pivot"/>
    <pivotTable tabId="4" name="classificação status"/>
    <pivotTable tabId="4" name="Tabela dinâmica8"/>
    <pivotTable tabId="4" name="Tabela dinâmica9"/>
  </pivotTables>
  <data>
    <olap pivotCacheId="1343165315">
      <levels count="2">
        <level uniqueName="[tb_monitoramento].[Loja].[(All)]" sourceCaption="(All)" count="0"/>
        <level uniqueName="[tb_monitoramento].[Loja].[Loja]" sourceCaption="Loja" count="38">
          <ranges>
            <range startItem="0">
              <i n="[tb_monitoramento].[Loja].&amp;[Anápolis]" c="Anápolis"/>
              <i n="[tb_monitoramento].[Loja].&amp;[Aparecida de Goiânia]" c="Aparecida de Goiânia"/>
              <i n="[tb_monitoramento].[Loja].&amp;[Belo Horizonte]" c="Belo Horizonte"/>
              <i n="[tb_monitoramento].[Loja].&amp;[Campinas]" c="Campinas"/>
              <i n="[tb_monitoramento].[Loja].&amp;[Cascavel]" c="Cascavel"/>
              <i n="[tb_monitoramento].[Loja].&amp;[Contagem]" c="Contagem"/>
              <i n="[tb_monitoramento].[Loja].&amp;[Curitiba]" c="Curitiba"/>
              <i n="[tb_monitoramento].[Loja].&amp;[Goiânia]" c="Goiânia"/>
              <i n="[tb_monitoramento].[Loja].&amp;[Hub Anápolis]" c="Hub Anápolis"/>
              <i n="[tb_monitoramento].[Loja].&amp;[Hub Aparecida de Goiânia]" c="Hub Aparecida de Goiânia"/>
              <i n="[tb_monitoramento].[Loja].&amp;[Hub Belo Horizonte]" c="Hub Belo Horizonte"/>
              <i n="[tb_monitoramento].[Loja].&amp;[Hub Campinas]" c="Hub Campinas"/>
              <i n="[tb_monitoramento].[Loja].&amp;[Hub Cascavel]" c="Hub Cascavel"/>
              <i n="[tb_monitoramento].[Loja].&amp;[Hub Contagem]" c="Hub Contagem"/>
              <i n="[tb_monitoramento].[Loja].&amp;[Hub Curitiba]" c="Hub Curitiba"/>
              <i n="[tb_monitoramento].[Loja].&amp;[Hub Goiânia]" c="Hub Goiânia"/>
              <i n="[tb_monitoramento].[Loja].&amp;[Hub Juiz de Fora]" c="Hub Juiz de Fora"/>
              <i n="[tb_monitoramento].[Loja].&amp;[Hub Londrina]" c="Hub Londrina"/>
              <i n="[tb_monitoramento].[Loja].&amp;[Hub Maringá]" c="Hub Maringá"/>
              <i n="[tb_monitoramento].[Loja].&amp;[Hub Ribeirão Preto]" c="Hub Ribeirão Preto"/>
              <i n="[tb_monitoramento].[Loja].&amp;[Hub Rio Verde]" c="Hub Rio Verde"/>
              <i n="[tb_monitoramento].[Loja].&amp;[Hub Santos]" c="Hub Santos"/>
              <i n="[tb_monitoramento].[Loja].&amp;[Hub Sorocaba]" c="Hub Sorocaba"/>
              <i n="[tb_monitoramento].[Loja].&amp;[Hub Uberlândia]" c="Hub Uberlândia"/>
              <i n="[tb_monitoramento].[Loja].&amp;[Juiz de Fora]" c="Juiz de Fora"/>
              <i n="[tb_monitoramento].[Loja].&amp;[Londrina]" c="Londrina"/>
              <i n="[tb_monitoramento].[Loja].&amp;[Maringá]" c="Maringá"/>
              <i n="[tb_monitoramento].[Loja].&amp;[Ribeirão Preto]" c="Ribeirão Preto"/>
              <i n="[tb_monitoramento].[Loja].&amp;[Rio Verde]" c="Rio Verde"/>
              <i n="[tb_monitoramento].[Loja].&amp;[Santos]" c="Santos"/>
              <i n="[tb_monitoramento].[Loja].&amp;[Sorocaba]" c="Sorocaba"/>
              <i n="[tb_monitoramento].[Loja].&amp;[Uberlândia]" c="Uberlândia"/>
              <i n="[tb_monitoramento].[Loja].&amp;[VD Centro Anápolis]" c="VD Centro Anápolis"/>
              <i n="[tb_monitoramento].[Loja].&amp;[VD Centro Campinas]" c="VD Centro Campinas"/>
              <i n="[tb_monitoramento].[Loja].&amp;[VD Centro Contagem]" c="VD Centro Contagem"/>
              <i n="[tb_monitoramento].[Loja].&amp;[VD Centro Juiz de Fora]" c="VD Centro Juiz de Fora"/>
              <i n="[tb_monitoramento].[Loja].&amp;[VD Centro Santos]" c="VD Centro Santos"/>
              <i n="[tb_monitoramento].[Loja].&amp;[VD Centro Sorocaba]" c="VD Centro Sorocaba"/>
            </range>
          </ranges>
        </level>
      </levels>
      <selections count="1">
        <selection n="[tb_monitoramento].[Loja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F1" xr10:uid="{5209C9BF-5A17-4C2D-8C4F-F6A00D4E3825}" sourceName="[tb_monitoramento 1].[UF]">
  <pivotTables>
    <pivotTable tabId="12" name="planilha pivot"/>
    <pivotTable tabId="4" name="status praça"/>
    <pivotTable tabId="4" name="status total"/>
    <pivotTable tabId="4" name="Tabela dinâmica3"/>
    <pivotTable tabId="4" name="classificação status"/>
    <pivotTable tabId="4" name="Tabela dinâmica8"/>
    <pivotTable tabId="4" name="Tabela dinâmica9"/>
  </pivotTables>
  <data>
    <olap pivotCacheId="1343165315">
      <levels count="2">
        <level uniqueName="[tb_monitoramento 1].[UF].[(All)]" sourceCaption="(All)" count="0"/>
        <level uniqueName="[tb_monitoramento 1].[UF].[UF]" sourceCaption="UF" count="4">
          <ranges>
            <range startItem="0">
              <i n="[tb_monitoramento 1].[UF].&amp;[GO]" c="GO"/>
              <i n="[tb_monitoramento 1].[UF].&amp;[MG]" c="MG"/>
              <i n="[tb_monitoramento 1].[UF].&amp;[PR]" c="PR"/>
              <i n="[tb_monitoramento 1].[UF].&amp;[SP]" c="SP"/>
            </range>
          </ranges>
        </level>
      </levels>
      <selections count="1">
        <selection n="[tb_monitoramento 1].[UF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aça1" xr10:uid="{56C31829-BAB0-4F9B-8308-F92A40C701F3}" sourceName="[tb_monitoramento 1].[Praça]">
  <pivotTables>
    <pivotTable tabId="12" name="planilha pivot"/>
    <pivotTable tabId="4" name="status praça"/>
    <pivotTable tabId="4" name="status total"/>
    <pivotTable tabId="4" name="Tabela dinâmica3"/>
    <pivotTable tabId="4" name="classificação status"/>
    <pivotTable tabId="4" name="Tabela dinâmica8"/>
    <pivotTable tabId="4" name="Tabela dinâmica9"/>
  </pivotTables>
  <data>
    <olap pivotCacheId="1343165315">
      <levels count="2">
        <level uniqueName="[tb_monitoramento 1].[Praça].[(All)]" sourceCaption="(All)" count="0"/>
        <level uniqueName="[tb_monitoramento 1].[Praça].[Praça]" sourceCaption="Praça" count="8">
          <ranges>
            <range startItem="0">
              <i n="[tb_monitoramento 1].[Praça].&amp;[GO - CAPITAL]" c="GO - CAPITAL"/>
              <i n="[tb_monitoramento 1].[Praça].&amp;[GO - INTERIOR]" c="GO - INTERIOR"/>
              <i n="[tb_monitoramento 1].[Praça].&amp;[MG - CAPITAL]" c="MG - CAPITAL"/>
              <i n="[tb_monitoramento 1].[Praça].&amp;[MG - INTERIOR]" c="MG - INTERIOR"/>
              <i n="[tb_monitoramento 1].[Praça].&amp;[PR - CAPITAL]" c="PR - CAPITAL"/>
              <i n="[tb_monitoramento 1].[Praça].&amp;[PR - INTERIOR]" c="PR - INTERIOR"/>
              <i n="[tb_monitoramento 1].[Praça].&amp;[SP - CAPITAL]" c="SP - CAPITAL"/>
              <i n="[tb_monitoramento 1].[Praça].&amp;[SP - INTERIOR]" c="SP - INTERIOR"/>
            </range>
          </ranges>
        </level>
      </levels>
      <selections count="1">
        <selection n="[tb_monitoramento 1].[Praça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delo_pedido1" xr10:uid="{97B621BE-F98F-458D-9775-897D7E1AA125}" sourceName="[tb_monitoramento 1].[modelo_pedido]">
  <pivotTables>
    <pivotTable tabId="12" name="planilha pivot"/>
    <pivotTable tabId="4" name="status praça"/>
    <pivotTable tabId="4" name="status total"/>
    <pivotTable tabId="4" name="Tabela dinâmica3"/>
    <pivotTable tabId="4" name="classificação status"/>
    <pivotTable tabId="4" name="Tabela dinâmica8"/>
    <pivotTable tabId="4" name="Tabela dinâmica9"/>
  </pivotTables>
  <data>
    <olap pivotCacheId="1343165315">
      <levels count="2">
        <level uniqueName="[tb_monitoramento 1].[modelo_pedido].[(All)]" sourceCaption="(All)" count="0"/>
        <level uniqueName="[tb_monitoramento 1].[modelo_pedido].[modelo_pedido]" sourceCaption="modelo_pedido" count="2">
          <ranges>
            <range startItem="0">
              <i n="[tb_monitoramento 1].[modelo_pedido].&amp;[Delivery]" c="Delivery"/>
              <i n="[tb_monitoramento 1].[modelo_pedido].&amp;[Omnichannel]" c="Omnichannel"/>
            </range>
          </ranges>
        </level>
      </levels>
      <selections count="1">
        <selection n="[tb_monitoramento 1].[modelo_pedido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monitoramento" xr10:uid="{91A064AB-E860-4BE0-90C6-EFF945A8A053}" sourceName="[tb_monitoramento 1].[Status monitoramento]">
  <pivotTables>
    <pivotTable tabId="4" name="status total"/>
    <pivotTable tabId="4" name="status praça"/>
    <pivotTable tabId="4" name="Tabela dinâmica3"/>
    <pivotTable tabId="12" name="planilha pivot"/>
    <pivotTable tabId="4" name="classificação status"/>
    <pivotTable tabId="4" name="Tabela dinâmica8"/>
    <pivotTable tabId="4" name="Tabela dinâmica9"/>
  </pivotTables>
  <data>
    <olap pivotCacheId="1343165315">
      <levels count="2">
        <level uniqueName="[tb_monitoramento 1].[Status monitoramento].[(All)]" sourceCaption="(All)" count="0"/>
        <level uniqueName="[tb_monitoramento 1].[Status monitoramento].[Status monitoramento]" sourceCaption="Status monitoramento" count="4">
          <ranges>
            <range startItem="0">
              <i n="[tb_monitoramento 1].[Status monitoramento].&amp;[Atenção]" c="Atenção"/>
              <i n="[tb_monitoramento 1].[Status monitoramento].&amp;[Crítico]" c="Crítico"/>
              <i n="[tb_monitoramento 1].[Status monitoramento].&amp;[Fora do prazo]" c="Fora do prazo"/>
              <i n="[tb_monitoramento 1].[Status monitoramento].&amp;[No prazo]" c="No prazo"/>
            </range>
          </ranges>
        </level>
      </levels>
      <selections count="1">
        <selection n="[tb_monitoramento 1].[Status monitorament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ja 2" xr10:uid="{2BD4D54C-DF6F-4080-9168-AAD187420AA4}" cache="SegmentaçãodeDados_Loja" caption="Loja" startItem="14" level="1" rowHeight="468000"/>
  <slicer name="UF 2" xr10:uid="{86413726-3450-466E-AC2E-CE852FDBE775}" cache="SegmentaçãodeDados_UF1" caption="UF" columnCount="4" level="1" rowHeight="468000"/>
  <slicer name="Praça 2" xr10:uid="{129E5A1D-1718-401E-A90B-2561B5BBCD8E}" cache="SegmentaçãodeDados_Praça1" caption="Praça" columnCount="8" level="1" rowHeight="468000"/>
  <slicer name="modelo_pedido 1" xr10:uid="{64A574B7-10BC-4BB5-985C-4F2CAF4F0CA9}" cache="SegmentaçãodeDados_modelo_pedido1" caption="Modelo do pedido" level="1" rowHeight="468000"/>
  <slicer name="Status monitoramento" xr10:uid="{46B11E81-0F87-4D13-9B11-00226F41A83A}" cache="SegmentaçãodeDados_Status_monitoramento" caption="Status monitoramento" startItem="1" level="1" rowHeight="3492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C045A2-13B5-44AE-B13E-9E33E03BA154}" name="Referência_Praças" displayName="Referência_Praças" ref="A1:C29" tableType="queryTable" totalsRowShown="0">
  <autoFilter ref="A1:C29" xr:uid="{1CC045A2-13B5-44AE-B13E-9E33E03BA154}"/>
  <tableColumns count="3">
    <tableColumn id="1" xr3:uid="{25811B86-05E0-480A-B0EE-DC45CC9AB90D}" uniqueName="1" name="Código" queryTableFieldId="1" dataDxfId="2454"/>
    <tableColumn id="2" xr3:uid="{E51E9BF4-2560-4322-8C91-7B4F841A9B14}" uniqueName="2" name="Loja" queryTableFieldId="2" dataDxfId="2453"/>
    <tableColumn id="3" xr3:uid="{6C06BE5C-F3F2-4BE7-BE08-370BCAB51739}" uniqueName="3" name="Praça" queryTableFieldId="3" dataDxfId="245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58533-429C-4D93-B228-38A1E1D60616}" name="tb_monitoramento" displayName="tb_monitoramento" ref="A1:V1001" tableType="queryTable" totalsRowShown="0">
  <autoFilter ref="A1:V1001" xr:uid="{9D758533-429C-4D93-B228-38A1E1D60616}"/>
  <tableColumns count="22">
    <tableColumn id="1" xr3:uid="{17D3B25C-D32F-41EA-A162-069D481BB4D2}" uniqueName="1" name="Pedido" queryTableFieldId="1" dataDxfId="2451"/>
    <tableColumn id="19" xr3:uid="{1F35155A-6923-4759-9ADC-99D75BDE4C36}" uniqueName="19" name="modelo_pedido" queryTableFieldId="19" dataDxfId="2450"/>
    <tableColumn id="2" xr3:uid="{4C64B26C-501F-4EC8-A03A-297DEAEC4514}" uniqueName="2" name="Município" queryTableFieldId="2" dataDxfId="2449"/>
    <tableColumn id="3" xr3:uid="{D0532002-30D6-49C7-B18E-17859633CBBF}" uniqueName="3" name="UF" queryTableFieldId="3" dataDxfId="2448"/>
    <tableColumn id="4" xr3:uid="{168ACB4A-A89E-4BBF-83E7-BF41B49F90C2}" uniqueName="4" name="Prazo Cliente" queryTableFieldId="4" dataDxfId="2447"/>
    <tableColumn id="5" xr3:uid="{C2ABD4B1-4229-412E-AC3A-ECD967247644}" uniqueName="5" name="Transportadora" queryTableFieldId="5" dataDxfId="2446"/>
    <tableColumn id="6" xr3:uid="{0BFA291E-E803-4D98-B324-B65E18E82EC9}" uniqueName="6" name="Status" queryTableFieldId="6" dataDxfId="2445"/>
    <tableColumn id="20" xr3:uid="{711238BD-30A7-4033-B95E-766754AFA5BC}" uniqueName="20" name="classificacao_status" queryTableFieldId="20" dataDxfId="2444"/>
    <tableColumn id="7" xr3:uid="{E2079FC2-4D74-41B2-95B5-466F79675DCA}" uniqueName="7" name="dt_ultima_atualizacao" queryTableFieldId="7" dataDxfId="2443"/>
    <tableColumn id="8" xr3:uid="{FFC1BC06-1747-426F-865B-E3C7AD85E19D}" uniqueName="8" name="Motorista" queryTableFieldId="8" dataDxfId="2442"/>
    <tableColumn id="9" xr3:uid="{A62475F1-6209-473C-A279-52F40CC1EA0B}" uniqueName="9" name="Expedidor" queryTableFieldId="9" dataDxfId="2441"/>
    <tableColumn id="10" xr3:uid="{C7A173FE-D77B-45C7-99BA-600F57473974}" uniqueName="10" name="Loja" queryTableFieldId="10" dataDxfId="2440"/>
    <tableColumn id="11" xr3:uid="{8000F0EC-E956-422B-BC95-8C4B19347024}" uniqueName="11" name="Praça" queryTableFieldId="11" dataDxfId="2439"/>
    <tableColumn id="12" xr3:uid="{E4DF3E7F-DF37-41AA-9B05-AB4ED7929BE9}" uniqueName="12" name="dt_aprovacao" queryTableFieldId="12" dataDxfId="2438"/>
    <tableColumn id="13" xr3:uid="{82349DAC-14DA-4C26-8ADB-D220D5AE2CA0}" uniqueName="13" name="Lead time operacional" queryTableFieldId="13" dataDxfId="2437"/>
    <tableColumn id="14" xr3:uid="{6D898DAE-1A32-402A-9611-AC49626F1AC9}" uniqueName="14" name="Status omnichannel" queryTableFieldId="23"/>
    <tableColumn id="21" xr3:uid="{7617BF46-8418-453C-997F-EFE1AD9FB3D7}" uniqueName="21" name="Status delivery" queryTableFieldId="24" dataDxfId="2436"/>
    <tableColumn id="22" xr3:uid="{D8D6A2F1-5301-4126-A3CA-443678799EEB}" uniqueName="22" name="Status monitoramento" queryTableFieldId="27" dataDxfId="2435"/>
    <tableColumn id="15" xr3:uid="{6B2B7657-375E-404C-84B9-D7DCC91535C2}" uniqueName="15" name="Existem Ocorrências" queryTableFieldId="15" dataDxfId="2434"/>
    <tableColumn id="16" xr3:uid="{5AB6C327-8222-48D9-99D1-3F62C6BB9AE3}" uniqueName="16" name="Última Ocorrência (Status)" queryTableFieldId="16" dataDxfId="2433"/>
    <tableColumn id="17" xr3:uid="{79173381-85CD-4516-B39A-CF881558AAAA}" uniqueName="17" name="Última Ocorrência (Mensagem)" queryTableFieldId="17" dataDxfId="2432"/>
    <tableColumn id="18" xr3:uid="{5E96F7B0-85A8-4597-9A71-7BFF55BB5F9F}" uniqueName="18" name="Quantidade de Ocorrências" queryTableFieldId="18" dataDxfId="24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8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8F7F-BCF9-448F-A164-9436835DED5A}">
  <dimension ref="A1:C29"/>
  <sheetViews>
    <sheetView workbookViewId="0"/>
  </sheetViews>
  <sheetFormatPr defaultRowHeight="14.4" x14ac:dyDescent="0.3"/>
  <cols>
    <col min="1" max="1" width="21.5546875" bestFit="1" customWidth="1"/>
    <col min="2" max="2" width="26.109375" bestFit="1" customWidth="1"/>
    <col min="3" max="3" width="18" bestFit="1" customWidth="1"/>
  </cols>
  <sheetData>
    <row r="1" spans="1:3" x14ac:dyDescent="0.3">
      <c r="A1" t="s">
        <v>48</v>
      </c>
      <c r="B1" t="s">
        <v>49</v>
      </c>
      <c r="C1" t="s">
        <v>50</v>
      </c>
    </row>
    <row r="2" spans="1:3" x14ac:dyDescent="0.3">
      <c r="A2" t="s">
        <v>15</v>
      </c>
      <c r="B2" t="s">
        <v>51</v>
      </c>
      <c r="C2" t="s">
        <v>52</v>
      </c>
    </row>
    <row r="3" spans="1:3" x14ac:dyDescent="0.3">
      <c r="A3" t="s">
        <v>53</v>
      </c>
      <c r="B3" t="s">
        <v>54</v>
      </c>
      <c r="C3" t="s">
        <v>55</v>
      </c>
    </row>
    <row r="4" spans="1:3" x14ac:dyDescent="0.3">
      <c r="A4" t="s">
        <v>29</v>
      </c>
      <c r="B4" t="s">
        <v>56</v>
      </c>
      <c r="C4" t="s">
        <v>57</v>
      </c>
    </row>
    <row r="5" spans="1:3" x14ac:dyDescent="0.3">
      <c r="A5" t="s">
        <v>18</v>
      </c>
      <c r="B5" t="s">
        <v>58</v>
      </c>
      <c r="C5" t="s">
        <v>57</v>
      </c>
    </row>
    <row r="6" spans="1:3" x14ac:dyDescent="0.3">
      <c r="A6" t="s">
        <v>41</v>
      </c>
      <c r="B6" t="s">
        <v>59</v>
      </c>
      <c r="C6" t="s">
        <v>60</v>
      </c>
    </row>
    <row r="7" spans="1:3" x14ac:dyDescent="0.3">
      <c r="A7" t="s">
        <v>36</v>
      </c>
      <c r="B7" t="s">
        <v>61</v>
      </c>
      <c r="C7" t="s">
        <v>60</v>
      </c>
    </row>
    <row r="8" spans="1:3" x14ac:dyDescent="0.3">
      <c r="A8" t="s">
        <v>43</v>
      </c>
      <c r="B8" t="s">
        <v>62</v>
      </c>
      <c r="C8" t="s">
        <v>60</v>
      </c>
    </row>
    <row r="9" spans="1:3" x14ac:dyDescent="0.3">
      <c r="A9" t="s">
        <v>38</v>
      </c>
      <c r="B9" t="s">
        <v>63</v>
      </c>
      <c r="C9" t="s">
        <v>60</v>
      </c>
    </row>
    <row r="10" spans="1:3" x14ac:dyDescent="0.3">
      <c r="A10" t="s">
        <v>24</v>
      </c>
      <c r="B10" t="s">
        <v>64</v>
      </c>
      <c r="C10" t="s">
        <v>60</v>
      </c>
    </row>
    <row r="11" spans="1:3" x14ac:dyDescent="0.3">
      <c r="A11" t="s">
        <v>16</v>
      </c>
      <c r="B11" t="s">
        <v>65</v>
      </c>
      <c r="C11" t="s">
        <v>60</v>
      </c>
    </row>
    <row r="12" spans="1:3" x14ac:dyDescent="0.3">
      <c r="A12" t="s">
        <v>32</v>
      </c>
      <c r="B12" t="s">
        <v>66</v>
      </c>
      <c r="C12" t="s">
        <v>67</v>
      </c>
    </row>
    <row r="13" spans="1:3" x14ac:dyDescent="0.3">
      <c r="A13" t="s">
        <v>68</v>
      </c>
      <c r="B13" t="s">
        <v>69</v>
      </c>
      <c r="C13" t="s">
        <v>52</v>
      </c>
    </row>
    <row r="14" spans="1:3" x14ac:dyDescent="0.3">
      <c r="A14" t="s">
        <v>70</v>
      </c>
      <c r="B14" t="s">
        <v>71</v>
      </c>
      <c r="C14" t="s">
        <v>52</v>
      </c>
    </row>
    <row r="15" spans="1:3" x14ac:dyDescent="0.3">
      <c r="A15" t="s">
        <v>72</v>
      </c>
      <c r="B15" t="s">
        <v>73</v>
      </c>
      <c r="C15" t="s">
        <v>52</v>
      </c>
    </row>
    <row r="16" spans="1:3" x14ac:dyDescent="0.3">
      <c r="A16" t="s">
        <v>13</v>
      </c>
      <c r="B16" t="s">
        <v>74</v>
      </c>
      <c r="C16" t="s">
        <v>75</v>
      </c>
    </row>
    <row r="17" spans="1:3" x14ac:dyDescent="0.3">
      <c r="A17" t="s">
        <v>28</v>
      </c>
      <c r="B17" t="s">
        <v>76</v>
      </c>
      <c r="C17" t="s">
        <v>55</v>
      </c>
    </row>
    <row r="18" spans="1:3" x14ac:dyDescent="0.3">
      <c r="A18" t="s">
        <v>39</v>
      </c>
      <c r="B18" t="s">
        <v>77</v>
      </c>
      <c r="C18" t="s">
        <v>78</v>
      </c>
    </row>
    <row r="19" spans="1:3" x14ac:dyDescent="0.3">
      <c r="A19" t="s">
        <v>42</v>
      </c>
      <c r="B19" t="s">
        <v>79</v>
      </c>
      <c r="C19" t="s">
        <v>78</v>
      </c>
    </row>
    <row r="20" spans="1:3" x14ac:dyDescent="0.3">
      <c r="A20" t="s">
        <v>30</v>
      </c>
      <c r="B20" t="s">
        <v>80</v>
      </c>
      <c r="C20" t="s">
        <v>78</v>
      </c>
    </row>
    <row r="21" spans="1:3" x14ac:dyDescent="0.3">
      <c r="A21" t="s">
        <v>45</v>
      </c>
      <c r="B21" t="s">
        <v>81</v>
      </c>
      <c r="C21" t="s">
        <v>78</v>
      </c>
    </row>
    <row r="22" spans="1:3" x14ac:dyDescent="0.3">
      <c r="A22" t="s">
        <v>22</v>
      </c>
      <c r="B22" t="s">
        <v>82</v>
      </c>
      <c r="C22" t="s">
        <v>78</v>
      </c>
    </row>
    <row r="23" spans="1:3" x14ac:dyDescent="0.3">
      <c r="A23" t="s">
        <v>35</v>
      </c>
      <c r="B23" t="s">
        <v>83</v>
      </c>
      <c r="C23" t="s">
        <v>84</v>
      </c>
    </row>
    <row r="24" spans="1:3" x14ac:dyDescent="0.3">
      <c r="A24" t="s">
        <v>21</v>
      </c>
      <c r="B24" t="s">
        <v>85</v>
      </c>
      <c r="C24" t="s">
        <v>84</v>
      </c>
    </row>
    <row r="25" spans="1:3" x14ac:dyDescent="0.3">
      <c r="A25" t="s">
        <v>37</v>
      </c>
      <c r="B25" t="s">
        <v>86</v>
      </c>
      <c r="C25" t="s">
        <v>78</v>
      </c>
    </row>
    <row r="26" spans="1:3" x14ac:dyDescent="0.3">
      <c r="A26" t="s">
        <v>87</v>
      </c>
      <c r="B26" t="s">
        <v>88</v>
      </c>
      <c r="C26" t="s">
        <v>67</v>
      </c>
    </row>
    <row r="27" spans="1:3" x14ac:dyDescent="0.3">
      <c r="A27" t="s">
        <v>87</v>
      </c>
      <c r="B27" t="s">
        <v>89</v>
      </c>
      <c r="C27" t="s">
        <v>57</v>
      </c>
    </row>
    <row r="28" spans="1:3" x14ac:dyDescent="0.3">
      <c r="A28" t="s">
        <v>87</v>
      </c>
      <c r="B28" t="s">
        <v>90</v>
      </c>
      <c r="C28" t="s">
        <v>60</v>
      </c>
    </row>
    <row r="29" spans="1:3" x14ac:dyDescent="0.3">
      <c r="A29" t="s">
        <v>91</v>
      </c>
      <c r="B29" t="s">
        <v>92</v>
      </c>
      <c r="C29" t="s">
        <v>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18BD-ADC4-40F9-BBA3-8DE81BF26E3F}">
  <dimension ref="A1:O45"/>
  <sheetViews>
    <sheetView showGridLines="0" zoomScale="85" zoomScaleNormal="85" workbookViewId="0">
      <selection activeCell="F1" sqref="F1:F1048576"/>
    </sheetView>
  </sheetViews>
  <sheetFormatPr defaultRowHeight="14.4" x14ac:dyDescent="0.3"/>
  <cols>
    <col min="1" max="1" width="15" bestFit="1" customWidth="1"/>
    <col min="2" max="2" width="19.6640625" bestFit="1" customWidth="1"/>
    <col min="3" max="3" width="18.77734375" bestFit="1" customWidth="1"/>
    <col min="4" max="4" width="12.44140625" bestFit="1" customWidth="1"/>
    <col min="5" max="5" width="8.5546875" bestFit="1" customWidth="1"/>
    <col min="6" max="6" width="10.109375" customWidth="1"/>
    <col min="7" max="7" width="15" bestFit="1" customWidth="1"/>
    <col min="8" max="8" width="18.5546875" bestFit="1" customWidth="1"/>
    <col min="9" max="9" width="6.33203125" bestFit="1" customWidth="1"/>
    <col min="10" max="10" width="12.44140625" bestFit="1" customWidth="1"/>
    <col min="11" max="11" width="8.5546875" bestFit="1" customWidth="1"/>
    <col min="12" max="12" width="10.109375" bestFit="1" customWidth="1"/>
    <col min="13" max="13" width="10.109375" customWidth="1"/>
    <col min="14" max="14" width="19.6640625" bestFit="1" customWidth="1"/>
    <col min="15" max="15" width="12.33203125" bestFit="1" customWidth="1"/>
    <col min="16" max="16" width="6.6640625" bestFit="1" customWidth="1"/>
    <col min="17" max="17" width="9" bestFit="1" customWidth="1"/>
    <col min="18" max="19" width="10.6640625" bestFit="1" customWidth="1"/>
    <col min="20" max="20" width="17.88671875" bestFit="1" customWidth="1"/>
    <col min="21" max="21" width="7.77734375" bestFit="1" customWidth="1"/>
    <col min="22" max="22" width="12.6640625" bestFit="1" customWidth="1"/>
    <col min="23" max="23" width="15.109375" bestFit="1" customWidth="1"/>
    <col min="24" max="24" width="14.77734375" bestFit="1" customWidth="1"/>
    <col min="25" max="25" width="8.33203125" bestFit="1" customWidth="1"/>
    <col min="26" max="26" width="5.44140625" bestFit="1" customWidth="1"/>
    <col min="27" max="27" width="13.77734375" bestFit="1" customWidth="1"/>
    <col min="28" max="28" width="15.33203125" bestFit="1" customWidth="1"/>
    <col min="29" max="29" width="17.88671875" bestFit="1" customWidth="1"/>
    <col min="30" max="30" width="7.77734375" bestFit="1" customWidth="1"/>
    <col min="31" max="31" width="13.33203125" bestFit="1" customWidth="1"/>
    <col min="32" max="32" width="10" bestFit="1" customWidth="1"/>
  </cols>
  <sheetData>
    <row r="1" spans="1:15" x14ac:dyDescent="0.3">
      <c r="A1" s="1" t="s">
        <v>5</v>
      </c>
      <c r="B1" t="s" vm="2">
        <v>2275</v>
      </c>
      <c r="G1" s="1" t="s">
        <v>5</v>
      </c>
      <c r="H1" t="s" vm="2">
        <v>2275</v>
      </c>
      <c r="N1" s="1" t="s">
        <v>5</v>
      </c>
      <c r="O1" t="s">
        <v>100</v>
      </c>
    </row>
    <row r="3" spans="1:15" x14ac:dyDescent="0.3">
      <c r="B3" s="1" t="s">
        <v>98</v>
      </c>
      <c r="G3" s="1" t="s">
        <v>96</v>
      </c>
      <c r="H3" s="1" t="s">
        <v>98</v>
      </c>
      <c r="N3" s="1" t="s">
        <v>2</v>
      </c>
      <c r="O3" t="s">
        <v>96</v>
      </c>
    </row>
    <row r="4" spans="1:15" x14ac:dyDescent="0.3">
      <c r="B4" t="s">
        <v>93</v>
      </c>
      <c r="C4" t="s">
        <v>97</v>
      </c>
      <c r="D4" t="s">
        <v>120</v>
      </c>
      <c r="E4" t="s">
        <v>94</v>
      </c>
      <c r="F4" t="s">
        <v>95</v>
      </c>
      <c r="G4" s="1" t="s">
        <v>99</v>
      </c>
      <c r="H4" t="s">
        <v>93</v>
      </c>
      <c r="I4" t="s">
        <v>97</v>
      </c>
      <c r="J4" t="s">
        <v>120</v>
      </c>
      <c r="K4" t="s">
        <v>94</v>
      </c>
      <c r="L4" t="s">
        <v>95</v>
      </c>
      <c r="N4" s="2" t="s">
        <v>146</v>
      </c>
      <c r="O4">
        <v>102</v>
      </c>
    </row>
    <row r="5" spans="1:15" x14ac:dyDescent="0.3">
      <c r="A5" t="s">
        <v>96</v>
      </c>
      <c r="B5" s="18">
        <v>184</v>
      </c>
      <c r="C5" s="18">
        <v>204</v>
      </c>
      <c r="D5" s="18">
        <v>14</v>
      </c>
      <c r="E5" s="18">
        <v>598</v>
      </c>
      <c r="F5" s="18">
        <v>1000</v>
      </c>
      <c r="G5" s="2" t="s">
        <v>403</v>
      </c>
      <c r="H5" s="18">
        <v>12</v>
      </c>
      <c r="I5" s="18">
        <v>17</v>
      </c>
      <c r="J5" s="18">
        <v>1</v>
      </c>
      <c r="K5" s="18">
        <v>57</v>
      </c>
      <c r="L5" s="18">
        <v>87</v>
      </c>
      <c r="N5" s="2" t="s">
        <v>154</v>
      </c>
      <c r="O5">
        <v>48</v>
      </c>
    </row>
    <row r="6" spans="1:15" x14ac:dyDescent="0.3">
      <c r="G6" s="2" t="s">
        <v>411</v>
      </c>
      <c r="H6" s="18">
        <v>12</v>
      </c>
      <c r="I6" s="18">
        <v>16</v>
      </c>
      <c r="J6" s="18">
        <v>1</v>
      </c>
      <c r="K6" s="18">
        <v>50</v>
      </c>
      <c r="L6" s="18">
        <v>79</v>
      </c>
      <c r="N6" s="2" t="s">
        <v>163</v>
      </c>
      <c r="O6">
        <v>115</v>
      </c>
    </row>
    <row r="7" spans="1:15" x14ac:dyDescent="0.3">
      <c r="G7" s="2" t="s">
        <v>244</v>
      </c>
      <c r="H7" s="18">
        <v>31</v>
      </c>
      <c r="I7" s="18">
        <v>31</v>
      </c>
      <c r="J7" s="18">
        <v>4</v>
      </c>
      <c r="K7" s="18">
        <v>122</v>
      </c>
      <c r="L7" s="18">
        <v>188</v>
      </c>
      <c r="N7" s="2" t="s">
        <v>168</v>
      </c>
      <c r="O7">
        <v>54</v>
      </c>
    </row>
    <row r="8" spans="1:15" x14ac:dyDescent="0.3">
      <c r="G8" s="2" t="s">
        <v>248</v>
      </c>
      <c r="H8" s="18">
        <v>33</v>
      </c>
      <c r="I8" s="18">
        <v>42</v>
      </c>
      <c r="J8" s="18">
        <v>6</v>
      </c>
      <c r="K8" s="18">
        <v>105</v>
      </c>
      <c r="L8" s="18">
        <v>186</v>
      </c>
      <c r="N8" s="2" t="s">
        <v>95</v>
      </c>
      <c r="O8">
        <v>319</v>
      </c>
    </row>
    <row r="9" spans="1:15" x14ac:dyDescent="0.3">
      <c r="G9" s="2" t="s">
        <v>408</v>
      </c>
      <c r="H9" s="18">
        <v>22</v>
      </c>
      <c r="I9" s="18">
        <v>17</v>
      </c>
      <c r="J9" s="18">
        <v>1</v>
      </c>
      <c r="K9" s="18">
        <v>65</v>
      </c>
      <c r="L9" s="18">
        <v>105</v>
      </c>
    </row>
    <row r="10" spans="1:15" x14ac:dyDescent="0.3">
      <c r="G10" s="2" t="s">
        <v>389</v>
      </c>
      <c r="H10" s="18">
        <v>23</v>
      </c>
      <c r="I10" s="18">
        <v>16</v>
      </c>
      <c r="J10" s="18">
        <v>1</v>
      </c>
      <c r="K10" s="18">
        <v>77</v>
      </c>
      <c r="L10" s="18">
        <v>117</v>
      </c>
    </row>
    <row r="11" spans="1:15" x14ac:dyDescent="0.3">
      <c r="G11" s="2" t="s">
        <v>415</v>
      </c>
      <c r="H11" s="18">
        <v>27</v>
      </c>
      <c r="I11" s="18">
        <v>28</v>
      </c>
      <c r="J11" s="18"/>
      <c r="K11" s="18">
        <v>63</v>
      </c>
      <c r="L11" s="18">
        <v>118</v>
      </c>
    </row>
    <row r="12" spans="1:15" x14ac:dyDescent="0.3">
      <c r="G12" s="2" t="s">
        <v>427</v>
      </c>
      <c r="H12" s="18">
        <v>24</v>
      </c>
      <c r="I12" s="18">
        <v>37</v>
      </c>
      <c r="J12" s="18"/>
      <c r="K12" s="18">
        <v>59</v>
      </c>
      <c r="L12" s="18">
        <v>120</v>
      </c>
      <c r="N12" s="1" t="s">
        <v>116</v>
      </c>
      <c r="O12" t="s">
        <v>117</v>
      </c>
    </row>
    <row r="13" spans="1:15" x14ac:dyDescent="0.3">
      <c r="G13" s="2" t="s">
        <v>95</v>
      </c>
      <c r="H13" s="18">
        <v>184</v>
      </c>
      <c r="I13" s="18">
        <v>204</v>
      </c>
      <c r="J13" s="18">
        <v>14</v>
      </c>
      <c r="K13" s="18">
        <v>598</v>
      </c>
      <c r="L13" s="18">
        <v>1000</v>
      </c>
      <c r="N13" s="2" t="s">
        <v>114</v>
      </c>
      <c r="O13" s="18">
        <v>243</v>
      </c>
    </row>
    <row r="14" spans="1:15" x14ac:dyDescent="0.3">
      <c r="N14" s="2" t="s">
        <v>111</v>
      </c>
      <c r="O14" s="18">
        <v>429</v>
      </c>
    </row>
    <row r="15" spans="1:15" x14ac:dyDescent="0.3">
      <c r="N15" s="2" t="s">
        <v>115</v>
      </c>
      <c r="O15" s="18">
        <v>15</v>
      </c>
    </row>
    <row r="16" spans="1:15" x14ac:dyDescent="0.3">
      <c r="N16" s="2" t="s">
        <v>113</v>
      </c>
      <c r="O16" s="18">
        <v>313</v>
      </c>
    </row>
    <row r="17" spans="2:15" x14ac:dyDescent="0.3">
      <c r="N17" s="2" t="s">
        <v>95</v>
      </c>
      <c r="O17" s="18">
        <v>1000</v>
      </c>
    </row>
    <row r="20" spans="2:15" x14ac:dyDescent="0.3">
      <c r="N20" s="1" t="s">
        <v>8</v>
      </c>
      <c r="O20" t="s" vm="1">
        <v>26</v>
      </c>
    </row>
    <row r="22" spans="2:15" x14ac:dyDescent="0.3">
      <c r="N22" s="1" t="s">
        <v>116</v>
      </c>
      <c r="O22" t="s">
        <v>117</v>
      </c>
    </row>
    <row r="23" spans="2:15" x14ac:dyDescent="0.3">
      <c r="N23" s="2" t="s">
        <v>46</v>
      </c>
      <c r="O23" s="18">
        <v>4</v>
      </c>
    </row>
    <row r="24" spans="2:15" x14ac:dyDescent="0.3">
      <c r="N24" s="2" t="s">
        <v>25</v>
      </c>
      <c r="O24" s="18">
        <v>1</v>
      </c>
    </row>
    <row r="25" spans="2:15" x14ac:dyDescent="0.3">
      <c r="N25" s="2" t="s">
        <v>44</v>
      </c>
      <c r="O25" s="18">
        <v>5</v>
      </c>
    </row>
    <row r="26" spans="2:15" x14ac:dyDescent="0.3">
      <c r="N26" s="2" t="s">
        <v>33</v>
      </c>
      <c r="O26" s="18">
        <v>4</v>
      </c>
    </row>
    <row r="27" spans="2:15" x14ac:dyDescent="0.3">
      <c r="N27" s="2" t="s">
        <v>40</v>
      </c>
      <c r="O27" s="18">
        <v>7</v>
      </c>
    </row>
    <row r="28" spans="2:15" x14ac:dyDescent="0.3">
      <c r="N28" s="2" t="s">
        <v>95</v>
      </c>
      <c r="O28" s="18">
        <v>21</v>
      </c>
    </row>
    <row r="29" spans="2:15" x14ac:dyDescent="0.3">
      <c r="B29" s="1" t="s">
        <v>125</v>
      </c>
      <c r="C29" t="s">
        <v>124</v>
      </c>
    </row>
    <row r="30" spans="2:15" x14ac:dyDescent="0.3">
      <c r="B30" s="2" t="s">
        <v>110</v>
      </c>
      <c r="C30" s="18">
        <v>978</v>
      </c>
    </row>
    <row r="31" spans="2:15" x14ac:dyDescent="0.3">
      <c r="B31" s="2" t="s">
        <v>112</v>
      </c>
      <c r="C31" s="18">
        <v>22</v>
      </c>
    </row>
    <row r="32" spans="2:15" x14ac:dyDescent="0.3">
      <c r="B32" s="2" t="s">
        <v>95</v>
      </c>
      <c r="C32" s="18">
        <v>1000</v>
      </c>
    </row>
    <row r="34" spans="1:8" x14ac:dyDescent="0.3">
      <c r="B34" s="1" t="s">
        <v>116</v>
      </c>
      <c r="C34" t="s">
        <v>124</v>
      </c>
    </row>
    <row r="35" spans="1:8" x14ac:dyDescent="0.3">
      <c r="B35" s="2" t="s">
        <v>114</v>
      </c>
      <c r="C35" s="18">
        <v>243</v>
      </c>
    </row>
    <row r="36" spans="1:8" x14ac:dyDescent="0.3">
      <c r="B36" s="2" t="s">
        <v>111</v>
      </c>
      <c r="C36" s="18">
        <v>429</v>
      </c>
    </row>
    <row r="37" spans="1:8" s="3" customFormat="1" x14ac:dyDescent="0.3">
      <c r="A37"/>
      <c r="B37" s="2" t="s">
        <v>115</v>
      </c>
      <c r="C37" s="18">
        <v>15</v>
      </c>
      <c r="D37"/>
      <c r="E37"/>
      <c r="F37"/>
      <c r="G37"/>
      <c r="H37"/>
    </row>
    <row r="38" spans="1:8" s="3" customFormat="1" x14ac:dyDescent="0.3">
      <c r="A38"/>
      <c r="B38" s="2" t="s">
        <v>113</v>
      </c>
      <c r="C38" s="18">
        <v>313</v>
      </c>
      <c r="D38"/>
      <c r="E38"/>
      <c r="F38"/>
      <c r="G38"/>
      <c r="H38"/>
    </row>
    <row r="39" spans="1:8" s="3" customFormat="1" x14ac:dyDescent="0.3">
      <c r="B39" s="2" t="s">
        <v>95</v>
      </c>
      <c r="C39" s="18">
        <v>1000</v>
      </c>
      <c r="D39"/>
      <c r="H39"/>
    </row>
    <row r="40" spans="1:8" x14ac:dyDescent="0.3">
      <c r="E40" s="3"/>
      <c r="F40" s="3"/>
      <c r="G40" s="3"/>
    </row>
    <row r="45" spans="1:8" x14ac:dyDescent="0.3">
      <c r="E45" s="3"/>
      <c r="F45" s="3"/>
      <c r="G45" s="3"/>
    </row>
  </sheetData>
  <pageMargins left="0.511811024" right="0.511811024" top="0.78740157499999996" bottom="0.78740157499999996" header="0.31496062000000002" footer="0.31496062000000002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DCF1-7393-46E8-80C6-2B4E97AD2121}">
  <sheetPr>
    <pageSetUpPr autoPageBreaks="0"/>
  </sheetPr>
  <dimension ref="C1:S4078"/>
  <sheetViews>
    <sheetView showGridLines="0" showRowColHeaders="0" tabSelected="1" zoomScale="59" zoomScaleNormal="59" workbookViewId="0">
      <pane ySplit="51" topLeftCell="A52" activePane="bottomLeft" state="frozen"/>
      <selection pane="bottomLeft" activeCell="Q56" sqref="Q56"/>
    </sheetView>
  </sheetViews>
  <sheetFormatPr defaultRowHeight="28.8" x14ac:dyDescent="0.55000000000000004"/>
  <cols>
    <col min="1" max="1" width="4.6640625" style="10" customWidth="1"/>
    <col min="2" max="2" width="54.33203125" style="10" customWidth="1"/>
    <col min="3" max="3" width="16.33203125" style="10" customWidth="1"/>
    <col min="4" max="4" width="8.88671875" style="10"/>
    <col min="5" max="5" width="52.21875" style="10" bestFit="1" customWidth="1"/>
    <col min="6" max="6" width="48.5546875" style="10" bestFit="1" customWidth="1"/>
    <col min="7" max="7" width="27.88671875" style="10" bestFit="1" customWidth="1"/>
    <col min="8" max="8" width="27.6640625" style="10" bestFit="1" customWidth="1"/>
    <col min="9" max="9" width="58.44140625" style="10" bestFit="1" customWidth="1"/>
    <col min="10" max="10" width="39" style="10" bestFit="1" customWidth="1"/>
    <col min="11" max="11" width="60.88671875" style="10" bestFit="1" customWidth="1"/>
    <col min="12" max="12" width="10.21875" style="10" bestFit="1" customWidth="1"/>
    <col min="13" max="13" width="43.5546875" style="10" bestFit="1" customWidth="1"/>
    <col min="14" max="14" width="7.77734375" style="10" bestFit="1" customWidth="1"/>
    <col min="15" max="15" width="21.77734375" style="10" bestFit="1" customWidth="1"/>
    <col min="16" max="16" width="17.21875" style="10" bestFit="1" customWidth="1"/>
    <col min="17" max="17" width="10.109375" style="10" customWidth="1"/>
    <col min="18" max="22" width="8.88671875" style="10"/>
    <col min="23" max="23" width="68.77734375" style="10" bestFit="1" customWidth="1"/>
    <col min="24" max="24" width="36.5546875" style="10" bestFit="1" customWidth="1"/>
    <col min="25" max="25" width="14.88671875" style="10" bestFit="1" customWidth="1"/>
    <col min="26" max="26" width="20.109375" style="10" bestFit="1" customWidth="1"/>
    <col min="27" max="27" width="24" style="10" bestFit="1" customWidth="1"/>
    <col min="28" max="16384" width="8.88671875" style="10"/>
  </cols>
  <sheetData>
    <row r="1" spans="4:19" s="4" customFormat="1" ht="14.4" x14ac:dyDescent="0.3"/>
    <row r="2" spans="4:19" s="4" customFormat="1" ht="14.4" x14ac:dyDescent="0.3">
      <c r="P2"/>
      <c r="Q2"/>
      <c r="R2"/>
    </row>
    <row r="3" spans="4:19" s="4" customFormat="1" ht="14.4" x14ac:dyDescent="0.3">
      <c r="P3"/>
      <c r="Q3"/>
      <c r="R3"/>
    </row>
    <row r="4" spans="4:19" s="4" customFormat="1" ht="14.4" x14ac:dyDescent="0.3">
      <c r="P4"/>
      <c r="Q4"/>
      <c r="R4"/>
    </row>
    <row r="5" spans="4:19" s="4" customFormat="1" ht="14.4" x14ac:dyDescent="0.3">
      <c r="P5"/>
      <c r="Q5"/>
      <c r="R5"/>
    </row>
    <row r="6" spans="4:19" s="4" customFormat="1" ht="14.4" x14ac:dyDescent="0.3">
      <c r="P6"/>
      <c r="Q6"/>
      <c r="R6"/>
    </row>
    <row r="7" spans="4:19" s="4" customFormat="1" ht="14.4" x14ac:dyDescent="0.3">
      <c r="P7"/>
      <c r="Q7"/>
      <c r="R7"/>
    </row>
    <row r="8" spans="4:19" s="4" customFormat="1" ht="37.200000000000003" x14ac:dyDescent="1.35">
      <c r="H8" s="6"/>
      <c r="I8" s="6"/>
      <c r="J8" s="5"/>
      <c r="P8"/>
      <c r="Q8"/>
      <c r="R8"/>
    </row>
    <row r="9" spans="4:19" s="4" customFormat="1" ht="14.4" x14ac:dyDescent="0.3">
      <c r="P9"/>
      <c r="Q9"/>
      <c r="R9"/>
    </row>
    <row r="10" spans="4:19" s="4" customFormat="1" ht="14.4" x14ac:dyDescent="0.3">
      <c r="P10"/>
      <c r="Q10"/>
      <c r="R10"/>
    </row>
    <row r="11" spans="4:19" s="4" customFormat="1" ht="14.4" x14ac:dyDescent="0.3">
      <c r="P11"/>
      <c r="Q11"/>
      <c r="R11"/>
    </row>
    <row r="12" spans="4:19" s="4" customFormat="1" ht="14.4" x14ac:dyDescent="0.3">
      <c r="P12"/>
      <c r="Q12"/>
      <c r="R12"/>
    </row>
    <row r="13" spans="4:19" s="4" customFormat="1" ht="14.4" x14ac:dyDescent="0.3">
      <c r="P13"/>
      <c r="Q13"/>
      <c r="R13"/>
    </row>
    <row r="14" spans="4:19" s="4" customFormat="1" ht="21" x14ac:dyDescent="0.4">
      <c r="D14" s="13">
        <f>GETPIVOTDATA("[Measures].[Contagem de Pedido]",dinâmica!$B$34,"[tb_monitoramento 1].[classificacao_status]","[tb_monitoramento 1].[classificacao_status].&amp;[Em Rota]")</f>
        <v>243</v>
      </c>
      <c r="E14" s="16">
        <f>GETPIVOTDATA("[Measures].[Contagem de Pedido]",dinâmica!$B$34,"[tb_monitoramento 1].[classificacao_status]","[tb_monitoramento 1].[classificacao_status].&amp;[Pendente]")</f>
        <v>313</v>
      </c>
      <c r="F14" s="16">
        <f>dinâmica!$C$36</f>
        <v>429</v>
      </c>
      <c r="G14" s="13"/>
      <c r="H14" s="13"/>
      <c r="I14" s="14">
        <f>GETPIVOTDATA("[Measures].[Contagem de Pedido]",dinâmica!$B$29,"[tb_monitoramento 1].[modelo_pedido]","[tb_monitoramento 1].[modelo_pedido].&amp;[Omnichannel]")</f>
        <v>22</v>
      </c>
      <c r="J14" s="17">
        <f>GETPIVOTDATA("[Measures].[Contagem de Pedido]",dinâmica!$B$29,"[tb_monitoramento 1].[modelo_pedido]","[tb_monitoramento 1].[modelo_pedido].&amp;[Delivery]")</f>
        <v>978</v>
      </c>
      <c r="P14"/>
      <c r="Q14"/>
      <c r="R14"/>
    </row>
    <row r="15" spans="4:19" s="4" customFormat="1" ht="14.4" x14ac:dyDescent="0.3">
      <c r="Q15"/>
      <c r="R15"/>
      <c r="S15"/>
    </row>
    <row r="16" spans="4:19" s="13" customFormat="1" ht="21" x14ac:dyDescent="0.4">
      <c r="P16" s="15"/>
      <c r="Q16" s="15"/>
      <c r="R16" s="15"/>
    </row>
    <row r="17" spans="3:18" s="4" customFormat="1" ht="14.4" x14ac:dyDescent="0.3">
      <c r="P17"/>
      <c r="Q17"/>
      <c r="R17"/>
    </row>
    <row r="18" spans="3:18" s="4" customFormat="1" ht="14.4" x14ac:dyDescent="0.3">
      <c r="P18"/>
      <c r="Q18"/>
      <c r="R18"/>
    </row>
    <row r="19" spans="3:18" s="4" customFormat="1" ht="14.4" x14ac:dyDescent="0.3">
      <c r="P19"/>
      <c r="Q19"/>
      <c r="R19"/>
    </row>
    <row r="20" spans="3:18" s="4" customFormat="1" ht="14.4" x14ac:dyDescent="0.3">
      <c r="P20"/>
    </row>
    <row r="21" spans="3:18" s="4" customFormat="1" ht="14.4" x14ac:dyDescent="0.3">
      <c r="P21"/>
    </row>
    <row r="22" spans="3:18" s="4" customFormat="1" ht="14.4" x14ac:dyDescent="0.3">
      <c r="C22" s="4" t="s">
        <v>126</v>
      </c>
      <c r="P22"/>
    </row>
    <row r="23" spans="3:18" s="4" customFormat="1" ht="14.4" x14ac:dyDescent="0.3">
      <c r="P23"/>
    </row>
    <row r="24" spans="3:18" s="4" customFormat="1" ht="14.4" x14ac:dyDescent="0.3">
      <c r="P24"/>
    </row>
    <row r="25" spans="3:18" s="4" customFormat="1" ht="14.4" x14ac:dyDescent="0.3">
      <c r="P25"/>
    </row>
    <row r="26" spans="3:18" s="4" customFormat="1" ht="14.4" x14ac:dyDescent="0.3">
      <c r="P26"/>
    </row>
    <row r="27" spans="3:18" s="4" customFormat="1" ht="14.4" x14ac:dyDescent="0.3">
      <c r="P27"/>
    </row>
    <row r="28" spans="3:18" s="4" customFormat="1" ht="14.4" x14ac:dyDescent="0.3">
      <c r="P28"/>
    </row>
    <row r="29" spans="3:18" s="4" customFormat="1" ht="14.4" x14ac:dyDescent="0.3">
      <c r="P29"/>
    </row>
    <row r="30" spans="3:18" s="4" customFormat="1" ht="14.4" x14ac:dyDescent="0.3">
      <c r="P30"/>
    </row>
    <row r="31" spans="3:18" s="4" customFormat="1" ht="14.4" x14ac:dyDescent="0.3">
      <c r="P31"/>
    </row>
    <row r="32" spans="3:18" s="4" customFormat="1" ht="14.4" x14ac:dyDescent="0.3">
      <c r="P32"/>
    </row>
    <row r="33" spans="16:16" s="4" customFormat="1" ht="14.4" x14ac:dyDescent="0.3">
      <c r="P33"/>
    </row>
    <row r="34" spans="16:16" s="4" customFormat="1" ht="14.4" x14ac:dyDescent="0.3">
      <c r="P34"/>
    </row>
    <row r="35" spans="16:16" s="4" customFormat="1" ht="14.4" x14ac:dyDescent="0.3">
      <c r="P35"/>
    </row>
    <row r="36" spans="16:16" s="4" customFormat="1" ht="14.4" x14ac:dyDescent="0.3">
      <c r="P36"/>
    </row>
    <row r="37" spans="16:16" s="4" customFormat="1" ht="14.4" x14ac:dyDescent="0.3">
      <c r="P37"/>
    </row>
    <row r="38" spans="16:16" s="4" customFormat="1" ht="14.4" x14ac:dyDescent="0.3">
      <c r="P38"/>
    </row>
    <row r="39" spans="16:16" s="4" customFormat="1" ht="14.4" x14ac:dyDescent="0.3">
      <c r="P39"/>
    </row>
    <row r="40" spans="16:16" s="4" customFormat="1" ht="14.4" x14ac:dyDescent="0.3">
      <c r="P40"/>
    </row>
    <row r="41" spans="16:16" s="4" customFormat="1" ht="14.4" x14ac:dyDescent="0.3">
      <c r="P41"/>
    </row>
    <row r="42" spans="16:16" s="4" customFormat="1" ht="14.4" x14ac:dyDescent="0.3">
      <c r="P42"/>
    </row>
    <row r="43" spans="16:16" s="4" customFormat="1" ht="14.4" x14ac:dyDescent="0.3">
      <c r="P43"/>
    </row>
    <row r="44" spans="16:16" s="4" customFormat="1" ht="14.4" x14ac:dyDescent="0.3">
      <c r="P44"/>
    </row>
    <row r="45" spans="16:16" s="4" customFormat="1" ht="14.4" x14ac:dyDescent="0.3">
      <c r="P45"/>
    </row>
    <row r="46" spans="16:16" s="4" customFormat="1" ht="14.4" x14ac:dyDescent="0.3">
      <c r="P46"/>
    </row>
    <row r="47" spans="16:16" s="4" customFormat="1" ht="14.4" x14ac:dyDescent="0.3">
      <c r="P47"/>
    </row>
    <row r="48" spans="16:16" s="4" customFormat="1" ht="14.4" x14ac:dyDescent="0.3">
      <c r="P48"/>
    </row>
    <row r="49" spans="5:16" s="4" customFormat="1" x14ac:dyDescent="0.55000000000000004">
      <c r="E49" s="10" t="s">
        <v>5</v>
      </c>
      <c r="F49" s="10" t="s" vm="2">
        <v>2275</v>
      </c>
      <c r="P49"/>
    </row>
    <row r="50" spans="5:16" s="4" customFormat="1" ht="51" customHeight="1" x14ac:dyDescent="0.3">
      <c r="P50"/>
    </row>
    <row r="51" spans="5:16" s="8" customFormat="1" x14ac:dyDescent="0.55000000000000004">
      <c r="E51" s="8" t="s">
        <v>0</v>
      </c>
      <c r="F51" s="8" t="s">
        <v>107</v>
      </c>
      <c r="G51" s="8" t="s">
        <v>106</v>
      </c>
      <c r="H51" s="8" t="s">
        <v>123</v>
      </c>
      <c r="I51" s="8" t="s">
        <v>49</v>
      </c>
      <c r="J51" s="8" t="s">
        <v>50</v>
      </c>
      <c r="K51" s="8" t="s">
        <v>1</v>
      </c>
      <c r="L51" s="8" t="s">
        <v>2</v>
      </c>
      <c r="M51" s="9"/>
      <c r="P51"/>
    </row>
    <row r="52" spans="5:16" x14ac:dyDescent="0.55000000000000004">
      <c r="E52" s="10" t="s">
        <v>2207</v>
      </c>
      <c r="F52" s="11">
        <v>46123</v>
      </c>
      <c r="G52" s="10">
        <v>5</v>
      </c>
      <c r="H52" s="10" t="s">
        <v>120</v>
      </c>
      <c r="I52" s="10" t="s">
        <v>407</v>
      </c>
      <c r="J52" s="10" t="s">
        <v>389</v>
      </c>
      <c r="K52" s="10" t="s">
        <v>405</v>
      </c>
      <c r="L52" s="10" t="s">
        <v>154</v>
      </c>
      <c r="M52" s="12"/>
      <c r="P52"/>
    </row>
    <row r="53" spans="5:16" x14ac:dyDescent="0.55000000000000004">
      <c r="E53" s="10" t="s">
        <v>271</v>
      </c>
      <c r="F53" s="11">
        <v>46125</v>
      </c>
      <c r="G53" s="10">
        <v>3</v>
      </c>
      <c r="H53" s="10" t="s">
        <v>94</v>
      </c>
      <c r="I53" s="10" t="s">
        <v>243</v>
      </c>
      <c r="J53" s="10" t="s">
        <v>244</v>
      </c>
      <c r="K53" s="10" t="s">
        <v>241</v>
      </c>
      <c r="L53" s="10" t="s">
        <v>146</v>
      </c>
      <c r="M53" s="12"/>
      <c r="P53"/>
    </row>
    <row r="54" spans="5:16" x14ac:dyDescent="0.55000000000000004">
      <c r="E54" s="10" t="s">
        <v>1056</v>
      </c>
      <c r="F54" s="11">
        <v>46122</v>
      </c>
      <c r="G54" s="10">
        <v>6</v>
      </c>
      <c r="H54" s="10" t="s">
        <v>97</v>
      </c>
      <c r="I54" s="10" t="s">
        <v>393</v>
      </c>
      <c r="J54" s="10" t="s">
        <v>248</v>
      </c>
      <c r="K54" s="10" t="s">
        <v>391</v>
      </c>
      <c r="L54" s="10" t="s">
        <v>146</v>
      </c>
      <c r="M54" s="12"/>
      <c r="P54"/>
    </row>
    <row r="55" spans="5:16" x14ac:dyDescent="0.55000000000000004">
      <c r="E55" s="10" t="s">
        <v>732</v>
      </c>
      <c r="F55" s="11">
        <v>46125</v>
      </c>
      <c r="G55" s="10">
        <v>3</v>
      </c>
      <c r="H55" s="10" t="s">
        <v>94</v>
      </c>
      <c r="I55" s="10" t="s">
        <v>629</v>
      </c>
      <c r="J55" s="10" t="s">
        <v>411</v>
      </c>
      <c r="K55" s="10" t="s">
        <v>618</v>
      </c>
      <c r="L55" s="10" t="s">
        <v>168</v>
      </c>
      <c r="M55" s="12"/>
      <c r="P55"/>
    </row>
    <row r="56" spans="5:16" x14ac:dyDescent="0.55000000000000004">
      <c r="E56" s="10" t="s">
        <v>1418</v>
      </c>
      <c r="F56" s="11">
        <v>46127</v>
      </c>
      <c r="G56" s="10">
        <v>1</v>
      </c>
      <c r="H56" s="10" t="s">
        <v>94</v>
      </c>
      <c r="I56" s="10" t="s">
        <v>414</v>
      </c>
      <c r="J56" s="10" t="s">
        <v>415</v>
      </c>
      <c r="K56" s="10" t="s">
        <v>145</v>
      </c>
      <c r="L56" s="10" t="s">
        <v>163</v>
      </c>
      <c r="M56" s="12"/>
      <c r="P56"/>
    </row>
    <row r="57" spans="5:16" x14ac:dyDescent="0.55000000000000004">
      <c r="E57" s="10" t="s">
        <v>984</v>
      </c>
      <c r="F57" s="11">
        <v>46122</v>
      </c>
      <c r="G57" s="10">
        <v>6</v>
      </c>
      <c r="H57" s="10" t="s">
        <v>97</v>
      </c>
      <c r="I57" s="10" t="s">
        <v>402</v>
      </c>
      <c r="J57" s="10" t="s">
        <v>403</v>
      </c>
      <c r="K57" s="10" t="s">
        <v>400</v>
      </c>
      <c r="L57" s="10" t="s">
        <v>168</v>
      </c>
      <c r="M57" s="12"/>
      <c r="P57"/>
    </row>
    <row r="58" spans="5:16" x14ac:dyDescent="0.55000000000000004">
      <c r="E58" s="10" t="s">
        <v>422</v>
      </c>
      <c r="F58" s="11">
        <v>46122</v>
      </c>
      <c r="G58" s="10">
        <v>6</v>
      </c>
      <c r="H58" s="10" t="s">
        <v>97</v>
      </c>
      <c r="I58" s="10" t="s">
        <v>388</v>
      </c>
      <c r="J58" s="10" t="s">
        <v>389</v>
      </c>
      <c r="K58" s="10" t="s">
        <v>386</v>
      </c>
      <c r="L58" s="10" t="s">
        <v>154</v>
      </c>
      <c r="M58" s="12"/>
      <c r="P58"/>
    </row>
    <row r="59" spans="5:16" x14ac:dyDescent="0.55000000000000004">
      <c r="E59" s="10" t="s">
        <v>2209</v>
      </c>
      <c r="F59" s="11">
        <v>46122</v>
      </c>
      <c r="G59" s="10">
        <v>6</v>
      </c>
      <c r="H59" s="10" t="s">
        <v>120</v>
      </c>
      <c r="I59" s="10" t="s">
        <v>402</v>
      </c>
      <c r="J59" s="10" t="s">
        <v>403</v>
      </c>
      <c r="K59" s="10" t="s">
        <v>400</v>
      </c>
      <c r="L59" s="10" t="s">
        <v>168</v>
      </c>
      <c r="M59" s="12"/>
      <c r="P59"/>
    </row>
    <row r="60" spans="5:16" x14ac:dyDescent="0.55000000000000004">
      <c r="E60" s="10" t="s">
        <v>592</v>
      </c>
      <c r="F60" s="11">
        <v>46122</v>
      </c>
      <c r="G60" s="10">
        <v>6</v>
      </c>
      <c r="H60" s="10" t="s">
        <v>97</v>
      </c>
      <c r="I60" s="10" t="s">
        <v>388</v>
      </c>
      <c r="J60" s="10" t="s">
        <v>408</v>
      </c>
      <c r="K60" s="10" t="s">
        <v>386</v>
      </c>
      <c r="L60" s="10" t="s">
        <v>154</v>
      </c>
      <c r="M60" s="12"/>
      <c r="P60"/>
    </row>
    <row r="61" spans="5:16" x14ac:dyDescent="0.55000000000000004">
      <c r="E61" s="10" t="s">
        <v>2101</v>
      </c>
      <c r="F61" s="11">
        <v>46126</v>
      </c>
      <c r="G61" s="10">
        <v>2</v>
      </c>
      <c r="H61" s="10" t="s">
        <v>94</v>
      </c>
      <c r="I61" s="10" t="s">
        <v>145</v>
      </c>
      <c r="J61" s="10" t="s">
        <v>427</v>
      </c>
      <c r="K61" s="10" t="s">
        <v>145</v>
      </c>
      <c r="L61" s="10" t="s">
        <v>163</v>
      </c>
      <c r="M61" s="12"/>
      <c r="P61"/>
    </row>
    <row r="62" spans="5:16" x14ac:dyDescent="0.55000000000000004">
      <c r="E62" s="10" t="s">
        <v>515</v>
      </c>
      <c r="F62" s="11">
        <v>46124</v>
      </c>
      <c r="G62" s="10">
        <v>4</v>
      </c>
      <c r="H62" s="10" t="s">
        <v>93</v>
      </c>
      <c r="I62" s="10" t="s">
        <v>414</v>
      </c>
      <c r="J62" s="10" t="s">
        <v>415</v>
      </c>
      <c r="K62" s="10" t="s">
        <v>145</v>
      </c>
      <c r="L62" s="10" t="s">
        <v>163</v>
      </c>
      <c r="M62" s="12"/>
      <c r="P62"/>
    </row>
    <row r="63" spans="5:16" x14ac:dyDescent="0.55000000000000004">
      <c r="E63" s="10" t="s">
        <v>542</v>
      </c>
      <c r="F63" s="11">
        <v>46122</v>
      </c>
      <c r="G63" s="10">
        <v>6</v>
      </c>
      <c r="H63" s="10" t="s">
        <v>97</v>
      </c>
      <c r="I63" s="10" t="s">
        <v>145</v>
      </c>
      <c r="J63" s="10" t="s">
        <v>427</v>
      </c>
      <c r="K63" s="10" t="s">
        <v>145</v>
      </c>
      <c r="L63" s="10" t="s">
        <v>163</v>
      </c>
      <c r="M63" s="12"/>
      <c r="P63"/>
    </row>
    <row r="64" spans="5:16" x14ac:dyDescent="0.55000000000000004">
      <c r="E64" s="10" t="s">
        <v>1853</v>
      </c>
      <c r="F64" s="11">
        <v>46125</v>
      </c>
      <c r="G64" s="10">
        <v>3</v>
      </c>
      <c r="H64" s="10" t="s">
        <v>94</v>
      </c>
      <c r="I64" s="10" t="s">
        <v>405</v>
      </c>
      <c r="J64" s="10" t="s">
        <v>408</v>
      </c>
      <c r="K64" s="10" t="s">
        <v>405</v>
      </c>
      <c r="L64" s="10" t="s">
        <v>154</v>
      </c>
      <c r="M64" s="12"/>
      <c r="P64"/>
    </row>
    <row r="65" spans="5:16" x14ac:dyDescent="0.55000000000000004">
      <c r="E65" s="10" t="s">
        <v>2155</v>
      </c>
      <c r="F65" s="11">
        <v>46126</v>
      </c>
      <c r="G65" s="10">
        <v>2</v>
      </c>
      <c r="H65" s="10" t="s">
        <v>94</v>
      </c>
      <c r="I65" s="10" t="s">
        <v>484</v>
      </c>
      <c r="J65" s="10" t="s">
        <v>427</v>
      </c>
      <c r="K65" s="10" t="s">
        <v>143</v>
      </c>
      <c r="L65" s="10" t="s">
        <v>163</v>
      </c>
      <c r="M65" s="12"/>
      <c r="P65"/>
    </row>
    <row r="66" spans="5:16" x14ac:dyDescent="0.55000000000000004">
      <c r="E66" s="10" t="s">
        <v>1718</v>
      </c>
      <c r="F66" s="11">
        <v>46125</v>
      </c>
      <c r="G66" s="10">
        <v>3</v>
      </c>
      <c r="H66" s="10" t="s">
        <v>94</v>
      </c>
      <c r="I66" s="10" t="s">
        <v>398</v>
      </c>
      <c r="J66" s="10" t="s">
        <v>248</v>
      </c>
      <c r="K66" s="10" t="s">
        <v>149</v>
      </c>
      <c r="L66" s="10" t="s">
        <v>146</v>
      </c>
      <c r="M66" s="12"/>
      <c r="P66"/>
    </row>
    <row r="67" spans="5:16" x14ac:dyDescent="0.55000000000000004">
      <c r="E67" s="10" t="s">
        <v>809</v>
      </c>
      <c r="F67" s="11">
        <v>46123</v>
      </c>
      <c r="G67" s="10">
        <v>5</v>
      </c>
      <c r="H67" s="10" t="s">
        <v>93</v>
      </c>
      <c r="I67" s="10" t="s">
        <v>811</v>
      </c>
      <c r="J67" s="10" t="s">
        <v>408</v>
      </c>
      <c r="K67" s="10" t="s">
        <v>141</v>
      </c>
      <c r="L67" s="10" t="s">
        <v>154</v>
      </c>
      <c r="M67" s="12"/>
      <c r="P67"/>
    </row>
    <row r="68" spans="5:16" x14ac:dyDescent="0.55000000000000004">
      <c r="E68" s="10" t="s">
        <v>1476</v>
      </c>
      <c r="F68" s="11">
        <v>46126</v>
      </c>
      <c r="G68" s="10">
        <v>2</v>
      </c>
      <c r="H68" s="10" t="s">
        <v>94</v>
      </c>
      <c r="I68" s="10" t="s">
        <v>414</v>
      </c>
      <c r="J68" s="10" t="s">
        <v>427</v>
      </c>
      <c r="K68" s="10" t="s">
        <v>145</v>
      </c>
      <c r="L68" s="10" t="s">
        <v>163</v>
      </c>
      <c r="M68" s="12"/>
      <c r="P68"/>
    </row>
    <row r="69" spans="5:16" x14ac:dyDescent="0.55000000000000004">
      <c r="E69" s="10" t="s">
        <v>2145</v>
      </c>
      <c r="F69" s="11">
        <v>46125</v>
      </c>
      <c r="G69" s="10">
        <v>3</v>
      </c>
      <c r="H69" s="10" t="s">
        <v>94</v>
      </c>
      <c r="I69" s="10" t="s">
        <v>241</v>
      </c>
      <c r="J69" s="10" t="s">
        <v>244</v>
      </c>
      <c r="K69" s="10" t="s">
        <v>241</v>
      </c>
      <c r="L69" s="10" t="s">
        <v>146</v>
      </c>
      <c r="M69" s="12"/>
      <c r="P69"/>
    </row>
    <row r="70" spans="5:16" x14ac:dyDescent="0.55000000000000004">
      <c r="E70" s="10" t="s">
        <v>1590</v>
      </c>
      <c r="F70" s="11">
        <v>46125</v>
      </c>
      <c r="G70" s="10">
        <v>3</v>
      </c>
      <c r="H70" s="10" t="s">
        <v>94</v>
      </c>
      <c r="I70" s="10" t="s">
        <v>551</v>
      </c>
      <c r="J70" s="10" t="s">
        <v>415</v>
      </c>
      <c r="K70" s="10" t="s">
        <v>549</v>
      </c>
      <c r="L70" s="10" t="s">
        <v>163</v>
      </c>
      <c r="M70" s="12"/>
      <c r="P70"/>
    </row>
    <row r="71" spans="5:16" x14ac:dyDescent="0.55000000000000004">
      <c r="E71" s="10" t="s">
        <v>2061</v>
      </c>
      <c r="F71" s="11">
        <v>46127</v>
      </c>
      <c r="G71" s="10">
        <v>1</v>
      </c>
      <c r="H71" s="10" t="s">
        <v>94</v>
      </c>
      <c r="I71" s="10" t="s">
        <v>388</v>
      </c>
      <c r="J71" s="10" t="s">
        <v>389</v>
      </c>
      <c r="K71" s="10" t="s">
        <v>386</v>
      </c>
      <c r="L71" s="10" t="s">
        <v>154</v>
      </c>
      <c r="M71" s="12"/>
      <c r="P71"/>
    </row>
    <row r="72" spans="5:16" x14ac:dyDescent="0.55000000000000004">
      <c r="E72" s="10" t="s">
        <v>1464</v>
      </c>
      <c r="F72" s="11">
        <v>46126</v>
      </c>
      <c r="G72" s="10">
        <v>2</v>
      </c>
      <c r="H72" s="10" t="s">
        <v>94</v>
      </c>
      <c r="I72" s="10" t="s">
        <v>247</v>
      </c>
      <c r="J72" s="10" t="s">
        <v>248</v>
      </c>
      <c r="K72" s="10" t="s">
        <v>241</v>
      </c>
      <c r="L72" s="10" t="s">
        <v>146</v>
      </c>
      <c r="M72" s="12"/>
      <c r="P72"/>
    </row>
    <row r="73" spans="5:16" x14ac:dyDescent="0.55000000000000004">
      <c r="E73" s="10" t="s">
        <v>1654</v>
      </c>
      <c r="F73" s="11">
        <v>46126</v>
      </c>
      <c r="G73" s="10">
        <v>2</v>
      </c>
      <c r="H73" s="10" t="s">
        <v>94</v>
      </c>
      <c r="I73" s="10" t="s">
        <v>243</v>
      </c>
      <c r="J73" s="10" t="s">
        <v>244</v>
      </c>
      <c r="K73" s="10" t="s">
        <v>241</v>
      </c>
      <c r="L73" s="10" t="s">
        <v>146</v>
      </c>
      <c r="M73" s="12"/>
      <c r="P73"/>
    </row>
    <row r="74" spans="5:16" x14ac:dyDescent="0.55000000000000004">
      <c r="E74" s="10" t="s">
        <v>275</v>
      </c>
      <c r="F74" s="11">
        <v>46122</v>
      </c>
      <c r="G74" s="10">
        <v>6</v>
      </c>
      <c r="H74" s="10" t="s">
        <v>97</v>
      </c>
      <c r="I74" s="10" t="s">
        <v>243</v>
      </c>
      <c r="J74" s="10" t="s">
        <v>248</v>
      </c>
      <c r="K74" s="10" t="s">
        <v>241</v>
      </c>
      <c r="L74" s="10" t="s">
        <v>146</v>
      </c>
      <c r="M74" s="12"/>
      <c r="P74"/>
    </row>
    <row r="75" spans="5:16" x14ac:dyDescent="0.55000000000000004">
      <c r="E75" s="10" t="s">
        <v>1106</v>
      </c>
      <c r="F75" s="11">
        <v>46123</v>
      </c>
      <c r="G75" s="10">
        <v>5</v>
      </c>
      <c r="H75" s="10" t="s">
        <v>93</v>
      </c>
      <c r="I75" s="10" t="s">
        <v>414</v>
      </c>
      <c r="J75" s="10" t="s">
        <v>427</v>
      </c>
      <c r="K75" s="10" t="s">
        <v>145</v>
      </c>
      <c r="L75" s="10" t="s">
        <v>163</v>
      </c>
      <c r="M75" s="12"/>
      <c r="P75"/>
    </row>
    <row r="76" spans="5:16" x14ac:dyDescent="0.55000000000000004">
      <c r="E76" s="10" t="s">
        <v>1766</v>
      </c>
      <c r="F76" s="11">
        <v>46126</v>
      </c>
      <c r="G76" s="10">
        <v>2</v>
      </c>
      <c r="H76" s="10" t="s">
        <v>94</v>
      </c>
      <c r="I76" s="10" t="s">
        <v>247</v>
      </c>
      <c r="J76" s="10" t="s">
        <v>248</v>
      </c>
      <c r="K76" s="10" t="s">
        <v>241</v>
      </c>
      <c r="L76" s="10" t="s">
        <v>146</v>
      </c>
      <c r="M76" s="12"/>
      <c r="P76"/>
    </row>
    <row r="77" spans="5:16" x14ac:dyDescent="0.55000000000000004">
      <c r="E77" s="10" t="s">
        <v>2185</v>
      </c>
      <c r="F77" s="11">
        <v>46125</v>
      </c>
      <c r="G77" s="10">
        <v>3</v>
      </c>
      <c r="H77" s="10" t="s">
        <v>94</v>
      </c>
      <c r="I77" s="10" t="s">
        <v>606</v>
      </c>
      <c r="J77" s="10" t="s">
        <v>427</v>
      </c>
      <c r="K77" s="10" t="s">
        <v>145</v>
      </c>
      <c r="L77" s="10" t="s">
        <v>163</v>
      </c>
      <c r="M77" s="12"/>
      <c r="P77"/>
    </row>
    <row r="78" spans="5:16" x14ac:dyDescent="0.55000000000000004">
      <c r="E78" s="10" t="s">
        <v>1945</v>
      </c>
      <c r="F78" s="11">
        <v>46127</v>
      </c>
      <c r="G78" s="10">
        <v>1</v>
      </c>
      <c r="H78" s="10" t="s">
        <v>94</v>
      </c>
      <c r="I78" s="10" t="s">
        <v>772</v>
      </c>
      <c r="J78" s="10" t="s">
        <v>408</v>
      </c>
      <c r="K78" s="10" t="s">
        <v>142</v>
      </c>
      <c r="L78" s="10" t="s">
        <v>154</v>
      </c>
      <c r="M78" s="12"/>
      <c r="P78"/>
    </row>
    <row r="79" spans="5:16" x14ac:dyDescent="0.55000000000000004">
      <c r="E79" s="10" t="s">
        <v>2247</v>
      </c>
      <c r="F79" s="11">
        <v>46124</v>
      </c>
      <c r="G79" s="10">
        <v>4</v>
      </c>
      <c r="H79" s="10" t="s">
        <v>93</v>
      </c>
      <c r="I79" s="10" t="s">
        <v>407</v>
      </c>
      <c r="J79" s="10" t="s">
        <v>408</v>
      </c>
      <c r="K79" s="10" t="s">
        <v>405</v>
      </c>
      <c r="L79" s="10" t="s">
        <v>154</v>
      </c>
      <c r="M79" s="12"/>
      <c r="P79"/>
    </row>
    <row r="80" spans="5:16" x14ac:dyDescent="0.55000000000000004">
      <c r="E80" s="10" t="s">
        <v>1484</v>
      </c>
      <c r="F80" s="11">
        <v>46126</v>
      </c>
      <c r="G80" s="10">
        <v>2</v>
      </c>
      <c r="H80" s="10" t="s">
        <v>94</v>
      </c>
      <c r="I80" s="10" t="s">
        <v>551</v>
      </c>
      <c r="J80" s="10" t="s">
        <v>415</v>
      </c>
      <c r="K80" s="10" t="s">
        <v>549</v>
      </c>
      <c r="L80" s="10" t="s">
        <v>163</v>
      </c>
      <c r="M80" s="12"/>
      <c r="P80"/>
    </row>
    <row r="81" spans="5:16" x14ac:dyDescent="0.55000000000000004">
      <c r="E81" s="10" t="s">
        <v>1162</v>
      </c>
      <c r="F81" s="11">
        <v>46123</v>
      </c>
      <c r="G81" s="10">
        <v>5</v>
      </c>
      <c r="H81" s="10" t="s">
        <v>93</v>
      </c>
      <c r="I81" s="10" t="s">
        <v>414</v>
      </c>
      <c r="J81" s="10" t="s">
        <v>427</v>
      </c>
      <c r="K81" s="10" t="s">
        <v>145</v>
      </c>
      <c r="L81" s="10" t="s">
        <v>163</v>
      </c>
      <c r="M81" s="12"/>
      <c r="P81"/>
    </row>
    <row r="82" spans="5:16" x14ac:dyDescent="0.55000000000000004">
      <c r="E82" s="10" t="s">
        <v>670</v>
      </c>
      <c r="F82" s="11">
        <v>46126</v>
      </c>
      <c r="G82" s="10">
        <v>2</v>
      </c>
      <c r="H82" s="10" t="s">
        <v>94</v>
      </c>
      <c r="I82" s="10" t="s">
        <v>247</v>
      </c>
      <c r="J82" s="10" t="s">
        <v>248</v>
      </c>
      <c r="K82" s="10" t="s">
        <v>241</v>
      </c>
      <c r="L82" s="10" t="s">
        <v>146</v>
      </c>
      <c r="M82" s="12"/>
      <c r="P82"/>
    </row>
    <row r="83" spans="5:16" x14ac:dyDescent="0.55000000000000004">
      <c r="E83" s="10" t="s">
        <v>2077</v>
      </c>
      <c r="F83" s="11">
        <v>46126</v>
      </c>
      <c r="G83" s="10">
        <v>2</v>
      </c>
      <c r="H83" s="10" t="s">
        <v>94</v>
      </c>
      <c r="I83" s="10" t="s">
        <v>811</v>
      </c>
      <c r="J83" s="10" t="s">
        <v>408</v>
      </c>
      <c r="K83" s="10" t="s">
        <v>141</v>
      </c>
      <c r="L83" s="10" t="s">
        <v>154</v>
      </c>
      <c r="M83" s="12"/>
      <c r="P83"/>
    </row>
    <row r="84" spans="5:16" x14ac:dyDescent="0.55000000000000004">
      <c r="E84" s="10" t="s">
        <v>1869</v>
      </c>
      <c r="F84" s="11">
        <v>46127</v>
      </c>
      <c r="G84" s="10">
        <v>1</v>
      </c>
      <c r="H84" s="10" t="s">
        <v>94</v>
      </c>
      <c r="I84" s="10" t="s">
        <v>629</v>
      </c>
      <c r="J84" s="10" t="s">
        <v>403</v>
      </c>
      <c r="K84" s="10" t="s">
        <v>618</v>
      </c>
      <c r="L84" s="10" t="s">
        <v>168</v>
      </c>
      <c r="M84" s="12"/>
      <c r="P84"/>
    </row>
    <row r="85" spans="5:16" x14ac:dyDescent="0.55000000000000004">
      <c r="E85" s="10" t="s">
        <v>529</v>
      </c>
      <c r="F85" s="11">
        <v>46124</v>
      </c>
      <c r="G85" s="10">
        <v>4</v>
      </c>
      <c r="H85" s="10" t="s">
        <v>93</v>
      </c>
      <c r="I85" s="10" t="s">
        <v>388</v>
      </c>
      <c r="J85" s="10" t="s">
        <v>408</v>
      </c>
      <c r="K85" s="10" t="s">
        <v>386</v>
      </c>
      <c r="L85" s="10" t="s">
        <v>154</v>
      </c>
      <c r="M85" s="12"/>
      <c r="P85"/>
    </row>
    <row r="86" spans="5:16" x14ac:dyDescent="0.55000000000000004">
      <c r="E86" s="10" t="s">
        <v>303</v>
      </c>
      <c r="F86" s="11">
        <v>46123</v>
      </c>
      <c r="G86" s="10">
        <v>5</v>
      </c>
      <c r="H86" s="10" t="s">
        <v>93</v>
      </c>
      <c r="I86" s="10" t="s">
        <v>243</v>
      </c>
      <c r="J86" s="10" t="s">
        <v>248</v>
      </c>
      <c r="K86" s="10" t="s">
        <v>241</v>
      </c>
      <c r="L86" s="10" t="s">
        <v>146</v>
      </c>
      <c r="M86" s="12"/>
      <c r="P86"/>
    </row>
    <row r="87" spans="5:16" x14ac:dyDescent="0.55000000000000004">
      <c r="E87" s="10" t="s">
        <v>1018</v>
      </c>
      <c r="F87" s="11">
        <v>46122</v>
      </c>
      <c r="G87" s="10">
        <v>6</v>
      </c>
      <c r="H87" s="10" t="s">
        <v>97</v>
      </c>
      <c r="I87" s="10" t="s">
        <v>407</v>
      </c>
      <c r="J87" s="10" t="s">
        <v>408</v>
      </c>
      <c r="K87" s="10" t="s">
        <v>405</v>
      </c>
      <c r="L87" s="10" t="s">
        <v>154</v>
      </c>
      <c r="M87" s="12"/>
      <c r="P87"/>
    </row>
    <row r="88" spans="5:16" x14ac:dyDescent="0.55000000000000004">
      <c r="E88" s="10" t="s">
        <v>1448</v>
      </c>
      <c r="F88" s="11">
        <v>46125</v>
      </c>
      <c r="G88" s="10">
        <v>3</v>
      </c>
      <c r="H88" s="10" t="s">
        <v>94</v>
      </c>
      <c r="I88" s="10" t="s">
        <v>393</v>
      </c>
      <c r="J88" s="10" t="s">
        <v>244</v>
      </c>
      <c r="K88" s="10" t="s">
        <v>391</v>
      </c>
      <c r="L88" s="10" t="s">
        <v>146</v>
      </c>
      <c r="M88" s="12"/>
      <c r="P88"/>
    </row>
    <row r="89" spans="5:16" x14ac:dyDescent="0.55000000000000004">
      <c r="E89" s="10" t="s">
        <v>1260</v>
      </c>
      <c r="F89" s="11">
        <v>46123</v>
      </c>
      <c r="G89" s="10">
        <v>5</v>
      </c>
      <c r="H89" s="10" t="s">
        <v>93</v>
      </c>
      <c r="I89" s="10" t="s">
        <v>145</v>
      </c>
      <c r="J89" s="10" t="s">
        <v>415</v>
      </c>
      <c r="K89" s="10" t="s">
        <v>145</v>
      </c>
      <c r="L89" s="10" t="s">
        <v>163</v>
      </c>
      <c r="M89" s="12"/>
      <c r="P89"/>
    </row>
    <row r="90" spans="5:16" x14ac:dyDescent="0.55000000000000004">
      <c r="E90" s="10" t="s">
        <v>1006</v>
      </c>
      <c r="F90" s="11">
        <v>46122</v>
      </c>
      <c r="G90" s="10">
        <v>6</v>
      </c>
      <c r="H90" s="10" t="s">
        <v>97</v>
      </c>
      <c r="I90" s="10" t="s">
        <v>149</v>
      </c>
      <c r="J90" s="10" t="s">
        <v>244</v>
      </c>
      <c r="K90" s="10" t="s">
        <v>149</v>
      </c>
      <c r="L90" s="10" t="s">
        <v>146</v>
      </c>
      <c r="M90" s="12"/>
      <c r="P90"/>
    </row>
    <row r="91" spans="5:16" x14ac:dyDescent="0.55000000000000004">
      <c r="E91" s="10" t="s">
        <v>678</v>
      </c>
      <c r="F91" s="11">
        <v>46123</v>
      </c>
      <c r="G91" s="10">
        <v>5</v>
      </c>
      <c r="H91" s="10" t="s">
        <v>93</v>
      </c>
      <c r="I91" s="10" t="s">
        <v>388</v>
      </c>
      <c r="J91" s="10" t="s">
        <v>408</v>
      </c>
      <c r="K91" s="10" t="s">
        <v>386</v>
      </c>
      <c r="L91" s="10" t="s">
        <v>154</v>
      </c>
      <c r="M91" s="12"/>
      <c r="P91"/>
    </row>
    <row r="92" spans="5:16" x14ac:dyDescent="0.55000000000000004">
      <c r="E92" s="10" t="s">
        <v>1148</v>
      </c>
      <c r="F92" s="11">
        <v>46123</v>
      </c>
      <c r="G92" s="10">
        <v>5</v>
      </c>
      <c r="H92" s="10" t="s">
        <v>93</v>
      </c>
      <c r="I92" s="10" t="s">
        <v>753</v>
      </c>
      <c r="J92" s="10" t="s">
        <v>248</v>
      </c>
      <c r="K92" s="10" t="s">
        <v>391</v>
      </c>
      <c r="L92" s="10" t="s">
        <v>146</v>
      </c>
      <c r="M92" s="12"/>
      <c r="P92"/>
    </row>
    <row r="93" spans="5:16" x14ac:dyDescent="0.55000000000000004">
      <c r="E93" s="10" t="s">
        <v>572</v>
      </c>
      <c r="F93" s="11">
        <v>46123</v>
      </c>
      <c r="G93" s="10">
        <v>5</v>
      </c>
      <c r="H93" s="10" t="s">
        <v>93</v>
      </c>
      <c r="I93" s="10" t="s">
        <v>414</v>
      </c>
      <c r="J93" s="10" t="s">
        <v>415</v>
      </c>
      <c r="K93" s="10" t="s">
        <v>145</v>
      </c>
      <c r="L93" s="10" t="s">
        <v>163</v>
      </c>
      <c r="M93" s="12"/>
      <c r="P93"/>
    </row>
    <row r="94" spans="5:16" x14ac:dyDescent="0.55000000000000004">
      <c r="E94" s="10" t="s">
        <v>295</v>
      </c>
      <c r="F94" s="11">
        <v>46122</v>
      </c>
      <c r="G94" s="10">
        <v>6</v>
      </c>
      <c r="H94" s="10" t="s">
        <v>97</v>
      </c>
      <c r="I94" s="10" t="s">
        <v>243</v>
      </c>
      <c r="J94" s="10" t="s">
        <v>248</v>
      </c>
      <c r="K94" s="10" t="s">
        <v>241</v>
      </c>
      <c r="L94" s="10" t="s">
        <v>146</v>
      </c>
      <c r="M94" s="12"/>
      <c r="P94"/>
    </row>
    <row r="95" spans="5:16" x14ac:dyDescent="0.55000000000000004">
      <c r="E95" s="10" t="s">
        <v>574</v>
      </c>
      <c r="F95" s="11">
        <v>46125</v>
      </c>
      <c r="G95" s="10">
        <v>3</v>
      </c>
      <c r="H95" s="10" t="s">
        <v>94</v>
      </c>
      <c r="I95" s="10" t="s">
        <v>141</v>
      </c>
      <c r="J95" s="10" t="s">
        <v>389</v>
      </c>
      <c r="K95" s="10" t="s">
        <v>141</v>
      </c>
      <c r="L95" s="10" t="s">
        <v>154</v>
      </c>
      <c r="M95" s="12"/>
      <c r="P95"/>
    </row>
    <row r="96" spans="5:16" x14ac:dyDescent="0.55000000000000004">
      <c r="E96" s="10" t="s">
        <v>939</v>
      </c>
      <c r="F96" s="11">
        <v>46126</v>
      </c>
      <c r="G96" s="10">
        <v>2</v>
      </c>
      <c r="H96" s="10" t="s">
        <v>94</v>
      </c>
      <c r="I96" s="10" t="s">
        <v>145</v>
      </c>
      <c r="J96" s="10" t="s">
        <v>427</v>
      </c>
      <c r="K96" s="10" t="s">
        <v>145</v>
      </c>
      <c r="L96" s="10" t="s">
        <v>163</v>
      </c>
      <c r="M96" s="12"/>
      <c r="P96"/>
    </row>
    <row r="97" spans="5:16" x14ac:dyDescent="0.55000000000000004">
      <c r="E97" s="10" t="s">
        <v>1909</v>
      </c>
      <c r="F97" s="11">
        <v>46126</v>
      </c>
      <c r="G97" s="10">
        <v>2</v>
      </c>
      <c r="H97" s="10" t="s">
        <v>94</v>
      </c>
      <c r="I97" s="10" t="s">
        <v>618</v>
      </c>
      <c r="J97" s="10" t="s">
        <v>411</v>
      </c>
      <c r="K97" s="10" t="s">
        <v>618</v>
      </c>
      <c r="L97" s="10" t="s">
        <v>168</v>
      </c>
      <c r="M97" s="12"/>
      <c r="P97"/>
    </row>
    <row r="98" spans="5:16" x14ac:dyDescent="0.55000000000000004">
      <c r="E98" s="10" t="s">
        <v>1068</v>
      </c>
      <c r="F98" s="11">
        <v>46122</v>
      </c>
      <c r="G98" s="10">
        <v>6</v>
      </c>
      <c r="H98" s="10" t="s">
        <v>97</v>
      </c>
      <c r="I98" s="10" t="s">
        <v>606</v>
      </c>
      <c r="J98" s="10" t="s">
        <v>415</v>
      </c>
      <c r="K98" s="10" t="s">
        <v>145</v>
      </c>
      <c r="L98" s="10" t="s">
        <v>163</v>
      </c>
      <c r="M98" s="12"/>
      <c r="P98"/>
    </row>
    <row r="99" spans="5:16" x14ac:dyDescent="0.55000000000000004">
      <c r="E99" s="10" t="s">
        <v>1356</v>
      </c>
      <c r="F99" s="11">
        <v>46125</v>
      </c>
      <c r="G99" s="10">
        <v>3</v>
      </c>
      <c r="H99" s="10" t="s">
        <v>94</v>
      </c>
      <c r="I99" s="10" t="s">
        <v>407</v>
      </c>
      <c r="J99" s="10" t="s">
        <v>389</v>
      </c>
      <c r="K99" s="10" t="s">
        <v>405</v>
      </c>
      <c r="L99" s="10" t="s">
        <v>154</v>
      </c>
      <c r="M99" s="12"/>
      <c r="P99"/>
    </row>
    <row r="100" spans="5:16" x14ac:dyDescent="0.55000000000000004">
      <c r="E100" s="10" t="s">
        <v>917</v>
      </c>
      <c r="F100" s="11">
        <v>46125</v>
      </c>
      <c r="G100" s="10">
        <v>3</v>
      </c>
      <c r="H100" s="10" t="s">
        <v>94</v>
      </c>
      <c r="I100" s="10" t="s">
        <v>407</v>
      </c>
      <c r="J100" s="10" t="s">
        <v>389</v>
      </c>
      <c r="K100" s="10" t="s">
        <v>405</v>
      </c>
      <c r="L100" s="10" t="s">
        <v>154</v>
      </c>
      <c r="M100" s="12"/>
      <c r="P100"/>
    </row>
    <row r="101" spans="5:16" x14ac:dyDescent="0.55000000000000004">
      <c r="E101" s="10" t="s">
        <v>245</v>
      </c>
      <c r="F101" s="11">
        <v>46122</v>
      </c>
      <c r="G101" s="10">
        <v>6</v>
      </c>
      <c r="H101" s="10" t="s">
        <v>97</v>
      </c>
      <c r="I101" s="10" t="s">
        <v>247</v>
      </c>
      <c r="J101" s="10" t="s">
        <v>248</v>
      </c>
      <c r="K101" s="10" t="s">
        <v>241</v>
      </c>
      <c r="L101" s="10" t="s">
        <v>146</v>
      </c>
      <c r="M101" s="12"/>
      <c r="P101"/>
    </row>
    <row r="102" spans="5:16" x14ac:dyDescent="0.55000000000000004">
      <c r="E102" s="10" t="s">
        <v>1712</v>
      </c>
      <c r="F102" s="11">
        <v>46126</v>
      </c>
      <c r="G102" s="10">
        <v>2</v>
      </c>
      <c r="H102" s="10" t="s">
        <v>94</v>
      </c>
      <c r="I102" s="10" t="s">
        <v>243</v>
      </c>
      <c r="J102" s="10" t="s">
        <v>248</v>
      </c>
      <c r="K102" s="10" t="s">
        <v>241</v>
      </c>
      <c r="L102" s="10" t="s">
        <v>146</v>
      </c>
      <c r="M102" s="12"/>
      <c r="P102"/>
    </row>
    <row r="103" spans="5:16" x14ac:dyDescent="0.55000000000000004">
      <c r="E103" s="10" t="s">
        <v>265</v>
      </c>
      <c r="F103" s="11">
        <v>46125</v>
      </c>
      <c r="G103" s="10">
        <v>3</v>
      </c>
      <c r="H103" s="10" t="s">
        <v>94</v>
      </c>
      <c r="I103" s="10" t="s">
        <v>243</v>
      </c>
      <c r="J103" s="10" t="s">
        <v>244</v>
      </c>
      <c r="K103" s="10" t="s">
        <v>241</v>
      </c>
      <c r="L103" s="10" t="s">
        <v>146</v>
      </c>
      <c r="M103" s="12"/>
      <c r="P103"/>
    </row>
    <row r="104" spans="5:16" x14ac:dyDescent="0.55000000000000004">
      <c r="E104" s="10" t="s">
        <v>379</v>
      </c>
      <c r="F104" s="11">
        <v>46123</v>
      </c>
      <c r="G104" s="10">
        <v>5</v>
      </c>
      <c r="H104" s="10" t="s">
        <v>93</v>
      </c>
      <c r="I104" s="10" t="s">
        <v>243</v>
      </c>
      <c r="J104" s="10" t="s">
        <v>248</v>
      </c>
      <c r="K104" s="10" t="s">
        <v>241</v>
      </c>
      <c r="L104" s="10" t="s">
        <v>146</v>
      </c>
      <c r="M104" s="12"/>
      <c r="P104"/>
    </row>
    <row r="105" spans="5:16" x14ac:dyDescent="0.55000000000000004">
      <c r="E105" s="10" t="s">
        <v>491</v>
      </c>
      <c r="F105" s="11">
        <v>46125</v>
      </c>
      <c r="G105" s="10">
        <v>3</v>
      </c>
      <c r="H105" s="10" t="s">
        <v>94</v>
      </c>
      <c r="I105" s="10" t="s">
        <v>402</v>
      </c>
      <c r="J105" s="10" t="s">
        <v>411</v>
      </c>
      <c r="K105" s="10" t="s">
        <v>400</v>
      </c>
      <c r="L105" s="10" t="s">
        <v>168</v>
      </c>
      <c r="M105" s="12"/>
      <c r="P105"/>
    </row>
    <row r="106" spans="5:16" x14ac:dyDescent="0.55000000000000004">
      <c r="E106" s="10" t="s">
        <v>269</v>
      </c>
      <c r="F106" s="11">
        <v>46122</v>
      </c>
      <c r="G106" s="10">
        <v>6</v>
      </c>
      <c r="H106" s="10" t="s">
        <v>97</v>
      </c>
      <c r="I106" s="10" t="s">
        <v>243</v>
      </c>
      <c r="J106" s="10" t="s">
        <v>248</v>
      </c>
      <c r="K106" s="10" t="s">
        <v>241</v>
      </c>
      <c r="L106" s="10" t="s">
        <v>146</v>
      </c>
      <c r="M106" s="12"/>
      <c r="P106"/>
    </row>
    <row r="107" spans="5:16" x14ac:dyDescent="0.55000000000000004">
      <c r="E107" s="10" t="s">
        <v>676</v>
      </c>
      <c r="F107" s="11">
        <v>46124</v>
      </c>
      <c r="G107" s="10">
        <v>4</v>
      </c>
      <c r="H107" s="10" t="s">
        <v>93</v>
      </c>
      <c r="I107" s="10" t="s">
        <v>247</v>
      </c>
      <c r="J107" s="10" t="s">
        <v>244</v>
      </c>
      <c r="K107" s="10" t="s">
        <v>241</v>
      </c>
      <c r="L107" s="10" t="s">
        <v>146</v>
      </c>
      <c r="M107" s="12"/>
      <c r="P107"/>
    </row>
    <row r="108" spans="5:16" x14ac:dyDescent="0.55000000000000004">
      <c r="E108" s="10" t="s">
        <v>1186</v>
      </c>
      <c r="F108" s="11">
        <v>46122</v>
      </c>
      <c r="G108" s="10">
        <v>6</v>
      </c>
      <c r="H108" s="10" t="s">
        <v>97</v>
      </c>
      <c r="I108" s="10" t="s">
        <v>391</v>
      </c>
      <c r="J108" s="10" t="s">
        <v>248</v>
      </c>
      <c r="K108" s="10" t="s">
        <v>391</v>
      </c>
      <c r="L108" s="10" t="s">
        <v>146</v>
      </c>
      <c r="M108" s="12"/>
      <c r="P108"/>
    </row>
    <row r="109" spans="5:16" x14ac:dyDescent="0.55000000000000004">
      <c r="E109" s="10" t="s">
        <v>2263</v>
      </c>
      <c r="F109" s="11">
        <v>46122</v>
      </c>
      <c r="G109" s="10">
        <v>6</v>
      </c>
      <c r="H109" s="10" t="s">
        <v>97</v>
      </c>
      <c r="I109" s="10" t="s">
        <v>753</v>
      </c>
      <c r="J109" s="10" t="s">
        <v>244</v>
      </c>
      <c r="K109" s="10" t="s">
        <v>391</v>
      </c>
      <c r="L109" s="10" t="s">
        <v>146</v>
      </c>
      <c r="M109" s="12"/>
      <c r="P109"/>
    </row>
    <row r="110" spans="5:16" x14ac:dyDescent="0.55000000000000004">
      <c r="E110" s="10" t="s">
        <v>722</v>
      </c>
      <c r="F110" s="11">
        <v>46124</v>
      </c>
      <c r="G110" s="10">
        <v>4</v>
      </c>
      <c r="H110" s="10" t="s">
        <v>93</v>
      </c>
      <c r="I110" s="10" t="s">
        <v>388</v>
      </c>
      <c r="J110" s="10" t="s">
        <v>389</v>
      </c>
      <c r="K110" s="10" t="s">
        <v>386</v>
      </c>
      <c r="L110" s="10" t="s">
        <v>154</v>
      </c>
      <c r="M110" s="12"/>
      <c r="P110"/>
    </row>
    <row r="111" spans="5:16" x14ac:dyDescent="0.55000000000000004">
      <c r="E111" s="10" t="s">
        <v>2211</v>
      </c>
      <c r="F111" s="11">
        <v>46127</v>
      </c>
      <c r="G111" s="10">
        <v>1</v>
      </c>
      <c r="H111" s="10" t="s">
        <v>94</v>
      </c>
      <c r="I111" s="10" t="s">
        <v>243</v>
      </c>
      <c r="J111" s="10" t="s">
        <v>244</v>
      </c>
      <c r="K111" s="10" t="s">
        <v>241</v>
      </c>
      <c r="L111" s="10" t="s">
        <v>146</v>
      </c>
      <c r="M111" s="12"/>
      <c r="P111"/>
    </row>
    <row r="112" spans="5:16" x14ac:dyDescent="0.55000000000000004">
      <c r="E112" s="10" t="s">
        <v>470</v>
      </c>
      <c r="F112" s="11">
        <v>46124</v>
      </c>
      <c r="G112" s="10">
        <v>4</v>
      </c>
      <c r="H112" s="10" t="s">
        <v>93</v>
      </c>
      <c r="I112" s="10" t="s">
        <v>142</v>
      </c>
      <c r="J112" s="10" t="s">
        <v>389</v>
      </c>
      <c r="K112" s="10" t="s">
        <v>142</v>
      </c>
      <c r="L112" s="10" t="s">
        <v>154</v>
      </c>
      <c r="M112" s="12"/>
      <c r="P112"/>
    </row>
    <row r="113" spans="5:16" x14ac:dyDescent="0.55000000000000004">
      <c r="E113" s="10" t="s">
        <v>1568</v>
      </c>
      <c r="F113" s="11">
        <v>46125</v>
      </c>
      <c r="G113" s="10">
        <v>3</v>
      </c>
      <c r="H113" s="10" t="s">
        <v>94</v>
      </c>
      <c r="I113" s="10" t="s">
        <v>414</v>
      </c>
      <c r="J113" s="10" t="s">
        <v>415</v>
      </c>
      <c r="K113" s="10" t="s">
        <v>145</v>
      </c>
      <c r="L113" s="10" t="s">
        <v>163</v>
      </c>
      <c r="M113" s="12"/>
      <c r="P113"/>
    </row>
    <row r="114" spans="5:16" x14ac:dyDescent="0.55000000000000004">
      <c r="E114" s="10" t="s">
        <v>2239</v>
      </c>
      <c r="F114" s="11">
        <v>46125</v>
      </c>
      <c r="G114" s="10">
        <v>3</v>
      </c>
      <c r="H114" s="10" t="s">
        <v>94</v>
      </c>
      <c r="I114" s="10" t="s">
        <v>398</v>
      </c>
      <c r="J114" s="10" t="s">
        <v>248</v>
      </c>
      <c r="K114" s="10" t="s">
        <v>149</v>
      </c>
      <c r="L114" s="10" t="s">
        <v>146</v>
      </c>
      <c r="M114" s="12"/>
      <c r="P114"/>
    </row>
    <row r="115" spans="5:16" x14ac:dyDescent="0.55000000000000004">
      <c r="E115" s="10" t="s">
        <v>440</v>
      </c>
      <c r="F115" s="11">
        <v>46125</v>
      </c>
      <c r="G115" s="10">
        <v>3</v>
      </c>
      <c r="H115" s="10" t="s">
        <v>94</v>
      </c>
      <c r="I115" s="10" t="s">
        <v>414</v>
      </c>
      <c r="J115" s="10" t="s">
        <v>415</v>
      </c>
      <c r="K115" s="10" t="s">
        <v>145</v>
      </c>
      <c r="L115" s="10" t="s">
        <v>163</v>
      </c>
      <c r="M115" s="12"/>
      <c r="P115"/>
    </row>
    <row r="116" spans="5:16" x14ac:dyDescent="0.55000000000000004">
      <c r="E116" s="10" t="s">
        <v>2009</v>
      </c>
      <c r="F116" s="11">
        <v>46126</v>
      </c>
      <c r="G116" s="10">
        <v>2</v>
      </c>
      <c r="H116" s="10" t="s">
        <v>94</v>
      </c>
      <c r="I116" s="10" t="s">
        <v>400</v>
      </c>
      <c r="J116" s="10" t="s">
        <v>403</v>
      </c>
      <c r="K116" s="10" t="s">
        <v>400</v>
      </c>
      <c r="L116" s="10" t="s">
        <v>168</v>
      </c>
      <c r="M116" s="12"/>
      <c r="P116"/>
    </row>
    <row r="117" spans="5:16" x14ac:dyDescent="0.55000000000000004">
      <c r="E117" s="10" t="s">
        <v>868</v>
      </c>
      <c r="F117" s="11">
        <v>46125</v>
      </c>
      <c r="G117" s="10">
        <v>3</v>
      </c>
      <c r="H117" s="10" t="s">
        <v>94</v>
      </c>
      <c r="I117" s="10" t="s">
        <v>400</v>
      </c>
      <c r="J117" s="10" t="s">
        <v>411</v>
      </c>
      <c r="K117" s="10" t="s">
        <v>400</v>
      </c>
      <c r="L117" s="10" t="s">
        <v>168</v>
      </c>
      <c r="M117" s="12"/>
      <c r="P117"/>
    </row>
    <row r="118" spans="5:16" x14ac:dyDescent="0.55000000000000004">
      <c r="E118" s="10" t="s">
        <v>646</v>
      </c>
      <c r="F118" s="11">
        <v>46122</v>
      </c>
      <c r="G118" s="10">
        <v>6</v>
      </c>
      <c r="H118" s="10" t="s">
        <v>97</v>
      </c>
      <c r="I118" s="10" t="s">
        <v>606</v>
      </c>
      <c r="J118" s="10" t="s">
        <v>415</v>
      </c>
      <c r="K118" s="10" t="s">
        <v>145</v>
      </c>
      <c r="L118" s="10" t="s">
        <v>163</v>
      </c>
      <c r="M118" s="12"/>
      <c r="P118"/>
    </row>
    <row r="119" spans="5:16" x14ac:dyDescent="0.55000000000000004">
      <c r="E119" s="10" t="s">
        <v>1656</v>
      </c>
      <c r="F119" s="11">
        <v>46127</v>
      </c>
      <c r="G119" s="10">
        <v>1</v>
      </c>
      <c r="H119" s="10" t="s">
        <v>94</v>
      </c>
      <c r="I119" s="10" t="s">
        <v>243</v>
      </c>
      <c r="J119" s="10" t="s">
        <v>248</v>
      </c>
      <c r="K119" s="10" t="s">
        <v>241</v>
      </c>
      <c r="L119" s="10" t="s">
        <v>146</v>
      </c>
      <c r="M119" s="12"/>
      <c r="P119"/>
    </row>
    <row r="120" spans="5:16" x14ac:dyDescent="0.55000000000000004">
      <c r="E120" s="10" t="s">
        <v>2031</v>
      </c>
      <c r="F120" s="11">
        <v>46126</v>
      </c>
      <c r="G120" s="10">
        <v>2</v>
      </c>
      <c r="H120" s="10" t="s">
        <v>94</v>
      </c>
      <c r="I120" s="10" t="s">
        <v>484</v>
      </c>
      <c r="J120" s="10" t="s">
        <v>427</v>
      </c>
      <c r="K120" s="10" t="s">
        <v>143</v>
      </c>
      <c r="L120" s="10" t="s">
        <v>163</v>
      </c>
      <c r="M120" s="12"/>
      <c r="P120"/>
    </row>
    <row r="121" spans="5:16" x14ac:dyDescent="0.55000000000000004">
      <c r="E121" s="10" t="s">
        <v>279</v>
      </c>
      <c r="F121" s="11">
        <v>46122</v>
      </c>
      <c r="G121" s="10">
        <v>6</v>
      </c>
      <c r="H121" s="10" t="s">
        <v>97</v>
      </c>
      <c r="I121" s="10" t="s">
        <v>243</v>
      </c>
      <c r="J121" s="10" t="s">
        <v>244</v>
      </c>
      <c r="K121" s="10" t="s">
        <v>241</v>
      </c>
      <c r="L121" s="10" t="s">
        <v>146</v>
      </c>
      <c r="M121" s="12"/>
      <c r="P121"/>
    </row>
    <row r="122" spans="5:16" x14ac:dyDescent="0.55000000000000004">
      <c r="E122" s="10" t="s">
        <v>2143</v>
      </c>
      <c r="F122" s="11">
        <v>46126</v>
      </c>
      <c r="G122" s="10">
        <v>2</v>
      </c>
      <c r="H122" s="10" t="s">
        <v>94</v>
      </c>
      <c r="I122" s="10" t="s">
        <v>391</v>
      </c>
      <c r="J122" s="10" t="s">
        <v>244</v>
      </c>
      <c r="K122" s="10" t="s">
        <v>391</v>
      </c>
      <c r="L122" s="10" t="s">
        <v>146</v>
      </c>
      <c r="M122" s="12"/>
      <c r="P122"/>
    </row>
    <row r="123" spans="5:16" x14ac:dyDescent="0.55000000000000004">
      <c r="E123" s="10" t="s">
        <v>2169</v>
      </c>
      <c r="F123" s="11">
        <v>46126</v>
      </c>
      <c r="G123" s="10">
        <v>2</v>
      </c>
      <c r="H123" s="10" t="s">
        <v>94</v>
      </c>
      <c r="I123" s="10" t="s">
        <v>481</v>
      </c>
      <c r="J123" s="10" t="s">
        <v>403</v>
      </c>
      <c r="K123" s="10" t="s">
        <v>167</v>
      </c>
      <c r="L123" s="10" t="s">
        <v>168</v>
      </c>
      <c r="M123" s="12"/>
      <c r="P123"/>
    </row>
    <row r="124" spans="5:16" x14ac:dyDescent="0.55000000000000004">
      <c r="E124" s="10" t="s">
        <v>1991</v>
      </c>
      <c r="F124" s="11">
        <v>46127</v>
      </c>
      <c r="G124" s="10">
        <v>1</v>
      </c>
      <c r="H124" s="10" t="s">
        <v>94</v>
      </c>
      <c r="I124" s="10" t="s">
        <v>426</v>
      </c>
      <c r="J124" s="10" t="s">
        <v>415</v>
      </c>
      <c r="K124" s="10" t="s">
        <v>140</v>
      </c>
      <c r="L124" s="10" t="s">
        <v>163</v>
      </c>
      <c r="M124" s="12"/>
      <c r="P124"/>
    </row>
    <row r="125" spans="5:16" x14ac:dyDescent="0.55000000000000004">
      <c r="E125" s="10" t="s">
        <v>654</v>
      </c>
      <c r="F125" s="11">
        <v>46125</v>
      </c>
      <c r="G125" s="10">
        <v>3</v>
      </c>
      <c r="H125" s="10" t="s">
        <v>94</v>
      </c>
      <c r="I125" s="10" t="s">
        <v>243</v>
      </c>
      <c r="J125" s="10" t="s">
        <v>248</v>
      </c>
      <c r="K125" s="10" t="s">
        <v>241</v>
      </c>
      <c r="L125" s="10" t="s">
        <v>146</v>
      </c>
      <c r="M125" s="12"/>
      <c r="P125"/>
    </row>
    <row r="126" spans="5:16" x14ac:dyDescent="0.55000000000000004">
      <c r="E126" s="10" t="s">
        <v>1122</v>
      </c>
      <c r="F126" s="11">
        <v>46122</v>
      </c>
      <c r="G126" s="10">
        <v>6</v>
      </c>
      <c r="H126" s="10" t="s">
        <v>97</v>
      </c>
      <c r="I126" s="10" t="s">
        <v>414</v>
      </c>
      <c r="J126" s="10" t="s">
        <v>427</v>
      </c>
      <c r="K126" s="10" t="s">
        <v>145</v>
      </c>
      <c r="L126" s="10" t="s">
        <v>163</v>
      </c>
      <c r="M126" s="12"/>
      <c r="P126"/>
    </row>
    <row r="127" spans="5:16" x14ac:dyDescent="0.55000000000000004">
      <c r="E127" s="10" t="s">
        <v>1446</v>
      </c>
      <c r="F127" s="11">
        <v>46126</v>
      </c>
      <c r="G127" s="10">
        <v>2</v>
      </c>
      <c r="H127" s="10" t="s">
        <v>94</v>
      </c>
      <c r="I127" s="10" t="s">
        <v>142</v>
      </c>
      <c r="J127" s="10" t="s">
        <v>389</v>
      </c>
      <c r="K127" s="10" t="s">
        <v>142</v>
      </c>
      <c r="L127" s="10" t="s">
        <v>154</v>
      </c>
      <c r="M127" s="12"/>
      <c r="P127"/>
    </row>
    <row r="128" spans="5:16" x14ac:dyDescent="0.55000000000000004">
      <c r="E128" s="10" t="s">
        <v>896</v>
      </c>
      <c r="F128" s="11">
        <v>46126</v>
      </c>
      <c r="G128" s="10">
        <v>2</v>
      </c>
      <c r="H128" s="10" t="s">
        <v>94</v>
      </c>
      <c r="I128" s="10" t="s">
        <v>142</v>
      </c>
      <c r="J128" s="10" t="s">
        <v>389</v>
      </c>
      <c r="K128" s="10" t="s">
        <v>142</v>
      </c>
      <c r="L128" s="10" t="s">
        <v>154</v>
      </c>
      <c r="M128" s="12"/>
      <c r="P128"/>
    </row>
    <row r="129" spans="5:16" x14ac:dyDescent="0.55000000000000004">
      <c r="E129" s="10" t="s">
        <v>1444</v>
      </c>
      <c r="F129" s="11">
        <v>46126</v>
      </c>
      <c r="G129" s="10">
        <v>2</v>
      </c>
      <c r="H129" s="10" t="s">
        <v>94</v>
      </c>
      <c r="I129" s="10" t="s">
        <v>753</v>
      </c>
      <c r="J129" s="10" t="s">
        <v>244</v>
      </c>
      <c r="K129" s="10" t="s">
        <v>391</v>
      </c>
      <c r="L129" s="10" t="s">
        <v>146</v>
      </c>
      <c r="M129" s="12"/>
      <c r="P129"/>
    </row>
    <row r="130" spans="5:16" x14ac:dyDescent="0.55000000000000004">
      <c r="E130" s="10" t="s">
        <v>1044</v>
      </c>
      <c r="F130" s="11">
        <v>46122</v>
      </c>
      <c r="G130" s="10">
        <v>6</v>
      </c>
      <c r="H130" s="10" t="s">
        <v>97</v>
      </c>
      <c r="I130" s="10" t="s">
        <v>247</v>
      </c>
      <c r="J130" s="10" t="s">
        <v>244</v>
      </c>
      <c r="K130" s="10" t="s">
        <v>241</v>
      </c>
      <c r="L130" s="10" t="s">
        <v>146</v>
      </c>
      <c r="M130" s="12"/>
      <c r="P130"/>
    </row>
    <row r="131" spans="5:16" x14ac:dyDescent="0.55000000000000004">
      <c r="E131" s="10" t="s">
        <v>523</v>
      </c>
      <c r="F131" s="11">
        <v>46122</v>
      </c>
      <c r="G131" s="10">
        <v>6</v>
      </c>
      <c r="H131" s="10" t="s">
        <v>97</v>
      </c>
      <c r="I131" s="10" t="s">
        <v>414</v>
      </c>
      <c r="J131" s="10" t="s">
        <v>427</v>
      </c>
      <c r="K131" s="10" t="s">
        <v>145</v>
      </c>
      <c r="L131" s="10" t="s">
        <v>163</v>
      </c>
      <c r="M131" s="12"/>
      <c r="P131"/>
    </row>
    <row r="132" spans="5:16" x14ac:dyDescent="0.55000000000000004">
      <c r="E132" s="10" t="s">
        <v>489</v>
      </c>
      <c r="F132" s="11">
        <v>46123</v>
      </c>
      <c r="G132" s="10">
        <v>5</v>
      </c>
      <c r="H132" s="10" t="s">
        <v>93</v>
      </c>
      <c r="I132" s="10" t="s">
        <v>484</v>
      </c>
      <c r="J132" s="10" t="s">
        <v>427</v>
      </c>
      <c r="K132" s="10" t="s">
        <v>143</v>
      </c>
      <c r="L132" s="10" t="s">
        <v>163</v>
      </c>
      <c r="M132" s="12"/>
      <c r="P132"/>
    </row>
    <row r="133" spans="5:16" x14ac:dyDescent="0.55000000000000004">
      <c r="E133" s="10" t="s">
        <v>1000</v>
      </c>
      <c r="F133" s="11">
        <v>46122</v>
      </c>
      <c r="G133" s="10">
        <v>6</v>
      </c>
      <c r="H133" s="10" t="s">
        <v>97</v>
      </c>
      <c r="I133" s="10" t="s">
        <v>484</v>
      </c>
      <c r="J133" s="10" t="s">
        <v>415</v>
      </c>
      <c r="K133" s="10" t="s">
        <v>143</v>
      </c>
      <c r="L133" s="10" t="s">
        <v>163</v>
      </c>
      <c r="M133" s="12"/>
      <c r="P133"/>
    </row>
    <row r="134" spans="5:16" x14ac:dyDescent="0.55000000000000004">
      <c r="E134" s="10" t="s">
        <v>1192</v>
      </c>
      <c r="F134" s="11">
        <v>46123</v>
      </c>
      <c r="G134" s="10">
        <v>5</v>
      </c>
      <c r="H134" s="10" t="s">
        <v>93</v>
      </c>
      <c r="I134" s="10" t="s">
        <v>241</v>
      </c>
      <c r="J134" s="10" t="s">
        <v>244</v>
      </c>
      <c r="K134" s="10" t="s">
        <v>241</v>
      </c>
      <c r="L134" s="10" t="s">
        <v>146</v>
      </c>
      <c r="M134" s="12"/>
      <c r="P134"/>
    </row>
    <row r="135" spans="5:16" x14ac:dyDescent="0.55000000000000004">
      <c r="E135" s="10" t="s">
        <v>1812</v>
      </c>
      <c r="F135" s="11">
        <v>46126</v>
      </c>
      <c r="G135" s="10">
        <v>2</v>
      </c>
      <c r="H135" s="10" t="s">
        <v>94</v>
      </c>
      <c r="I135" s="10" t="s">
        <v>388</v>
      </c>
      <c r="J135" s="10" t="s">
        <v>389</v>
      </c>
      <c r="K135" s="10" t="s">
        <v>386</v>
      </c>
      <c r="L135" s="10" t="s">
        <v>154</v>
      </c>
      <c r="M135" s="12"/>
      <c r="P135"/>
    </row>
    <row r="136" spans="5:16" x14ac:dyDescent="0.55000000000000004">
      <c r="E136" s="10" t="s">
        <v>1933</v>
      </c>
      <c r="F136" s="11">
        <v>46126</v>
      </c>
      <c r="G136" s="10">
        <v>2</v>
      </c>
      <c r="H136" s="10" t="s">
        <v>94</v>
      </c>
      <c r="I136" s="10" t="s">
        <v>388</v>
      </c>
      <c r="J136" s="10" t="s">
        <v>408</v>
      </c>
      <c r="K136" s="10" t="s">
        <v>386</v>
      </c>
      <c r="L136" s="10" t="s">
        <v>154</v>
      </c>
      <c r="M136" s="12"/>
      <c r="P136"/>
    </row>
    <row r="137" spans="5:16" x14ac:dyDescent="0.55000000000000004">
      <c r="E137" s="10" t="s">
        <v>396</v>
      </c>
      <c r="F137" s="11">
        <v>46124</v>
      </c>
      <c r="G137" s="10">
        <v>4</v>
      </c>
      <c r="H137" s="10" t="s">
        <v>93</v>
      </c>
      <c r="I137" s="10" t="s">
        <v>398</v>
      </c>
      <c r="J137" s="10" t="s">
        <v>244</v>
      </c>
      <c r="K137" s="10" t="s">
        <v>149</v>
      </c>
      <c r="L137" s="10" t="s">
        <v>146</v>
      </c>
      <c r="M137" s="12"/>
      <c r="P137"/>
    </row>
    <row r="138" spans="5:16" x14ac:dyDescent="0.55000000000000004">
      <c r="E138" s="10" t="s">
        <v>1676</v>
      </c>
      <c r="F138" s="11">
        <v>46125</v>
      </c>
      <c r="G138" s="10">
        <v>3</v>
      </c>
      <c r="H138" s="10" t="s">
        <v>94</v>
      </c>
      <c r="I138" s="10" t="s">
        <v>402</v>
      </c>
      <c r="J138" s="10" t="s">
        <v>411</v>
      </c>
      <c r="K138" s="10" t="s">
        <v>400</v>
      </c>
      <c r="L138" s="10" t="s">
        <v>168</v>
      </c>
      <c r="M138" s="12"/>
      <c r="P138"/>
    </row>
    <row r="139" spans="5:16" x14ac:dyDescent="0.55000000000000004">
      <c r="E139" s="10" t="s">
        <v>1276</v>
      </c>
      <c r="F139" s="11">
        <v>46123</v>
      </c>
      <c r="G139" s="10">
        <v>5</v>
      </c>
      <c r="H139" s="10" t="s">
        <v>93</v>
      </c>
      <c r="I139" s="10" t="s">
        <v>247</v>
      </c>
      <c r="J139" s="10" t="s">
        <v>248</v>
      </c>
      <c r="K139" s="10" t="s">
        <v>241</v>
      </c>
      <c r="L139" s="10" t="s">
        <v>146</v>
      </c>
      <c r="M139" s="12"/>
      <c r="P139"/>
    </row>
    <row r="140" spans="5:16" x14ac:dyDescent="0.55000000000000004">
      <c r="E140" s="10" t="s">
        <v>1734</v>
      </c>
      <c r="F140" s="11">
        <v>46126</v>
      </c>
      <c r="G140" s="10">
        <v>2</v>
      </c>
      <c r="H140" s="10" t="s">
        <v>94</v>
      </c>
      <c r="I140" s="10" t="s">
        <v>407</v>
      </c>
      <c r="J140" s="10" t="s">
        <v>408</v>
      </c>
      <c r="K140" s="10" t="s">
        <v>405</v>
      </c>
      <c r="L140" s="10" t="s">
        <v>154</v>
      </c>
      <c r="M140" s="12"/>
      <c r="P140"/>
    </row>
    <row r="141" spans="5:16" x14ac:dyDescent="0.55000000000000004">
      <c r="E141" s="10" t="s">
        <v>1076</v>
      </c>
      <c r="F141" s="11">
        <v>46122</v>
      </c>
      <c r="G141" s="10">
        <v>6</v>
      </c>
      <c r="H141" s="10" t="s">
        <v>97</v>
      </c>
      <c r="I141" s="10" t="s">
        <v>247</v>
      </c>
      <c r="J141" s="10" t="s">
        <v>248</v>
      </c>
      <c r="K141" s="10" t="s">
        <v>241</v>
      </c>
      <c r="L141" s="10" t="s">
        <v>146</v>
      </c>
      <c r="M141" s="12"/>
      <c r="P141"/>
    </row>
    <row r="142" spans="5:16" x14ac:dyDescent="0.55000000000000004">
      <c r="E142" s="10" t="s">
        <v>2071</v>
      </c>
      <c r="F142" s="11">
        <v>46127</v>
      </c>
      <c r="G142" s="10">
        <v>1</v>
      </c>
      <c r="H142" s="10" t="s">
        <v>94</v>
      </c>
      <c r="I142" s="10" t="s">
        <v>484</v>
      </c>
      <c r="J142" s="10" t="s">
        <v>427</v>
      </c>
      <c r="K142" s="10" t="s">
        <v>143</v>
      </c>
      <c r="L142" s="10" t="s">
        <v>163</v>
      </c>
      <c r="M142" s="12"/>
      <c r="P142"/>
    </row>
    <row r="143" spans="5:16" x14ac:dyDescent="0.55000000000000004">
      <c r="E143" s="10" t="s">
        <v>935</v>
      </c>
      <c r="F143" s="11">
        <v>46126</v>
      </c>
      <c r="G143" s="10">
        <v>2</v>
      </c>
      <c r="H143" s="10" t="s">
        <v>94</v>
      </c>
      <c r="I143" s="10" t="s">
        <v>386</v>
      </c>
      <c r="J143" s="10" t="s">
        <v>389</v>
      </c>
      <c r="K143" s="10" t="s">
        <v>386</v>
      </c>
      <c r="L143" s="10" t="s">
        <v>154</v>
      </c>
      <c r="M143" s="12"/>
      <c r="P143"/>
    </row>
    <row r="144" spans="5:16" x14ac:dyDescent="0.55000000000000004">
      <c r="E144" s="10" t="s">
        <v>907</v>
      </c>
      <c r="F144" s="11">
        <v>46125</v>
      </c>
      <c r="G144" s="10">
        <v>3</v>
      </c>
      <c r="H144" s="10" t="s">
        <v>94</v>
      </c>
      <c r="I144" s="10" t="s">
        <v>407</v>
      </c>
      <c r="J144" s="10" t="s">
        <v>389</v>
      </c>
      <c r="K144" s="10" t="s">
        <v>405</v>
      </c>
      <c r="L144" s="10" t="s">
        <v>154</v>
      </c>
      <c r="M144" s="12"/>
      <c r="P144"/>
    </row>
    <row r="145" spans="5:16" x14ac:dyDescent="0.55000000000000004">
      <c r="E145" s="10" t="s">
        <v>712</v>
      </c>
      <c r="F145" s="11">
        <v>46125</v>
      </c>
      <c r="G145" s="10">
        <v>3</v>
      </c>
      <c r="H145" s="10" t="s">
        <v>94</v>
      </c>
      <c r="I145" s="10" t="s">
        <v>481</v>
      </c>
      <c r="J145" s="10" t="s">
        <v>411</v>
      </c>
      <c r="K145" s="10" t="s">
        <v>167</v>
      </c>
      <c r="L145" s="10" t="s">
        <v>168</v>
      </c>
      <c r="M145" s="12"/>
      <c r="P145"/>
    </row>
    <row r="146" spans="5:16" x14ac:dyDescent="0.55000000000000004">
      <c r="E146" s="10" t="s">
        <v>1046</v>
      </c>
      <c r="F146" s="11">
        <v>46122</v>
      </c>
      <c r="G146" s="10">
        <v>6</v>
      </c>
      <c r="H146" s="10" t="s">
        <v>97</v>
      </c>
      <c r="I146" s="10" t="s">
        <v>451</v>
      </c>
      <c r="J146" s="10" t="s">
        <v>411</v>
      </c>
      <c r="K146" s="10" t="s">
        <v>451</v>
      </c>
      <c r="L146" s="10" t="s">
        <v>168</v>
      </c>
      <c r="M146" s="12"/>
      <c r="P146"/>
    </row>
    <row r="147" spans="5:16" x14ac:dyDescent="0.55000000000000004">
      <c r="E147" s="10" t="s">
        <v>1574</v>
      </c>
      <c r="F147" s="11">
        <v>46125</v>
      </c>
      <c r="G147" s="10">
        <v>3</v>
      </c>
      <c r="H147" s="10" t="s">
        <v>94</v>
      </c>
      <c r="I147" s="10" t="s">
        <v>772</v>
      </c>
      <c r="J147" s="10" t="s">
        <v>408</v>
      </c>
      <c r="K147" s="10" t="s">
        <v>142</v>
      </c>
      <c r="L147" s="10" t="s">
        <v>154</v>
      </c>
      <c r="M147" s="12"/>
      <c r="P147"/>
    </row>
    <row r="148" spans="5:16" x14ac:dyDescent="0.55000000000000004">
      <c r="E148" s="10" t="s">
        <v>720</v>
      </c>
      <c r="F148" s="11">
        <v>46125</v>
      </c>
      <c r="G148" s="10">
        <v>3</v>
      </c>
      <c r="H148" s="10" t="s">
        <v>94</v>
      </c>
      <c r="I148" s="10" t="s">
        <v>393</v>
      </c>
      <c r="J148" s="10" t="s">
        <v>244</v>
      </c>
      <c r="K148" s="10" t="s">
        <v>391</v>
      </c>
      <c r="L148" s="10" t="s">
        <v>146</v>
      </c>
      <c r="M148" s="12"/>
      <c r="P148"/>
    </row>
    <row r="149" spans="5:16" x14ac:dyDescent="0.55000000000000004">
      <c r="E149" s="10" t="s">
        <v>2019</v>
      </c>
      <c r="F149" s="11">
        <v>46127</v>
      </c>
      <c r="G149" s="10">
        <v>1</v>
      </c>
      <c r="H149" s="10" t="s">
        <v>94</v>
      </c>
      <c r="I149" s="10" t="s">
        <v>398</v>
      </c>
      <c r="J149" s="10" t="s">
        <v>248</v>
      </c>
      <c r="K149" s="10" t="s">
        <v>149</v>
      </c>
      <c r="L149" s="10" t="s">
        <v>146</v>
      </c>
      <c r="M149" s="12"/>
      <c r="P149"/>
    </row>
    <row r="150" spans="5:16" x14ac:dyDescent="0.55000000000000004">
      <c r="E150" s="10" t="s">
        <v>365</v>
      </c>
      <c r="F150" s="11">
        <v>46124</v>
      </c>
      <c r="G150" s="10">
        <v>4</v>
      </c>
      <c r="H150" s="10" t="s">
        <v>93</v>
      </c>
      <c r="I150" s="10" t="s">
        <v>243</v>
      </c>
      <c r="J150" s="10" t="s">
        <v>244</v>
      </c>
      <c r="K150" s="10" t="s">
        <v>241</v>
      </c>
      <c r="L150" s="10" t="s">
        <v>146</v>
      </c>
      <c r="M150" s="12"/>
      <c r="P150"/>
    </row>
    <row r="151" spans="5:16" x14ac:dyDescent="0.55000000000000004">
      <c r="E151" s="10" t="s">
        <v>428</v>
      </c>
      <c r="F151" s="11">
        <v>46125</v>
      </c>
      <c r="G151" s="10">
        <v>3</v>
      </c>
      <c r="H151" s="10" t="s">
        <v>94</v>
      </c>
      <c r="I151" s="10" t="s">
        <v>402</v>
      </c>
      <c r="J151" s="10" t="s">
        <v>403</v>
      </c>
      <c r="K151" s="10" t="s">
        <v>400</v>
      </c>
      <c r="L151" s="10" t="s">
        <v>168</v>
      </c>
      <c r="M151" s="12"/>
      <c r="P151"/>
    </row>
    <row r="152" spans="5:16" x14ac:dyDescent="0.55000000000000004">
      <c r="E152" s="10" t="s">
        <v>1959</v>
      </c>
      <c r="F152" s="11">
        <v>46125</v>
      </c>
      <c r="G152" s="10">
        <v>3</v>
      </c>
      <c r="H152" s="10" t="s">
        <v>94</v>
      </c>
      <c r="I152" s="10" t="s">
        <v>618</v>
      </c>
      <c r="J152" s="10" t="s">
        <v>411</v>
      </c>
      <c r="K152" s="10" t="s">
        <v>618</v>
      </c>
      <c r="L152" s="10" t="s">
        <v>168</v>
      </c>
      <c r="M152" s="12"/>
      <c r="P152"/>
    </row>
    <row r="153" spans="5:16" x14ac:dyDescent="0.55000000000000004">
      <c r="E153" s="10" t="s">
        <v>1616</v>
      </c>
      <c r="F153" s="11">
        <v>46126</v>
      </c>
      <c r="G153" s="10">
        <v>2</v>
      </c>
      <c r="H153" s="10" t="s">
        <v>94</v>
      </c>
      <c r="I153" s="10" t="s">
        <v>247</v>
      </c>
      <c r="J153" s="10" t="s">
        <v>244</v>
      </c>
      <c r="K153" s="10" t="s">
        <v>241</v>
      </c>
      <c r="L153" s="10" t="s">
        <v>146</v>
      </c>
      <c r="M153" s="12"/>
      <c r="P153"/>
    </row>
    <row r="154" spans="5:16" x14ac:dyDescent="0.55000000000000004">
      <c r="E154" s="10" t="s">
        <v>1847</v>
      </c>
      <c r="F154" s="11">
        <v>46127</v>
      </c>
      <c r="G154" s="10">
        <v>1</v>
      </c>
      <c r="H154" s="10" t="s">
        <v>94</v>
      </c>
      <c r="I154" s="10" t="s">
        <v>629</v>
      </c>
      <c r="J154" s="10" t="s">
        <v>403</v>
      </c>
      <c r="K154" s="10" t="s">
        <v>618</v>
      </c>
      <c r="L154" s="10" t="s">
        <v>168</v>
      </c>
      <c r="M154" s="12"/>
      <c r="P154"/>
    </row>
    <row r="155" spans="5:16" x14ac:dyDescent="0.55000000000000004">
      <c r="E155" s="10" t="s">
        <v>992</v>
      </c>
      <c r="F155" s="11">
        <v>46122</v>
      </c>
      <c r="G155" s="10">
        <v>6</v>
      </c>
      <c r="H155" s="10" t="s">
        <v>97</v>
      </c>
      <c r="I155" s="10" t="s">
        <v>243</v>
      </c>
      <c r="J155" s="10" t="s">
        <v>244</v>
      </c>
      <c r="K155" s="10" t="s">
        <v>241</v>
      </c>
      <c r="L155" s="10" t="s">
        <v>146</v>
      </c>
      <c r="M155" s="12"/>
      <c r="P155"/>
    </row>
    <row r="156" spans="5:16" x14ac:dyDescent="0.55000000000000004">
      <c r="E156" s="10" t="s">
        <v>2079</v>
      </c>
      <c r="F156" s="11">
        <v>46126</v>
      </c>
      <c r="G156" s="10">
        <v>2</v>
      </c>
      <c r="H156" s="10" t="s">
        <v>94</v>
      </c>
      <c r="I156" s="10" t="s">
        <v>549</v>
      </c>
      <c r="J156" s="10" t="s">
        <v>427</v>
      </c>
      <c r="K156" s="10" t="s">
        <v>549</v>
      </c>
      <c r="L156" s="10" t="s">
        <v>163</v>
      </c>
      <c r="M156" s="12"/>
      <c r="P156"/>
    </row>
    <row r="157" spans="5:16" x14ac:dyDescent="0.55000000000000004">
      <c r="E157" s="10" t="s">
        <v>1556</v>
      </c>
      <c r="F157" s="11">
        <v>46127</v>
      </c>
      <c r="G157" s="10">
        <v>1</v>
      </c>
      <c r="H157" s="10" t="s">
        <v>94</v>
      </c>
      <c r="I157" s="10" t="s">
        <v>407</v>
      </c>
      <c r="J157" s="10" t="s">
        <v>408</v>
      </c>
      <c r="K157" s="10" t="s">
        <v>405</v>
      </c>
      <c r="L157" s="10" t="s">
        <v>154</v>
      </c>
      <c r="M157" s="12"/>
      <c r="P157"/>
    </row>
    <row r="158" spans="5:16" x14ac:dyDescent="0.55000000000000004">
      <c r="E158" s="10" t="s">
        <v>339</v>
      </c>
      <c r="F158" s="11">
        <v>46123</v>
      </c>
      <c r="G158" s="10">
        <v>5</v>
      </c>
      <c r="H158" s="10" t="s">
        <v>93</v>
      </c>
      <c r="I158" s="10" t="s">
        <v>247</v>
      </c>
      <c r="J158" s="10" t="s">
        <v>244</v>
      </c>
      <c r="K158" s="10" t="s">
        <v>241</v>
      </c>
      <c r="L158" s="10" t="s">
        <v>146</v>
      </c>
      <c r="M158" s="12"/>
      <c r="P158"/>
    </row>
    <row r="159" spans="5:16" x14ac:dyDescent="0.55000000000000004">
      <c r="E159" s="10" t="s">
        <v>1382</v>
      </c>
      <c r="F159" s="11">
        <v>46126</v>
      </c>
      <c r="G159" s="10">
        <v>2</v>
      </c>
      <c r="H159" s="10" t="s">
        <v>94</v>
      </c>
      <c r="I159" s="10" t="s">
        <v>247</v>
      </c>
      <c r="J159" s="10" t="s">
        <v>248</v>
      </c>
      <c r="K159" s="10" t="s">
        <v>241</v>
      </c>
      <c r="L159" s="10" t="s">
        <v>146</v>
      </c>
      <c r="M159" s="12"/>
      <c r="P159"/>
    </row>
    <row r="160" spans="5:16" x14ac:dyDescent="0.55000000000000004">
      <c r="E160" s="10" t="s">
        <v>291</v>
      </c>
      <c r="F160" s="11">
        <v>46124</v>
      </c>
      <c r="G160" s="10">
        <v>4</v>
      </c>
      <c r="H160" s="10" t="s">
        <v>93</v>
      </c>
      <c r="I160" s="10" t="s">
        <v>243</v>
      </c>
      <c r="J160" s="10" t="s">
        <v>248</v>
      </c>
      <c r="K160" s="10" t="s">
        <v>241</v>
      </c>
      <c r="L160" s="10" t="s">
        <v>146</v>
      </c>
      <c r="M160" s="12"/>
      <c r="P160"/>
    </row>
    <row r="161" spans="5:16" x14ac:dyDescent="0.55000000000000004">
      <c r="E161" s="10" t="s">
        <v>503</v>
      </c>
      <c r="F161" s="11">
        <v>46122</v>
      </c>
      <c r="G161" s="10">
        <v>6</v>
      </c>
      <c r="H161" s="10" t="s">
        <v>97</v>
      </c>
      <c r="I161" s="10" t="s">
        <v>407</v>
      </c>
      <c r="J161" s="10" t="s">
        <v>389</v>
      </c>
      <c r="K161" s="10" t="s">
        <v>405</v>
      </c>
      <c r="L161" s="10" t="s">
        <v>154</v>
      </c>
      <c r="M161" s="12"/>
      <c r="P161"/>
    </row>
    <row r="162" spans="5:16" x14ac:dyDescent="0.55000000000000004">
      <c r="E162" s="10" t="s">
        <v>694</v>
      </c>
      <c r="F162" s="11">
        <v>46125</v>
      </c>
      <c r="G162" s="10">
        <v>3</v>
      </c>
      <c r="H162" s="10" t="s">
        <v>94</v>
      </c>
      <c r="I162" s="10" t="s">
        <v>243</v>
      </c>
      <c r="J162" s="10" t="s">
        <v>244</v>
      </c>
      <c r="K162" s="10" t="s">
        <v>241</v>
      </c>
      <c r="L162" s="10" t="s">
        <v>146</v>
      </c>
      <c r="M162" s="12"/>
      <c r="P162"/>
    </row>
    <row r="163" spans="5:16" x14ac:dyDescent="0.55000000000000004">
      <c r="E163" s="10" t="s">
        <v>1136</v>
      </c>
      <c r="F163" s="11">
        <v>46122</v>
      </c>
      <c r="G163" s="10">
        <v>6</v>
      </c>
      <c r="H163" s="10" t="s">
        <v>97</v>
      </c>
      <c r="I163" s="10" t="s">
        <v>400</v>
      </c>
      <c r="J163" s="10" t="s">
        <v>403</v>
      </c>
      <c r="K163" s="10" t="s">
        <v>400</v>
      </c>
      <c r="L163" s="10" t="s">
        <v>168</v>
      </c>
      <c r="M163" s="12"/>
      <c r="P163"/>
    </row>
    <row r="164" spans="5:16" x14ac:dyDescent="0.55000000000000004">
      <c r="E164" s="10" t="s">
        <v>1790</v>
      </c>
      <c r="F164" s="11">
        <v>46126</v>
      </c>
      <c r="G164" s="10">
        <v>2</v>
      </c>
      <c r="H164" s="10" t="s">
        <v>94</v>
      </c>
      <c r="I164" s="10" t="s">
        <v>772</v>
      </c>
      <c r="J164" s="10" t="s">
        <v>389</v>
      </c>
      <c r="K164" s="10" t="s">
        <v>142</v>
      </c>
      <c r="L164" s="10" t="s">
        <v>154</v>
      </c>
      <c r="M164" s="12"/>
      <c r="P164"/>
    </row>
    <row r="165" spans="5:16" x14ac:dyDescent="0.55000000000000004">
      <c r="E165" s="10" t="s">
        <v>923</v>
      </c>
      <c r="F165" s="11">
        <v>46126</v>
      </c>
      <c r="G165" s="10">
        <v>2</v>
      </c>
      <c r="H165" s="10" t="s">
        <v>94</v>
      </c>
      <c r="I165" s="10" t="s">
        <v>400</v>
      </c>
      <c r="J165" s="10" t="s">
        <v>403</v>
      </c>
      <c r="K165" s="10" t="s">
        <v>400</v>
      </c>
      <c r="L165" s="10" t="s">
        <v>168</v>
      </c>
      <c r="M165" s="12"/>
      <c r="P165"/>
    </row>
    <row r="166" spans="5:16" x14ac:dyDescent="0.55000000000000004">
      <c r="E166" s="10" t="s">
        <v>1668</v>
      </c>
      <c r="F166" s="11">
        <v>46126</v>
      </c>
      <c r="G166" s="10">
        <v>2</v>
      </c>
      <c r="H166" s="10" t="s">
        <v>94</v>
      </c>
      <c r="I166" s="10" t="s">
        <v>167</v>
      </c>
      <c r="J166" s="10" t="s">
        <v>411</v>
      </c>
      <c r="K166" s="10" t="s">
        <v>167</v>
      </c>
      <c r="L166" s="10" t="s">
        <v>168</v>
      </c>
      <c r="M166" s="12"/>
      <c r="P166"/>
    </row>
    <row r="167" spans="5:16" x14ac:dyDescent="0.55000000000000004">
      <c r="E167" s="10" t="s">
        <v>1837</v>
      </c>
      <c r="F167" s="11">
        <v>46125</v>
      </c>
      <c r="G167" s="10">
        <v>3</v>
      </c>
      <c r="H167" s="10" t="s">
        <v>94</v>
      </c>
      <c r="I167" s="10" t="s">
        <v>484</v>
      </c>
      <c r="J167" s="10" t="s">
        <v>415</v>
      </c>
      <c r="K167" s="10" t="s">
        <v>143</v>
      </c>
      <c r="L167" s="10" t="s">
        <v>163</v>
      </c>
      <c r="M167" s="12"/>
      <c r="P167"/>
    </row>
    <row r="168" spans="5:16" x14ac:dyDescent="0.55000000000000004">
      <c r="E168" s="10" t="s">
        <v>424</v>
      </c>
      <c r="F168" s="11">
        <v>46122</v>
      </c>
      <c r="G168" s="10">
        <v>6</v>
      </c>
      <c r="H168" s="10" t="s">
        <v>97</v>
      </c>
      <c r="I168" s="10" t="s">
        <v>426</v>
      </c>
      <c r="J168" s="10" t="s">
        <v>427</v>
      </c>
      <c r="K168" s="10" t="s">
        <v>140</v>
      </c>
      <c r="L168" s="10" t="s">
        <v>163</v>
      </c>
      <c r="M168" s="12"/>
      <c r="P168"/>
    </row>
    <row r="169" spans="5:16" x14ac:dyDescent="0.55000000000000004">
      <c r="E169" s="10" t="s">
        <v>2047</v>
      </c>
      <c r="F169" s="11">
        <v>46126</v>
      </c>
      <c r="G169" s="10">
        <v>2</v>
      </c>
      <c r="H169" s="10" t="s">
        <v>94</v>
      </c>
      <c r="I169" s="10" t="s">
        <v>402</v>
      </c>
      <c r="J169" s="10" t="s">
        <v>403</v>
      </c>
      <c r="K169" s="10" t="s">
        <v>400</v>
      </c>
      <c r="L169" s="10" t="s">
        <v>168</v>
      </c>
      <c r="M169" s="12"/>
      <c r="P169"/>
    </row>
    <row r="170" spans="5:16" x14ac:dyDescent="0.55000000000000004">
      <c r="E170" s="10" t="s">
        <v>2057</v>
      </c>
      <c r="F170" s="11">
        <v>46126</v>
      </c>
      <c r="G170" s="10">
        <v>2</v>
      </c>
      <c r="H170" s="10" t="s">
        <v>94</v>
      </c>
      <c r="I170" s="10" t="s">
        <v>402</v>
      </c>
      <c r="J170" s="10" t="s">
        <v>411</v>
      </c>
      <c r="K170" s="10" t="s">
        <v>400</v>
      </c>
      <c r="L170" s="10" t="s">
        <v>168</v>
      </c>
      <c r="M170" s="12"/>
      <c r="P170"/>
    </row>
    <row r="171" spans="5:16" x14ac:dyDescent="0.55000000000000004">
      <c r="E171" s="10" t="s">
        <v>2147</v>
      </c>
      <c r="F171" s="11">
        <v>46125</v>
      </c>
      <c r="G171" s="10">
        <v>3</v>
      </c>
      <c r="H171" s="10" t="s">
        <v>94</v>
      </c>
      <c r="I171" s="10" t="s">
        <v>400</v>
      </c>
      <c r="J171" s="10" t="s">
        <v>411</v>
      </c>
      <c r="K171" s="10" t="s">
        <v>400</v>
      </c>
      <c r="L171" s="10" t="s">
        <v>168</v>
      </c>
      <c r="M171" s="12"/>
      <c r="P171"/>
    </row>
    <row r="172" spans="5:16" x14ac:dyDescent="0.55000000000000004">
      <c r="E172" s="10" t="s">
        <v>1983</v>
      </c>
      <c r="F172" s="11">
        <v>46126</v>
      </c>
      <c r="G172" s="10">
        <v>2</v>
      </c>
      <c r="H172" s="10" t="s">
        <v>94</v>
      </c>
      <c r="I172" s="10" t="s">
        <v>388</v>
      </c>
      <c r="J172" s="10" t="s">
        <v>389</v>
      </c>
      <c r="K172" s="10" t="s">
        <v>386</v>
      </c>
      <c r="L172" s="10" t="s">
        <v>154</v>
      </c>
      <c r="M172" s="12"/>
      <c r="P172"/>
    </row>
    <row r="173" spans="5:16" x14ac:dyDescent="0.55000000000000004">
      <c r="E173" s="10" t="s">
        <v>1012</v>
      </c>
      <c r="F173" s="11">
        <v>46122</v>
      </c>
      <c r="G173" s="10">
        <v>6</v>
      </c>
      <c r="H173" s="10" t="s">
        <v>97</v>
      </c>
      <c r="I173" s="10" t="s">
        <v>606</v>
      </c>
      <c r="J173" s="10" t="s">
        <v>427</v>
      </c>
      <c r="K173" s="10" t="s">
        <v>145</v>
      </c>
      <c r="L173" s="10" t="s">
        <v>163</v>
      </c>
      <c r="M173" s="12"/>
      <c r="P173"/>
    </row>
    <row r="174" spans="5:16" x14ac:dyDescent="0.55000000000000004">
      <c r="E174" s="10" t="s">
        <v>1756</v>
      </c>
      <c r="F174" s="11">
        <v>46125</v>
      </c>
      <c r="G174" s="10">
        <v>3</v>
      </c>
      <c r="H174" s="10" t="s">
        <v>94</v>
      </c>
      <c r="I174" s="10" t="s">
        <v>407</v>
      </c>
      <c r="J174" s="10" t="s">
        <v>389</v>
      </c>
      <c r="K174" s="10" t="s">
        <v>405</v>
      </c>
      <c r="L174" s="10" t="s">
        <v>154</v>
      </c>
      <c r="M174" s="12"/>
      <c r="P174"/>
    </row>
    <row r="175" spans="5:16" x14ac:dyDescent="0.55000000000000004">
      <c r="E175" s="10" t="s">
        <v>416</v>
      </c>
      <c r="F175" s="11">
        <v>46123</v>
      </c>
      <c r="G175" s="10">
        <v>5</v>
      </c>
      <c r="H175" s="10" t="s">
        <v>93</v>
      </c>
      <c r="I175" s="10" t="s">
        <v>414</v>
      </c>
      <c r="J175" s="10" t="s">
        <v>415</v>
      </c>
      <c r="K175" s="10" t="s">
        <v>145</v>
      </c>
      <c r="L175" s="10" t="s">
        <v>163</v>
      </c>
      <c r="M175" s="12"/>
      <c r="P175"/>
    </row>
    <row r="176" spans="5:16" x14ac:dyDescent="0.55000000000000004">
      <c r="E176" s="10" t="s">
        <v>2177</v>
      </c>
      <c r="F176" s="11">
        <v>46125</v>
      </c>
      <c r="G176" s="10">
        <v>3</v>
      </c>
      <c r="H176" s="10" t="s">
        <v>94</v>
      </c>
      <c r="I176" s="10" t="s">
        <v>141</v>
      </c>
      <c r="J176" s="10" t="s">
        <v>389</v>
      </c>
      <c r="K176" s="10" t="s">
        <v>141</v>
      </c>
      <c r="L176" s="10" t="s">
        <v>154</v>
      </c>
      <c r="M176" s="12"/>
      <c r="P176"/>
    </row>
    <row r="177" spans="5:16" x14ac:dyDescent="0.55000000000000004">
      <c r="E177" s="10" t="s">
        <v>1634</v>
      </c>
      <c r="F177" s="11">
        <v>46127</v>
      </c>
      <c r="G177" s="10">
        <v>1</v>
      </c>
      <c r="H177" s="10" t="s">
        <v>94</v>
      </c>
      <c r="I177" s="10" t="s">
        <v>243</v>
      </c>
      <c r="J177" s="10" t="s">
        <v>244</v>
      </c>
      <c r="K177" s="10" t="s">
        <v>241</v>
      </c>
      <c r="L177" s="10" t="s">
        <v>146</v>
      </c>
      <c r="M177" s="12"/>
      <c r="P177"/>
    </row>
    <row r="178" spans="5:16" x14ac:dyDescent="0.55000000000000004">
      <c r="E178" s="10" t="s">
        <v>1268</v>
      </c>
      <c r="F178" s="11">
        <v>46123</v>
      </c>
      <c r="G178" s="10">
        <v>5</v>
      </c>
      <c r="H178" s="10" t="s">
        <v>93</v>
      </c>
      <c r="I178" s="10" t="s">
        <v>393</v>
      </c>
      <c r="J178" s="10" t="s">
        <v>244</v>
      </c>
      <c r="K178" s="10" t="s">
        <v>391</v>
      </c>
      <c r="L178" s="10" t="s">
        <v>146</v>
      </c>
      <c r="M178" s="12"/>
      <c r="P178"/>
    </row>
    <row r="179" spans="5:16" x14ac:dyDescent="0.55000000000000004">
      <c r="E179" s="10" t="s">
        <v>1458</v>
      </c>
      <c r="F179" s="11">
        <v>46127</v>
      </c>
      <c r="G179" s="10">
        <v>1</v>
      </c>
      <c r="H179" s="10" t="s">
        <v>94</v>
      </c>
      <c r="I179" s="10" t="s">
        <v>142</v>
      </c>
      <c r="J179" s="10" t="s">
        <v>408</v>
      </c>
      <c r="K179" s="10" t="s">
        <v>142</v>
      </c>
      <c r="L179" s="10" t="s">
        <v>154</v>
      </c>
      <c r="M179" s="12"/>
      <c r="P179"/>
    </row>
    <row r="180" spans="5:16" x14ac:dyDescent="0.55000000000000004">
      <c r="E180" s="10" t="s">
        <v>981</v>
      </c>
      <c r="F180" s="11">
        <v>46122</v>
      </c>
      <c r="G180" s="10">
        <v>6</v>
      </c>
      <c r="H180" s="10" t="s">
        <v>97</v>
      </c>
      <c r="I180" s="10" t="s">
        <v>414</v>
      </c>
      <c r="J180" s="10" t="s">
        <v>427</v>
      </c>
      <c r="K180" s="10" t="s">
        <v>145</v>
      </c>
      <c r="L180" s="10" t="s">
        <v>163</v>
      </c>
      <c r="M180" s="12"/>
      <c r="P180"/>
    </row>
    <row r="181" spans="5:16" x14ac:dyDescent="0.55000000000000004">
      <c r="E181" s="10" t="s">
        <v>596</v>
      </c>
      <c r="F181" s="11">
        <v>46124</v>
      </c>
      <c r="G181" s="10">
        <v>4</v>
      </c>
      <c r="H181" s="10" t="s">
        <v>93</v>
      </c>
      <c r="I181" s="10" t="s">
        <v>388</v>
      </c>
      <c r="J181" s="10" t="s">
        <v>408</v>
      </c>
      <c r="K181" s="10" t="s">
        <v>386</v>
      </c>
      <c r="L181" s="10" t="s">
        <v>154</v>
      </c>
      <c r="M181" s="12"/>
      <c r="P181"/>
    </row>
    <row r="182" spans="5:16" x14ac:dyDescent="0.55000000000000004">
      <c r="E182" s="10" t="s">
        <v>736</v>
      </c>
      <c r="F182" s="11">
        <v>46122</v>
      </c>
      <c r="G182" s="10">
        <v>6</v>
      </c>
      <c r="H182" s="10" t="s">
        <v>97</v>
      </c>
      <c r="I182" s="10" t="s">
        <v>606</v>
      </c>
      <c r="J182" s="10" t="s">
        <v>415</v>
      </c>
      <c r="K182" s="10" t="s">
        <v>145</v>
      </c>
      <c r="L182" s="10" t="s">
        <v>163</v>
      </c>
      <c r="M182" s="12"/>
      <c r="P182"/>
    </row>
    <row r="183" spans="5:16" x14ac:dyDescent="0.55000000000000004">
      <c r="E183" s="10" t="s">
        <v>1482</v>
      </c>
      <c r="F183" s="11">
        <v>46126</v>
      </c>
      <c r="G183" s="10">
        <v>2</v>
      </c>
      <c r="H183" s="10" t="s">
        <v>94</v>
      </c>
      <c r="I183" s="10" t="s">
        <v>145</v>
      </c>
      <c r="J183" s="10" t="s">
        <v>427</v>
      </c>
      <c r="K183" s="10" t="s">
        <v>145</v>
      </c>
      <c r="L183" s="10" t="s">
        <v>163</v>
      </c>
      <c r="M183" s="12"/>
      <c r="P183"/>
    </row>
    <row r="184" spans="5:16" x14ac:dyDescent="0.55000000000000004">
      <c r="E184" s="10" t="s">
        <v>682</v>
      </c>
      <c r="F184" s="11">
        <v>46122</v>
      </c>
      <c r="G184" s="10">
        <v>6</v>
      </c>
      <c r="H184" s="10" t="s">
        <v>97</v>
      </c>
      <c r="I184" s="10" t="s">
        <v>629</v>
      </c>
      <c r="J184" s="10" t="s">
        <v>411</v>
      </c>
      <c r="K184" s="10" t="s">
        <v>618</v>
      </c>
      <c r="L184" s="10" t="s">
        <v>168</v>
      </c>
      <c r="M184" s="12"/>
      <c r="P184"/>
    </row>
    <row r="185" spans="5:16" x14ac:dyDescent="0.55000000000000004">
      <c r="E185" s="10" t="s">
        <v>949</v>
      </c>
      <c r="F185" s="11">
        <v>46125</v>
      </c>
      <c r="G185" s="10">
        <v>3</v>
      </c>
      <c r="H185" s="10" t="s">
        <v>94</v>
      </c>
      <c r="I185" s="10" t="s">
        <v>453</v>
      </c>
      <c r="J185" s="10" t="s">
        <v>403</v>
      </c>
      <c r="K185" s="10" t="s">
        <v>451</v>
      </c>
      <c r="L185" s="10" t="s">
        <v>168</v>
      </c>
      <c r="M185" s="12"/>
      <c r="P185"/>
    </row>
    <row r="186" spans="5:16" x14ac:dyDescent="0.55000000000000004">
      <c r="E186" s="10" t="s">
        <v>1772</v>
      </c>
      <c r="F186" s="11">
        <v>46125</v>
      </c>
      <c r="G186" s="10">
        <v>3</v>
      </c>
      <c r="H186" s="10" t="s">
        <v>94</v>
      </c>
      <c r="I186" s="10" t="s">
        <v>398</v>
      </c>
      <c r="J186" s="10" t="s">
        <v>248</v>
      </c>
      <c r="K186" s="10" t="s">
        <v>149</v>
      </c>
      <c r="L186" s="10" t="s">
        <v>146</v>
      </c>
      <c r="M186" s="12"/>
      <c r="P186"/>
    </row>
    <row r="187" spans="5:16" x14ac:dyDescent="0.55000000000000004">
      <c r="E187" s="10" t="s">
        <v>432</v>
      </c>
      <c r="F187" s="11">
        <v>46124</v>
      </c>
      <c r="G187" s="10">
        <v>4</v>
      </c>
      <c r="H187" s="10" t="s">
        <v>93</v>
      </c>
      <c r="I187" s="10" t="s">
        <v>414</v>
      </c>
      <c r="J187" s="10" t="s">
        <v>415</v>
      </c>
      <c r="K187" s="10" t="s">
        <v>145</v>
      </c>
      <c r="L187" s="10" t="s">
        <v>163</v>
      </c>
      <c r="M187" s="12"/>
      <c r="P187"/>
    </row>
    <row r="188" spans="5:16" x14ac:dyDescent="0.55000000000000004">
      <c r="E188" s="10" t="s">
        <v>884</v>
      </c>
      <c r="F188" s="11">
        <v>46123</v>
      </c>
      <c r="G188" s="10">
        <v>5</v>
      </c>
      <c r="H188" s="10" t="s">
        <v>93</v>
      </c>
      <c r="I188" s="10" t="s">
        <v>405</v>
      </c>
      <c r="J188" s="10" t="s">
        <v>389</v>
      </c>
      <c r="K188" s="10" t="s">
        <v>405</v>
      </c>
      <c r="L188" s="10" t="s">
        <v>154</v>
      </c>
      <c r="M188" s="12"/>
      <c r="P188"/>
    </row>
    <row r="189" spans="5:16" x14ac:dyDescent="0.55000000000000004">
      <c r="E189" s="10" t="s">
        <v>1802</v>
      </c>
      <c r="F189" s="11">
        <v>46125</v>
      </c>
      <c r="G189" s="10">
        <v>3</v>
      </c>
      <c r="H189" s="10" t="s">
        <v>94</v>
      </c>
      <c r="I189" s="10" t="s">
        <v>388</v>
      </c>
      <c r="J189" s="10" t="s">
        <v>408</v>
      </c>
      <c r="K189" s="10" t="s">
        <v>386</v>
      </c>
      <c r="L189" s="10" t="s">
        <v>154</v>
      </c>
      <c r="M189" s="12"/>
      <c r="P189"/>
    </row>
    <row r="190" spans="5:16" x14ac:dyDescent="0.55000000000000004">
      <c r="E190" s="10" t="s">
        <v>1626</v>
      </c>
      <c r="F190" s="11">
        <v>46126</v>
      </c>
      <c r="G190" s="10">
        <v>2</v>
      </c>
      <c r="H190" s="10" t="s">
        <v>94</v>
      </c>
      <c r="I190" s="10" t="s">
        <v>243</v>
      </c>
      <c r="J190" s="10" t="s">
        <v>244</v>
      </c>
      <c r="K190" s="10" t="s">
        <v>241</v>
      </c>
      <c r="L190" s="10" t="s">
        <v>146</v>
      </c>
      <c r="M190" s="12"/>
      <c r="P190"/>
    </row>
    <row r="191" spans="5:16" x14ac:dyDescent="0.55000000000000004">
      <c r="E191" s="10" t="s">
        <v>1602</v>
      </c>
      <c r="F191" s="11">
        <v>46125</v>
      </c>
      <c r="G191" s="10">
        <v>3</v>
      </c>
      <c r="H191" s="10" t="s">
        <v>94</v>
      </c>
      <c r="I191" s="10" t="s">
        <v>247</v>
      </c>
      <c r="J191" s="10" t="s">
        <v>248</v>
      </c>
      <c r="K191" s="10" t="s">
        <v>241</v>
      </c>
      <c r="L191" s="10" t="s">
        <v>146</v>
      </c>
      <c r="M191" s="12"/>
      <c r="P191"/>
    </row>
    <row r="192" spans="5:16" x14ac:dyDescent="0.55000000000000004">
      <c r="E192" s="10" t="s">
        <v>1286</v>
      </c>
      <c r="F192" s="11">
        <v>46123</v>
      </c>
      <c r="G192" s="10">
        <v>5</v>
      </c>
      <c r="H192" s="10" t="s">
        <v>93</v>
      </c>
      <c r="I192" s="10" t="s">
        <v>144</v>
      </c>
      <c r="J192" s="10" t="s">
        <v>248</v>
      </c>
      <c r="K192" s="10" t="s">
        <v>144</v>
      </c>
      <c r="L192" s="10" t="s">
        <v>146</v>
      </c>
      <c r="M192" s="12"/>
      <c r="P192"/>
    </row>
    <row r="193" spans="5:16" x14ac:dyDescent="0.55000000000000004">
      <c r="E193" s="10" t="s">
        <v>2041</v>
      </c>
      <c r="F193" s="11">
        <v>46126</v>
      </c>
      <c r="G193" s="10">
        <v>2</v>
      </c>
      <c r="H193" s="10" t="s">
        <v>94</v>
      </c>
      <c r="I193" s="10" t="s">
        <v>426</v>
      </c>
      <c r="J193" s="10" t="s">
        <v>427</v>
      </c>
      <c r="K193" s="10" t="s">
        <v>140</v>
      </c>
      <c r="L193" s="10" t="s">
        <v>163</v>
      </c>
      <c r="M193" s="12"/>
      <c r="P193"/>
    </row>
    <row r="194" spans="5:16" x14ac:dyDescent="0.55000000000000004">
      <c r="E194" s="10" t="s">
        <v>1584</v>
      </c>
      <c r="F194" s="11">
        <v>46127</v>
      </c>
      <c r="G194" s="10">
        <v>1</v>
      </c>
      <c r="H194" s="10" t="s">
        <v>94</v>
      </c>
      <c r="I194" s="10" t="s">
        <v>407</v>
      </c>
      <c r="J194" s="10" t="s">
        <v>408</v>
      </c>
      <c r="K194" s="10" t="s">
        <v>405</v>
      </c>
      <c r="L194" s="10" t="s">
        <v>154</v>
      </c>
      <c r="M194" s="12"/>
      <c r="P194"/>
    </row>
    <row r="195" spans="5:16" x14ac:dyDescent="0.55000000000000004">
      <c r="E195" s="10" t="s">
        <v>1953</v>
      </c>
      <c r="F195" s="11">
        <v>46126</v>
      </c>
      <c r="G195" s="10">
        <v>2</v>
      </c>
      <c r="H195" s="10" t="s">
        <v>94</v>
      </c>
      <c r="I195" s="10" t="s">
        <v>481</v>
      </c>
      <c r="J195" s="10" t="s">
        <v>411</v>
      </c>
      <c r="K195" s="10" t="s">
        <v>167</v>
      </c>
      <c r="L195" s="10" t="s">
        <v>168</v>
      </c>
      <c r="M195" s="12"/>
      <c r="P195"/>
    </row>
    <row r="196" spans="5:16" x14ac:dyDescent="0.55000000000000004">
      <c r="E196" s="10" t="s">
        <v>1672</v>
      </c>
      <c r="F196" s="11">
        <v>46126</v>
      </c>
      <c r="G196" s="10">
        <v>2</v>
      </c>
      <c r="H196" s="10" t="s">
        <v>94</v>
      </c>
      <c r="I196" s="10" t="s">
        <v>243</v>
      </c>
      <c r="J196" s="10" t="s">
        <v>244</v>
      </c>
      <c r="K196" s="10" t="s">
        <v>241</v>
      </c>
      <c r="L196" s="10" t="s">
        <v>146</v>
      </c>
      <c r="M196" s="12"/>
      <c r="P196"/>
    </row>
    <row r="197" spans="5:16" x14ac:dyDescent="0.55000000000000004">
      <c r="E197" s="10" t="s">
        <v>611</v>
      </c>
      <c r="F197" s="11">
        <v>46125</v>
      </c>
      <c r="G197" s="10">
        <v>3</v>
      </c>
      <c r="H197" s="10" t="s">
        <v>94</v>
      </c>
      <c r="I197" s="10" t="s">
        <v>484</v>
      </c>
      <c r="J197" s="10" t="s">
        <v>427</v>
      </c>
      <c r="K197" s="10" t="s">
        <v>143</v>
      </c>
      <c r="L197" s="10" t="s">
        <v>163</v>
      </c>
      <c r="M197" s="12"/>
      <c r="P197"/>
    </row>
    <row r="198" spans="5:16" x14ac:dyDescent="0.55000000000000004">
      <c r="E198" s="10" t="s">
        <v>1724</v>
      </c>
      <c r="F198" s="11">
        <v>46126</v>
      </c>
      <c r="G198" s="10">
        <v>2</v>
      </c>
      <c r="H198" s="10" t="s">
        <v>94</v>
      </c>
      <c r="I198" s="10" t="s">
        <v>243</v>
      </c>
      <c r="J198" s="10" t="s">
        <v>244</v>
      </c>
      <c r="K198" s="10" t="s">
        <v>241</v>
      </c>
      <c r="L198" s="10" t="s">
        <v>146</v>
      </c>
      <c r="M198" s="12"/>
      <c r="P198"/>
    </row>
    <row r="199" spans="5:16" x14ac:dyDescent="0.55000000000000004">
      <c r="E199" s="10" t="s">
        <v>1246</v>
      </c>
      <c r="F199" s="11">
        <v>46124</v>
      </c>
      <c r="G199" s="10">
        <v>4</v>
      </c>
      <c r="H199" s="10" t="s">
        <v>93</v>
      </c>
      <c r="I199" s="10" t="s">
        <v>414</v>
      </c>
      <c r="J199" s="10" t="s">
        <v>427</v>
      </c>
      <c r="K199" s="10" t="s">
        <v>145</v>
      </c>
      <c r="L199" s="10" t="s">
        <v>163</v>
      </c>
      <c r="M199" s="12"/>
      <c r="P199"/>
    </row>
    <row r="200" spans="5:16" x14ac:dyDescent="0.55000000000000004">
      <c r="E200" s="10" t="s">
        <v>1835</v>
      </c>
      <c r="F200" s="11">
        <v>46126</v>
      </c>
      <c r="G200" s="10">
        <v>2</v>
      </c>
      <c r="H200" s="10" t="s">
        <v>94</v>
      </c>
      <c r="I200" s="10" t="s">
        <v>405</v>
      </c>
      <c r="J200" s="10" t="s">
        <v>389</v>
      </c>
      <c r="K200" s="10" t="s">
        <v>405</v>
      </c>
      <c r="L200" s="10" t="s">
        <v>154</v>
      </c>
      <c r="M200" s="12"/>
      <c r="P200"/>
    </row>
    <row r="201" spans="5:16" x14ac:dyDescent="0.55000000000000004">
      <c r="E201" s="10" t="s">
        <v>607</v>
      </c>
      <c r="F201" s="11">
        <v>46124</v>
      </c>
      <c r="G201" s="10">
        <v>4</v>
      </c>
      <c r="H201" s="10" t="s">
        <v>93</v>
      </c>
      <c r="I201" s="10" t="s">
        <v>398</v>
      </c>
      <c r="J201" s="10" t="s">
        <v>248</v>
      </c>
      <c r="K201" s="10" t="s">
        <v>149</v>
      </c>
      <c r="L201" s="10" t="s">
        <v>146</v>
      </c>
      <c r="M201" s="12"/>
      <c r="P201"/>
    </row>
    <row r="202" spans="5:16" x14ac:dyDescent="0.55000000000000004">
      <c r="E202" s="10" t="s">
        <v>1168</v>
      </c>
      <c r="F202" s="11">
        <v>46123</v>
      </c>
      <c r="G202" s="10">
        <v>5</v>
      </c>
      <c r="H202" s="10" t="s">
        <v>93</v>
      </c>
      <c r="I202" s="10" t="s">
        <v>772</v>
      </c>
      <c r="J202" s="10" t="s">
        <v>389</v>
      </c>
      <c r="K202" s="10" t="s">
        <v>142</v>
      </c>
      <c r="L202" s="10" t="s">
        <v>154</v>
      </c>
      <c r="M202" s="12"/>
      <c r="P202"/>
    </row>
    <row r="203" spans="5:16" x14ac:dyDescent="0.55000000000000004">
      <c r="E203" s="10" t="s">
        <v>2131</v>
      </c>
      <c r="F203" s="11">
        <v>46125</v>
      </c>
      <c r="G203" s="10">
        <v>3</v>
      </c>
      <c r="H203" s="10" t="s">
        <v>94</v>
      </c>
      <c r="I203" s="10" t="s">
        <v>241</v>
      </c>
      <c r="J203" s="10" t="s">
        <v>244</v>
      </c>
      <c r="K203" s="10" t="s">
        <v>241</v>
      </c>
      <c r="L203" s="10" t="s">
        <v>146</v>
      </c>
      <c r="M203" s="12"/>
      <c r="P203"/>
    </row>
    <row r="204" spans="5:16" x14ac:dyDescent="0.55000000000000004">
      <c r="E204" s="10" t="s">
        <v>1666</v>
      </c>
      <c r="F204" s="11">
        <v>46126</v>
      </c>
      <c r="G204" s="10">
        <v>2</v>
      </c>
      <c r="H204" s="10" t="s">
        <v>94</v>
      </c>
      <c r="I204" s="10" t="s">
        <v>243</v>
      </c>
      <c r="J204" s="10" t="s">
        <v>244</v>
      </c>
      <c r="K204" s="10" t="s">
        <v>241</v>
      </c>
      <c r="L204" s="10" t="s">
        <v>146</v>
      </c>
      <c r="M204" s="12"/>
      <c r="P204"/>
    </row>
    <row r="205" spans="5:16" x14ac:dyDescent="0.55000000000000004">
      <c r="E205" s="10" t="s">
        <v>263</v>
      </c>
      <c r="F205" s="11">
        <v>46122</v>
      </c>
      <c r="G205" s="10">
        <v>6</v>
      </c>
      <c r="H205" s="10" t="s">
        <v>97</v>
      </c>
      <c r="I205" s="10" t="s">
        <v>247</v>
      </c>
      <c r="J205" s="10" t="s">
        <v>248</v>
      </c>
      <c r="K205" s="10" t="s">
        <v>241</v>
      </c>
      <c r="L205" s="10" t="s">
        <v>146</v>
      </c>
      <c r="M205" s="12"/>
      <c r="P205"/>
    </row>
    <row r="206" spans="5:16" x14ac:dyDescent="0.55000000000000004">
      <c r="E206" s="10" t="s">
        <v>1660</v>
      </c>
      <c r="F206" s="11">
        <v>46127</v>
      </c>
      <c r="G206" s="10">
        <v>1</v>
      </c>
      <c r="H206" s="10" t="s">
        <v>94</v>
      </c>
      <c r="I206" s="10" t="s">
        <v>243</v>
      </c>
      <c r="J206" s="10" t="s">
        <v>244</v>
      </c>
      <c r="K206" s="10" t="s">
        <v>241</v>
      </c>
      <c r="L206" s="10" t="s">
        <v>146</v>
      </c>
      <c r="M206" s="12"/>
      <c r="P206"/>
    </row>
    <row r="207" spans="5:16" x14ac:dyDescent="0.55000000000000004">
      <c r="E207" s="10" t="s">
        <v>1442</v>
      </c>
      <c r="F207" s="11">
        <v>46126</v>
      </c>
      <c r="G207" s="10">
        <v>2</v>
      </c>
      <c r="H207" s="10" t="s">
        <v>94</v>
      </c>
      <c r="I207" s="10" t="s">
        <v>414</v>
      </c>
      <c r="J207" s="10" t="s">
        <v>427</v>
      </c>
      <c r="K207" s="10" t="s">
        <v>145</v>
      </c>
      <c r="L207" s="10" t="s">
        <v>163</v>
      </c>
      <c r="M207" s="12"/>
      <c r="P207"/>
    </row>
    <row r="208" spans="5:16" x14ac:dyDescent="0.55000000000000004">
      <c r="E208" s="10" t="s">
        <v>1270</v>
      </c>
      <c r="F208" s="11">
        <v>46123</v>
      </c>
      <c r="G208" s="10">
        <v>5</v>
      </c>
      <c r="H208" s="10" t="s">
        <v>93</v>
      </c>
      <c r="I208" s="10" t="s">
        <v>391</v>
      </c>
      <c r="J208" s="10" t="s">
        <v>248</v>
      </c>
      <c r="K208" s="10" t="s">
        <v>391</v>
      </c>
      <c r="L208" s="10" t="s">
        <v>146</v>
      </c>
      <c r="M208" s="12"/>
      <c r="P208"/>
    </row>
    <row r="209" spans="5:16" x14ac:dyDescent="0.55000000000000004">
      <c r="E209" s="10" t="s">
        <v>690</v>
      </c>
      <c r="F209" s="11">
        <v>46123</v>
      </c>
      <c r="G209" s="10">
        <v>5</v>
      </c>
      <c r="H209" s="10" t="s">
        <v>93</v>
      </c>
      <c r="I209" s="10" t="s">
        <v>388</v>
      </c>
      <c r="J209" s="10" t="s">
        <v>408</v>
      </c>
      <c r="K209" s="10" t="s">
        <v>386</v>
      </c>
      <c r="L209" s="10" t="s">
        <v>154</v>
      </c>
      <c r="M209" s="12"/>
      <c r="P209"/>
    </row>
    <row r="210" spans="5:16" x14ac:dyDescent="0.55000000000000004">
      <c r="E210" s="10" t="s">
        <v>1302</v>
      </c>
      <c r="F210" s="11">
        <v>46122</v>
      </c>
      <c r="G210" s="10">
        <v>6</v>
      </c>
      <c r="H210" s="10" t="s">
        <v>97</v>
      </c>
      <c r="I210" s="10" t="s">
        <v>247</v>
      </c>
      <c r="J210" s="10" t="s">
        <v>244</v>
      </c>
      <c r="K210" s="10" t="s">
        <v>241</v>
      </c>
      <c r="L210" s="10" t="s">
        <v>146</v>
      </c>
      <c r="M210" s="12"/>
      <c r="P210"/>
    </row>
    <row r="211" spans="5:16" x14ac:dyDescent="0.55000000000000004">
      <c r="E211" s="10" t="s">
        <v>1298</v>
      </c>
      <c r="F211" s="11">
        <v>46124</v>
      </c>
      <c r="G211" s="10">
        <v>4</v>
      </c>
      <c r="H211" s="10" t="s">
        <v>93</v>
      </c>
      <c r="I211" s="10" t="s">
        <v>414</v>
      </c>
      <c r="J211" s="10" t="s">
        <v>415</v>
      </c>
      <c r="K211" s="10" t="s">
        <v>145</v>
      </c>
      <c r="L211" s="10" t="s">
        <v>163</v>
      </c>
      <c r="M211" s="12"/>
      <c r="P211"/>
    </row>
    <row r="212" spans="5:16" x14ac:dyDescent="0.55000000000000004">
      <c r="E212" s="10" t="s">
        <v>1244</v>
      </c>
      <c r="F212" s="11">
        <v>46124</v>
      </c>
      <c r="G212" s="10">
        <v>4</v>
      </c>
      <c r="H212" s="10" t="s">
        <v>93</v>
      </c>
      <c r="I212" s="10" t="s">
        <v>618</v>
      </c>
      <c r="J212" s="10" t="s">
        <v>411</v>
      </c>
      <c r="K212" s="10" t="s">
        <v>618</v>
      </c>
      <c r="L212" s="10" t="s">
        <v>168</v>
      </c>
      <c r="M212" s="12"/>
      <c r="P212"/>
    </row>
    <row r="213" spans="5:16" x14ac:dyDescent="0.55000000000000004">
      <c r="E213" s="10" t="s">
        <v>1981</v>
      </c>
      <c r="F213" s="11">
        <v>46126</v>
      </c>
      <c r="G213" s="10">
        <v>2</v>
      </c>
      <c r="H213" s="10" t="s">
        <v>94</v>
      </c>
      <c r="I213" s="10" t="s">
        <v>241</v>
      </c>
      <c r="J213" s="10" t="s">
        <v>248</v>
      </c>
      <c r="K213" s="10" t="s">
        <v>241</v>
      </c>
      <c r="L213" s="10" t="s">
        <v>146</v>
      </c>
      <c r="M213" s="12"/>
      <c r="P213"/>
    </row>
    <row r="214" spans="5:16" x14ac:dyDescent="0.55000000000000004">
      <c r="E214" s="10" t="s">
        <v>1740</v>
      </c>
      <c r="F214" s="11">
        <v>46127</v>
      </c>
      <c r="G214" s="10">
        <v>1</v>
      </c>
      <c r="H214" s="10" t="s">
        <v>94</v>
      </c>
      <c r="I214" s="10" t="s">
        <v>629</v>
      </c>
      <c r="J214" s="10" t="s">
        <v>411</v>
      </c>
      <c r="K214" s="10" t="s">
        <v>618</v>
      </c>
      <c r="L214" s="10" t="s">
        <v>168</v>
      </c>
      <c r="M214" s="12"/>
      <c r="P214"/>
    </row>
    <row r="215" spans="5:16" x14ac:dyDescent="0.55000000000000004">
      <c r="E215" s="10" t="s">
        <v>797</v>
      </c>
      <c r="F215" s="11">
        <v>46125</v>
      </c>
      <c r="G215" s="10">
        <v>3</v>
      </c>
      <c r="H215" s="10" t="s">
        <v>94</v>
      </c>
      <c r="I215" s="10" t="s">
        <v>414</v>
      </c>
      <c r="J215" s="10" t="s">
        <v>415</v>
      </c>
      <c r="K215" s="10" t="s">
        <v>145</v>
      </c>
      <c r="L215" s="10" t="s">
        <v>163</v>
      </c>
      <c r="M215" s="12"/>
      <c r="P215"/>
    </row>
    <row r="216" spans="5:16" x14ac:dyDescent="0.55000000000000004">
      <c r="E216" s="10" t="s">
        <v>1903</v>
      </c>
      <c r="F216" s="11">
        <v>46126</v>
      </c>
      <c r="G216" s="10">
        <v>2</v>
      </c>
      <c r="H216" s="10" t="s">
        <v>94</v>
      </c>
      <c r="I216" s="10" t="s">
        <v>481</v>
      </c>
      <c r="J216" s="10" t="s">
        <v>403</v>
      </c>
      <c r="K216" s="10" t="s">
        <v>167</v>
      </c>
      <c r="L216" s="10" t="s">
        <v>168</v>
      </c>
      <c r="M216" s="12"/>
      <c r="P216"/>
    </row>
    <row r="217" spans="5:16" x14ac:dyDescent="0.55000000000000004">
      <c r="E217" s="10" t="s">
        <v>2125</v>
      </c>
      <c r="F217" s="11">
        <v>46125</v>
      </c>
      <c r="G217" s="10">
        <v>3</v>
      </c>
      <c r="H217" s="10" t="s">
        <v>94</v>
      </c>
      <c r="I217" s="10" t="s">
        <v>144</v>
      </c>
      <c r="J217" s="10" t="s">
        <v>244</v>
      </c>
      <c r="K217" s="10" t="s">
        <v>144</v>
      </c>
      <c r="L217" s="10" t="s">
        <v>146</v>
      </c>
      <c r="M217" s="12"/>
      <c r="P217"/>
    </row>
    <row r="218" spans="5:16" x14ac:dyDescent="0.55000000000000004">
      <c r="E218" s="10" t="s">
        <v>1592</v>
      </c>
      <c r="F218" s="11">
        <v>46127</v>
      </c>
      <c r="G218" s="10">
        <v>1</v>
      </c>
      <c r="H218" s="10" t="s">
        <v>94</v>
      </c>
      <c r="I218" s="10" t="s">
        <v>243</v>
      </c>
      <c r="J218" s="10" t="s">
        <v>244</v>
      </c>
      <c r="K218" s="10" t="s">
        <v>241</v>
      </c>
      <c r="L218" s="10" t="s">
        <v>146</v>
      </c>
      <c r="M218" s="12"/>
      <c r="P218"/>
    </row>
    <row r="219" spans="5:16" x14ac:dyDescent="0.55000000000000004">
      <c r="E219" s="10" t="s">
        <v>1452</v>
      </c>
      <c r="F219" s="11">
        <v>46126</v>
      </c>
      <c r="G219" s="10">
        <v>2</v>
      </c>
      <c r="H219" s="10" t="s">
        <v>94</v>
      </c>
      <c r="I219" s="10" t="s">
        <v>247</v>
      </c>
      <c r="J219" s="10" t="s">
        <v>244</v>
      </c>
      <c r="K219" s="10" t="s">
        <v>241</v>
      </c>
      <c r="L219" s="10" t="s">
        <v>146</v>
      </c>
      <c r="M219" s="12"/>
      <c r="P219"/>
    </row>
    <row r="220" spans="5:16" x14ac:dyDescent="0.55000000000000004">
      <c r="E220" s="10" t="s">
        <v>1060</v>
      </c>
      <c r="F220" s="11">
        <v>46122</v>
      </c>
      <c r="G220" s="10">
        <v>6</v>
      </c>
      <c r="H220" s="10" t="s">
        <v>97</v>
      </c>
      <c r="I220" s="10" t="s">
        <v>243</v>
      </c>
      <c r="J220" s="10" t="s">
        <v>248</v>
      </c>
      <c r="K220" s="10" t="s">
        <v>241</v>
      </c>
      <c r="L220" s="10" t="s">
        <v>146</v>
      </c>
      <c r="M220" s="12"/>
      <c r="P220"/>
    </row>
    <row r="221" spans="5:16" x14ac:dyDescent="0.55000000000000004">
      <c r="E221" s="10" t="s">
        <v>2259</v>
      </c>
      <c r="F221" s="11">
        <v>46126</v>
      </c>
      <c r="G221" s="10">
        <v>2</v>
      </c>
      <c r="H221" s="10" t="s">
        <v>94</v>
      </c>
      <c r="I221" s="10" t="s">
        <v>247</v>
      </c>
      <c r="J221" s="10" t="s">
        <v>248</v>
      </c>
      <c r="K221" s="10" t="s">
        <v>241</v>
      </c>
      <c r="L221" s="10" t="s">
        <v>146</v>
      </c>
      <c r="M221" s="12"/>
      <c r="P221"/>
    </row>
    <row r="222" spans="5:16" x14ac:dyDescent="0.55000000000000004">
      <c r="E222" s="10" t="s">
        <v>1380</v>
      </c>
      <c r="F222" s="11">
        <v>46126</v>
      </c>
      <c r="G222" s="10">
        <v>2</v>
      </c>
      <c r="H222" s="10" t="s">
        <v>94</v>
      </c>
      <c r="I222" s="10" t="s">
        <v>414</v>
      </c>
      <c r="J222" s="10" t="s">
        <v>427</v>
      </c>
      <c r="K222" s="10" t="s">
        <v>145</v>
      </c>
      <c r="L222" s="10" t="s">
        <v>163</v>
      </c>
      <c r="M222" s="12"/>
      <c r="P222"/>
    </row>
    <row r="223" spans="5:16" x14ac:dyDescent="0.55000000000000004">
      <c r="E223" s="10" t="s">
        <v>1839</v>
      </c>
      <c r="F223" s="11">
        <v>46126</v>
      </c>
      <c r="G223" s="10">
        <v>2</v>
      </c>
      <c r="H223" s="10" t="s">
        <v>94</v>
      </c>
      <c r="I223" s="10" t="s">
        <v>407</v>
      </c>
      <c r="J223" s="10" t="s">
        <v>408</v>
      </c>
      <c r="K223" s="10" t="s">
        <v>405</v>
      </c>
      <c r="L223" s="10" t="s">
        <v>154</v>
      </c>
      <c r="M223" s="12"/>
      <c r="P223"/>
    </row>
    <row r="224" spans="5:16" x14ac:dyDescent="0.55000000000000004">
      <c r="E224" s="10" t="s">
        <v>779</v>
      </c>
      <c r="F224" s="11">
        <v>46126</v>
      </c>
      <c r="G224" s="10">
        <v>2</v>
      </c>
      <c r="H224" s="10" t="s">
        <v>94</v>
      </c>
      <c r="I224" s="10" t="s">
        <v>402</v>
      </c>
      <c r="J224" s="10" t="s">
        <v>411</v>
      </c>
      <c r="K224" s="10" t="s">
        <v>400</v>
      </c>
      <c r="L224" s="10" t="s">
        <v>168</v>
      </c>
      <c r="M224" s="12"/>
      <c r="P224"/>
    </row>
    <row r="225" spans="5:16" x14ac:dyDescent="0.55000000000000004">
      <c r="E225" s="10" t="s">
        <v>1308</v>
      </c>
      <c r="F225" s="11">
        <v>46122</v>
      </c>
      <c r="G225" s="10">
        <v>6</v>
      </c>
      <c r="H225" s="10" t="s">
        <v>97</v>
      </c>
      <c r="I225" s="10" t="s">
        <v>386</v>
      </c>
      <c r="J225" s="10" t="s">
        <v>408</v>
      </c>
      <c r="K225" s="10" t="s">
        <v>386</v>
      </c>
      <c r="L225" s="10" t="s">
        <v>154</v>
      </c>
      <c r="M225" s="12"/>
      <c r="P225"/>
    </row>
    <row r="226" spans="5:16" x14ac:dyDescent="0.55000000000000004">
      <c r="E226" s="10" t="s">
        <v>2251</v>
      </c>
      <c r="F226" s="11">
        <v>46125</v>
      </c>
      <c r="G226" s="10">
        <v>3</v>
      </c>
      <c r="H226" s="10" t="s">
        <v>94</v>
      </c>
      <c r="I226" s="10" t="s">
        <v>772</v>
      </c>
      <c r="J226" s="10" t="s">
        <v>408</v>
      </c>
      <c r="K226" s="10" t="s">
        <v>142</v>
      </c>
      <c r="L226" s="10" t="s">
        <v>154</v>
      </c>
      <c r="M226" s="12"/>
      <c r="P226"/>
    </row>
    <row r="227" spans="5:16" x14ac:dyDescent="0.55000000000000004">
      <c r="E227" s="10" t="s">
        <v>313</v>
      </c>
      <c r="F227" s="11">
        <v>46123</v>
      </c>
      <c r="G227" s="10">
        <v>5</v>
      </c>
      <c r="H227" s="10" t="s">
        <v>93</v>
      </c>
      <c r="I227" s="10" t="s">
        <v>247</v>
      </c>
      <c r="J227" s="10" t="s">
        <v>248</v>
      </c>
      <c r="K227" s="10" t="s">
        <v>241</v>
      </c>
      <c r="L227" s="10" t="s">
        <v>146</v>
      </c>
      <c r="M227" s="12"/>
      <c r="P227"/>
    </row>
    <row r="228" spans="5:16" x14ac:dyDescent="0.55000000000000004">
      <c r="E228" s="10" t="s">
        <v>1010</v>
      </c>
      <c r="F228" s="11">
        <v>46122</v>
      </c>
      <c r="G228" s="10">
        <v>6</v>
      </c>
      <c r="H228" s="10" t="s">
        <v>97</v>
      </c>
      <c r="I228" s="10" t="s">
        <v>618</v>
      </c>
      <c r="J228" s="10" t="s">
        <v>411</v>
      </c>
      <c r="K228" s="10" t="s">
        <v>618</v>
      </c>
      <c r="L228" s="10" t="s">
        <v>168</v>
      </c>
      <c r="M228" s="12"/>
      <c r="P228"/>
    </row>
    <row r="229" spans="5:16" x14ac:dyDescent="0.55000000000000004">
      <c r="E229" s="10" t="s">
        <v>625</v>
      </c>
      <c r="F229" s="11">
        <v>46123</v>
      </c>
      <c r="G229" s="10">
        <v>5</v>
      </c>
      <c r="H229" s="10" t="s">
        <v>93</v>
      </c>
      <c r="I229" s="10" t="s">
        <v>247</v>
      </c>
      <c r="J229" s="10" t="s">
        <v>244</v>
      </c>
      <c r="K229" s="10" t="s">
        <v>241</v>
      </c>
      <c r="L229" s="10" t="s">
        <v>146</v>
      </c>
      <c r="M229" s="12"/>
      <c r="P229"/>
    </row>
    <row r="230" spans="5:16" x14ac:dyDescent="0.55000000000000004">
      <c r="E230" s="10" t="s">
        <v>383</v>
      </c>
      <c r="F230" s="11">
        <v>46125</v>
      </c>
      <c r="G230" s="10">
        <v>3</v>
      </c>
      <c r="H230" s="10" t="s">
        <v>94</v>
      </c>
      <c r="I230" s="10" t="s">
        <v>247</v>
      </c>
      <c r="J230" s="10" t="s">
        <v>244</v>
      </c>
      <c r="K230" s="10" t="s">
        <v>241</v>
      </c>
      <c r="L230" s="10" t="s">
        <v>146</v>
      </c>
      <c r="M230" s="12"/>
      <c r="P230"/>
    </row>
    <row r="231" spans="5:16" x14ac:dyDescent="0.55000000000000004">
      <c r="E231" s="10" t="s">
        <v>909</v>
      </c>
      <c r="F231" s="11">
        <v>46125</v>
      </c>
      <c r="G231" s="10">
        <v>3</v>
      </c>
      <c r="H231" s="10" t="s">
        <v>94</v>
      </c>
      <c r="I231" s="10" t="s">
        <v>145</v>
      </c>
      <c r="J231" s="10" t="s">
        <v>427</v>
      </c>
      <c r="K231" s="10" t="s">
        <v>145</v>
      </c>
      <c r="L231" s="10" t="s">
        <v>163</v>
      </c>
      <c r="M231" s="12"/>
      <c r="P231"/>
    </row>
    <row r="232" spans="5:16" x14ac:dyDescent="0.55000000000000004">
      <c r="E232" s="10" t="s">
        <v>1716</v>
      </c>
      <c r="F232" s="11">
        <v>46125</v>
      </c>
      <c r="G232" s="10">
        <v>3</v>
      </c>
      <c r="H232" s="10" t="s">
        <v>94</v>
      </c>
      <c r="I232" s="10" t="s">
        <v>398</v>
      </c>
      <c r="J232" s="10" t="s">
        <v>244</v>
      </c>
      <c r="K232" s="10" t="s">
        <v>149</v>
      </c>
      <c r="L232" s="10" t="s">
        <v>146</v>
      </c>
      <c r="M232" s="12"/>
      <c r="P232"/>
    </row>
    <row r="233" spans="5:16" x14ac:dyDescent="0.55000000000000004">
      <c r="E233" s="10" t="s">
        <v>1438</v>
      </c>
      <c r="F233" s="11">
        <v>46125</v>
      </c>
      <c r="G233" s="10">
        <v>3</v>
      </c>
      <c r="H233" s="10" t="s">
        <v>94</v>
      </c>
      <c r="I233" s="10" t="s">
        <v>243</v>
      </c>
      <c r="J233" s="10" t="s">
        <v>248</v>
      </c>
      <c r="K233" s="10" t="s">
        <v>241</v>
      </c>
      <c r="L233" s="10" t="s">
        <v>146</v>
      </c>
      <c r="M233" s="12"/>
      <c r="P233"/>
    </row>
    <row r="234" spans="5:16" x14ac:dyDescent="0.55000000000000004">
      <c r="E234" s="10" t="s">
        <v>2233</v>
      </c>
      <c r="F234" s="11">
        <v>46125</v>
      </c>
      <c r="G234" s="10">
        <v>3</v>
      </c>
      <c r="H234" s="10" t="s">
        <v>94</v>
      </c>
      <c r="I234" s="10" t="s">
        <v>247</v>
      </c>
      <c r="J234" s="10" t="s">
        <v>248</v>
      </c>
      <c r="K234" s="10" t="s">
        <v>241</v>
      </c>
      <c r="L234" s="10" t="s">
        <v>146</v>
      </c>
      <c r="M234" s="12"/>
      <c r="P234"/>
    </row>
    <row r="235" spans="5:16" x14ac:dyDescent="0.55000000000000004">
      <c r="E235" s="10" t="s">
        <v>315</v>
      </c>
      <c r="F235" s="11">
        <v>46124</v>
      </c>
      <c r="G235" s="10">
        <v>4</v>
      </c>
      <c r="H235" s="10" t="s">
        <v>93</v>
      </c>
      <c r="I235" s="10" t="s">
        <v>243</v>
      </c>
      <c r="J235" s="10" t="s">
        <v>244</v>
      </c>
      <c r="K235" s="10" t="s">
        <v>241</v>
      </c>
      <c r="L235" s="10" t="s">
        <v>146</v>
      </c>
      <c r="M235" s="12"/>
      <c r="P235"/>
    </row>
    <row r="236" spans="5:16" x14ac:dyDescent="0.55000000000000004">
      <c r="E236" s="10" t="s">
        <v>1098</v>
      </c>
      <c r="F236" s="11">
        <v>46122</v>
      </c>
      <c r="G236" s="10">
        <v>6</v>
      </c>
      <c r="H236" s="10" t="s">
        <v>97</v>
      </c>
      <c r="I236" s="10" t="s">
        <v>247</v>
      </c>
      <c r="J236" s="10" t="s">
        <v>244</v>
      </c>
      <c r="K236" s="10" t="s">
        <v>241</v>
      </c>
      <c r="L236" s="10" t="s">
        <v>146</v>
      </c>
      <c r="M236" s="12"/>
      <c r="P236"/>
    </row>
    <row r="237" spans="5:16" x14ac:dyDescent="0.55000000000000004">
      <c r="E237" s="10" t="s">
        <v>1434</v>
      </c>
      <c r="F237" s="11">
        <v>46127</v>
      </c>
      <c r="G237" s="10">
        <v>1</v>
      </c>
      <c r="H237" s="10" t="s">
        <v>94</v>
      </c>
      <c r="I237" s="10" t="s">
        <v>407</v>
      </c>
      <c r="J237" s="10" t="s">
        <v>408</v>
      </c>
      <c r="K237" s="10" t="s">
        <v>405</v>
      </c>
      <c r="L237" s="10" t="s">
        <v>154</v>
      </c>
      <c r="M237" s="12"/>
      <c r="P237"/>
    </row>
    <row r="238" spans="5:16" x14ac:dyDescent="0.55000000000000004">
      <c r="E238" s="10" t="s">
        <v>1704</v>
      </c>
      <c r="F238" s="11">
        <v>46126</v>
      </c>
      <c r="G238" s="10">
        <v>2</v>
      </c>
      <c r="H238" s="10" t="s">
        <v>94</v>
      </c>
      <c r="I238" s="10" t="s">
        <v>402</v>
      </c>
      <c r="J238" s="10" t="s">
        <v>411</v>
      </c>
      <c r="K238" s="10" t="s">
        <v>400</v>
      </c>
      <c r="L238" s="10" t="s">
        <v>168</v>
      </c>
      <c r="M238" s="12"/>
      <c r="P238"/>
    </row>
    <row r="239" spans="5:16" x14ac:dyDescent="0.55000000000000004">
      <c r="E239" s="10" t="s">
        <v>375</v>
      </c>
      <c r="F239" s="11">
        <v>46122</v>
      </c>
      <c r="G239" s="10">
        <v>6</v>
      </c>
      <c r="H239" s="10" t="s">
        <v>97</v>
      </c>
      <c r="I239" s="10" t="s">
        <v>247</v>
      </c>
      <c r="J239" s="10" t="s">
        <v>244</v>
      </c>
      <c r="K239" s="10" t="s">
        <v>241</v>
      </c>
      <c r="L239" s="10" t="s">
        <v>146</v>
      </c>
      <c r="M239" s="12"/>
      <c r="P239"/>
    </row>
    <row r="240" spans="5:16" x14ac:dyDescent="0.55000000000000004">
      <c r="E240" s="10" t="s">
        <v>2029</v>
      </c>
      <c r="F240" s="11">
        <v>46126</v>
      </c>
      <c r="G240" s="10">
        <v>2</v>
      </c>
      <c r="H240" s="10" t="s">
        <v>94</v>
      </c>
      <c r="I240" s="10" t="s">
        <v>629</v>
      </c>
      <c r="J240" s="10" t="s">
        <v>403</v>
      </c>
      <c r="K240" s="10" t="s">
        <v>618</v>
      </c>
      <c r="L240" s="10" t="s">
        <v>168</v>
      </c>
      <c r="M240" s="12"/>
      <c r="P240"/>
    </row>
    <row r="241" spans="5:16" x14ac:dyDescent="0.55000000000000004">
      <c r="E241" s="10" t="s">
        <v>2005</v>
      </c>
      <c r="F241" s="11">
        <v>46126</v>
      </c>
      <c r="G241" s="10">
        <v>2</v>
      </c>
      <c r="H241" s="10" t="s">
        <v>94</v>
      </c>
      <c r="I241" s="10" t="s">
        <v>426</v>
      </c>
      <c r="J241" s="10" t="s">
        <v>427</v>
      </c>
      <c r="K241" s="10" t="s">
        <v>140</v>
      </c>
      <c r="L241" s="10" t="s">
        <v>163</v>
      </c>
      <c r="M241" s="12"/>
      <c r="P241"/>
    </row>
    <row r="242" spans="5:16" x14ac:dyDescent="0.55000000000000004">
      <c r="E242" s="10" t="s">
        <v>718</v>
      </c>
      <c r="F242" s="11">
        <v>46125</v>
      </c>
      <c r="G242" s="10">
        <v>3</v>
      </c>
      <c r="H242" s="10" t="s">
        <v>94</v>
      </c>
      <c r="I242" s="10" t="s">
        <v>243</v>
      </c>
      <c r="J242" s="10" t="s">
        <v>248</v>
      </c>
      <c r="K242" s="10" t="s">
        <v>241</v>
      </c>
      <c r="L242" s="10" t="s">
        <v>146</v>
      </c>
      <c r="M242" s="12"/>
      <c r="P242"/>
    </row>
    <row r="243" spans="5:16" x14ac:dyDescent="0.55000000000000004">
      <c r="E243" s="10" t="s">
        <v>600</v>
      </c>
      <c r="F243" s="11">
        <v>46125</v>
      </c>
      <c r="G243" s="10">
        <v>3</v>
      </c>
      <c r="H243" s="10" t="s">
        <v>94</v>
      </c>
      <c r="I243" s="10" t="s">
        <v>402</v>
      </c>
      <c r="J243" s="10" t="s">
        <v>403</v>
      </c>
      <c r="K243" s="10" t="s">
        <v>400</v>
      </c>
      <c r="L243" s="10" t="s">
        <v>168</v>
      </c>
      <c r="M243" s="12"/>
      <c r="P243"/>
    </row>
    <row r="244" spans="5:16" x14ac:dyDescent="0.55000000000000004">
      <c r="E244" s="10" t="s">
        <v>499</v>
      </c>
      <c r="F244" s="11">
        <v>46125</v>
      </c>
      <c r="G244" s="10">
        <v>3</v>
      </c>
      <c r="H244" s="10" t="s">
        <v>94</v>
      </c>
      <c r="I244" s="10" t="s">
        <v>388</v>
      </c>
      <c r="J244" s="10" t="s">
        <v>408</v>
      </c>
      <c r="K244" s="10" t="s">
        <v>386</v>
      </c>
      <c r="L244" s="10" t="s">
        <v>154</v>
      </c>
      <c r="M244" s="12"/>
      <c r="P244"/>
    </row>
    <row r="245" spans="5:16" x14ac:dyDescent="0.55000000000000004">
      <c r="E245" s="10" t="s">
        <v>636</v>
      </c>
      <c r="F245" s="11">
        <v>46122</v>
      </c>
      <c r="G245" s="10">
        <v>6</v>
      </c>
      <c r="H245" s="10" t="s">
        <v>97</v>
      </c>
      <c r="I245" s="10" t="s">
        <v>398</v>
      </c>
      <c r="J245" s="10" t="s">
        <v>248</v>
      </c>
      <c r="K245" s="10" t="s">
        <v>149</v>
      </c>
      <c r="L245" s="10" t="s">
        <v>146</v>
      </c>
      <c r="M245" s="12"/>
      <c r="P245"/>
    </row>
    <row r="246" spans="5:16" x14ac:dyDescent="0.55000000000000004">
      <c r="E246" s="10" t="s">
        <v>1408</v>
      </c>
      <c r="F246" s="11">
        <v>46125</v>
      </c>
      <c r="G246" s="10">
        <v>3</v>
      </c>
      <c r="H246" s="10" t="s">
        <v>94</v>
      </c>
      <c r="I246" s="10" t="s">
        <v>247</v>
      </c>
      <c r="J246" s="10" t="s">
        <v>244</v>
      </c>
      <c r="K246" s="10" t="s">
        <v>241</v>
      </c>
      <c r="L246" s="10" t="s">
        <v>146</v>
      </c>
      <c r="M246" s="12"/>
      <c r="P246"/>
    </row>
    <row r="247" spans="5:16" x14ac:dyDescent="0.55000000000000004">
      <c r="E247" s="10" t="s">
        <v>1688</v>
      </c>
      <c r="F247" s="11">
        <v>46125</v>
      </c>
      <c r="G247" s="10">
        <v>3</v>
      </c>
      <c r="H247" s="10" t="s">
        <v>94</v>
      </c>
      <c r="I247" s="10" t="s">
        <v>402</v>
      </c>
      <c r="J247" s="10" t="s">
        <v>411</v>
      </c>
      <c r="K247" s="10" t="s">
        <v>400</v>
      </c>
      <c r="L247" s="10" t="s">
        <v>168</v>
      </c>
      <c r="M247" s="12"/>
      <c r="P247"/>
    </row>
    <row r="248" spans="5:16" x14ac:dyDescent="0.55000000000000004">
      <c r="E248" s="10" t="s">
        <v>1256</v>
      </c>
      <c r="F248" s="11">
        <v>46124</v>
      </c>
      <c r="G248" s="10">
        <v>4</v>
      </c>
      <c r="H248" s="10" t="s">
        <v>93</v>
      </c>
      <c r="I248" s="10" t="s">
        <v>142</v>
      </c>
      <c r="J248" s="10" t="s">
        <v>389</v>
      </c>
      <c r="K248" s="10" t="s">
        <v>142</v>
      </c>
      <c r="L248" s="10" t="s">
        <v>154</v>
      </c>
      <c r="M248" s="12"/>
      <c r="P248"/>
    </row>
    <row r="249" spans="5:16" x14ac:dyDescent="0.55000000000000004">
      <c r="E249" s="10" t="s">
        <v>1979</v>
      </c>
      <c r="F249" s="11">
        <v>46127</v>
      </c>
      <c r="G249" s="10">
        <v>1</v>
      </c>
      <c r="H249" s="10" t="s">
        <v>94</v>
      </c>
      <c r="I249" s="10" t="s">
        <v>398</v>
      </c>
      <c r="J249" s="10" t="s">
        <v>244</v>
      </c>
      <c r="K249" s="10" t="s">
        <v>149</v>
      </c>
      <c r="L249" s="10" t="s">
        <v>146</v>
      </c>
      <c r="M249" s="12"/>
      <c r="P249"/>
    </row>
    <row r="250" spans="5:16" x14ac:dyDescent="0.55000000000000004">
      <c r="E250" s="10" t="s">
        <v>630</v>
      </c>
      <c r="F250" s="11">
        <v>46124</v>
      </c>
      <c r="G250" s="10">
        <v>4</v>
      </c>
      <c r="H250" s="10" t="s">
        <v>93</v>
      </c>
      <c r="I250" s="10" t="s">
        <v>453</v>
      </c>
      <c r="J250" s="10" t="s">
        <v>403</v>
      </c>
      <c r="K250" s="10" t="s">
        <v>451</v>
      </c>
      <c r="L250" s="10" t="s">
        <v>168</v>
      </c>
      <c r="M250" s="12"/>
      <c r="P250"/>
    </row>
    <row r="251" spans="5:16" x14ac:dyDescent="0.55000000000000004">
      <c r="E251" s="10" t="s">
        <v>2107</v>
      </c>
      <c r="F251" s="11">
        <v>46126</v>
      </c>
      <c r="G251" s="10">
        <v>2</v>
      </c>
      <c r="H251" s="10" t="s">
        <v>94</v>
      </c>
      <c r="I251" s="10" t="s">
        <v>407</v>
      </c>
      <c r="J251" s="10" t="s">
        <v>408</v>
      </c>
      <c r="K251" s="10" t="s">
        <v>405</v>
      </c>
      <c r="L251" s="10" t="s">
        <v>154</v>
      </c>
      <c r="M251" s="12"/>
      <c r="P251"/>
    </row>
    <row r="252" spans="5:16" x14ac:dyDescent="0.55000000000000004">
      <c r="E252" s="10" t="s">
        <v>570</v>
      </c>
      <c r="F252" s="11">
        <v>46124</v>
      </c>
      <c r="G252" s="10">
        <v>4</v>
      </c>
      <c r="H252" s="10" t="s">
        <v>93</v>
      </c>
      <c r="I252" s="10" t="s">
        <v>484</v>
      </c>
      <c r="J252" s="10" t="s">
        <v>427</v>
      </c>
      <c r="K252" s="10" t="s">
        <v>143</v>
      </c>
      <c r="L252" s="10" t="s">
        <v>163</v>
      </c>
      <c r="M252" s="12"/>
      <c r="P252"/>
    </row>
    <row r="253" spans="5:16" x14ac:dyDescent="0.55000000000000004">
      <c r="E253" s="10" t="s">
        <v>921</v>
      </c>
      <c r="F253" s="11">
        <v>46125</v>
      </c>
      <c r="G253" s="10">
        <v>3</v>
      </c>
      <c r="H253" s="10" t="s">
        <v>94</v>
      </c>
      <c r="I253" s="10" t="s">
        <v>398</v>
      </c>
      <c r="J253" s="10" t="s">
        <v>244</v>
      </c>
      <c r="K253" s="10" t="s">
        <v>149</v>
      </c>
      <c r="L253" s="10" t="s">
        <v>146</v>
      </c>
      <c r="M253" s="12"/>
      <c r="P253"/>
    </row>
    <row r="254" spans="5:16" x14ac:dyDescent="0.55000000000000004">
      <c r="E254" s="10" t="s">
        <v>487</v>
      </c>
      <c r="F254" s="11">
        <v>46122</v>
      </c>
      <c r="G254" s="10">
        <v>6</v>
      </c>
      <c r="H254" s="10" t="s">
        <v>97</v>
      </c>
      <c r="I254" s="10" t="s">
        <v>393</v>
      </c>
      <c r="J254" s="10" t="s">
        <v>248</v>
      </c>
      <c r="K254" s="10" t="s">
        <v>391</v>
      </c>
      <c r="L254" s="10" t="s">
        <v>146</v>
      </c>
      <c r="M254" s="12"/>
      <c r="P254"/>
    </row>
    <row r="255" spans="5:16" x14ac:dyDescent="0.55000000000000004">
      <c r="E255" s="10" t="s">
        <v>828</v>
      </c>
      <c r="F255" s="11">
        <v>46126</v>
      </c>
      <c r="G255" s="10">
        <v>2</v>
      </c>
      <c r="H255" s="10" t="s">
        <v>94</v>
      </c>
      <c r="I255" s="10" t="s">
        <v>400</v>
      </c>
      <c r="J255" s="10" t="s">
        <v>403</v>
      </c>
      <c r="K255" s="10" t="s">
        <v>400</v>
      </c>
      <c r="L255" s="10" t="s">
        <v>168</v>
      </c>
      <c r="M255" s="12"/>
      <c r="P255"/>
    </row>
    <row r="256" spans="5:16" x14ac:dyDescent="0.55000000000000004">
      <c r="E256" s="10" t="s">
        <v>418</v>
      </c>
      <c r="F256" s="11">
        <v>46123</v>
      </c>
      <c r="G256" s="10">
        <v>5</v>
      </c>
      <c r="H256" s="10" t="s">
        <v>93</v>
      </c>
      <c r="I256" s="10" t="s">
        <v>402</v>
      </c>
      <c r="J256" s="10" t="s">
        <v>403</v>
      </c>
      <c r="K256" s="10" t="s">
        <v>400</v>
      </c>
      <c r="L256" s="10" t="s">
        <v>168</v>
      </c>
      <c r="M256" s="12"/>
      <c r="P256"/>
    </row>
    <row r="257" spans="5:16" x14ac:dyDescent="0.55000000000000004">
      <c r="E257" s="10" t="s">
        <v>1410</v>
      </c>
      <c r="F257" s="11">
        <v>46126</v>
      </c>
      <c r="G257" s="10">
        <v>2</v>
      </c>
      <c r="H257" s="10" t="s">
        <v>94</v>
      </c>
      <c r="I257" s="10" t="s">
        <v>414</v>
      </c>
      <c r="J257" s="10" t="s">
        <v>415</v>
      </c>
      <c r="K257" s="10" t="s">
        <v>145</v>
      </c>
      <c r="L257" s="10" t="s">
        <v>163</v>
      </c>
      <c r="M257" s="12"/>
      <c r="P257"/>
    </row>
    <row r="258" spans="5:16" x14ac:dyDescent="0.55000000000000004">
      <c r="E258" s="10" t="s">
        <v>462</v>
      </c>
      <c r="F258" s="11">
        <v>46125</v>
      </c>
      <c r="G258" s="10">
        <v>3</v>
      </c>
      <c r="H258" s="10" t="s">
        <v>94</v>
      </c>
      <c r="I258" s="10" t="s">
        <v>407</v>
      </c>
      <c r="J258" s="10" t="s">
        <v>389</v>
      </c>
      <c r="K258" s="10" t="s">
        <v>405</v>
      </c>
      <c r="L258" s="10" t="s">
        <v>154</v>
      </c>
      <c r="M258" s="12"/>
      <c r="P258"/>
    </row>
    <row r="259" spans="5:16" x14ac:dyDescent="0.55000000000000004">
      <c r="E259" s="10" t="s">
        <v>582</v>
      </c>
      <c r="F259" s="11">
        <v>46122</v>
      </c>
      <c r="G259" s="10">
        <v>6</v>
      </c>
      <c r="H259" s="10" t="s">
        <v>97</v>
      </c>
      <c r="I259" s="10" t="s">
        <v>551</v>
      </c>
      <c r="J259" s="10" t="s">
        <v>427</v>
      </c>
      <c r="K259" s="10" t="s">
        <v>549</v>
      </c>
      <c r="L259" s="10" t="s">
        <v>163</v>
      </c>
      <c r="M259" s="12"/>
      <c r="P259"/>
    </row>
    <row r="260" spans="5:16" x14ac:dyDescent="0.55000000000000004">
      <c r="E260" s="10" t="s">
        <v>1034</v>
      </c>
      <c r="F260" s="11">
        <v>46122</v>
      </c>
      <c r="G260" s="10">
        <v>6</v>
      </c>
      <c r="H260" s="10" t="s">
        <v>97</v>
      </c>
      <c r="I260" s="10" t="s">
        <v>402</v>
      </c>
      <c r="J260" s="10" t="s">
        <v>403</v>
      </c>
      <c r="K260" s="10" t="s">
        <v>400</v>
      </c>
      <c r="L260" s="10" t="s">
        <v>168</v>
      </c>
      <c r="M260" s="12"/>
      <c r="P260"/>
    </row>
    <row r="261" spans="5:16" x14ac:dyDescent="0.55000000000000004">
      <c r="E261" s="10" t="s">
        <v>816</v>
      </c>
      <c r="F261" s="11">
        <v>46125</v>
      </c>
      <c r="G261" s="10">
        <v>3</v>
      </c>
      <c r="H261" s="10" t="s">
        <v>94</v>
      </c>
      <c r="I261" s="10" t="s">
        <v>145</v>
      </c>
      <c r="J261" s="10" t="s">
        <v>427</v>
      </c>
      <c r="K261" s="10" t="s">
        <v>145</v>
      </c>
      <c r="L261" s="10" t="s">
        <v>163</v>
      </c>
      <c r="M261" s="12"/>
      <c r="P261"/>
    </row>
    <row r="262" spans="5:16" x14ac:dyDescent="0.55000000000000004">
      <c r="E262" s="10" t="s">
        <v>1294</v>
      </c>
      <c r="F262" s="11">
        <v>46123</v>
      </c>
      <c r="G262" s="10">
        <v>5</v>
      </c>
      <c r="H262" s="10" t="s">
        <v>93</v>
      </c>
      <c r="I262" s="10" t="s">
        <v>414</v>
      </c>
      <c r="J262" s="10" t="s">
        <v>415</v>
      </c>
      <c r="K262" s="10" t="s">
        <v>145</v>
      </c>
      <c r="L262" s="10" t="s">
        <v>163</v>
      </c>
      <c r="M262" s="12"/>
      <c r="P262"/>
    </row>
    <row r="263" spans="5:16" x14ac:dyDescent="0.55000000000000004">
      <c r="E263" s="10" t="s">
        <v>2197</v>
      </c>
      <c r="F263" s="11">
        <v>46124</v>
      </c>
      <c r="G263" s="10">
        <v>4</v>
      </c>
      <c r="H263" s="10" t="s">
        <v>120</v>
      </c>
      <c r="I263" s="10" t="s">
        <v>243</v>
      </c>
      <c r="J263" s="10" t="s">
        <v>248</v>
      </c>
      <c r="K263" s="10" t="s">
        <v>241</v>
      </c>
      <c r="L263" s="10" t="s">
        <v>146</v>
      </c>
      <c r="M263" s="12"/>
      <c r="P263"/>
    </row>
    <row r="264" spans="5:16" x14ac:dyDescent="0.55000000000000004">
      <c r="E264" s="10" t="s">
        <v>1817</v>
      </c>
      <c r="F264" s="11">
        <v>46126</v>
      </c>
      <c r="G264" s="10">
        <v>2</v>
      </c>
      <c r="H264" s="10" t="s">
        <v>94</v>
      </c>
      <c r="I264" s="10" t="s">
        <v>407</v>
      </c>
      <c r="J264" s="10" t="s">
        <v>389</v>
      </c>
      <c r="K264" s="10" t="s">
        <v>405</v>
      </c>
      <c r="L264" s="10" t="s">
        <v>154</v>
      </c>
      <c r="M264" s="12"/>
      <c r="P264"/>
    </row>
    <row r="265" spans="5:16" x14ac:dyDescent="0.55000000000000004">
      <c r="E265" s="10" t="s">
        <v>353</v>
      </c>
      <c r="F265" s="11">
        <v>46122</v>
      </c>
      <c r="G265" s="10">
        <v>6</v>
      </c>
      <c r="H265" s="10" t="s">
        <v>97</v>
      </c>
      <c r="I265" s="10" t="s">
        <v>243</v>
      </c>
      <c r="J265" s="10" t="s">
        <v>248</v>
      </c>
      <c r="K265" s="10" t="s">
        <v>241</v>
      </c>
      <c r="L265" s="10" t="s">
        <v>146</v>
      </c>
      <c r="M265" s="12"/>
      <c r="P265"/>
    </row>
    <row r="266" spans="5:16" x14ac:dyDescent="0.55000000000000004">
      <c r="E266" s="10" t="s">
        <v>566</v>
      </c>
      <c r="F266" s="11">
        <v>46124</v>
      </c>
      <c r="G266" s="10">
        <v>4</v>
      </c>
      <c r="H266" s="10" t="s">
        <v>93</v>
      </c>
      <c r="I266" s="10" t="s">
        <v>388</v>
      </c>
      <c r="J266" s="10" t="s">
        <v>389</v>
      </c>
      <c r="K266" s="10" t="s">
        <v>386</v>
      </c>
      <c r="L266" s="10" t="s">
        <v>154</v>
      </c>
      <c r="M266" s="12"/>
      <c r="P266"/>
    </row>
    <row r="267" spans="5:16" x14ac:dyDescent="0.55000000000000004">
      <c r="E267" s="10" t="s">
        <v>696</v>
      </c>
      <c r="F267" s="11">
        <v>46125</v>
      </c>
      <c r="G267" s="10">
        <v>3</v>
      </c>
      <c r="H267" s="10" t="s">
        <v>94</v>
      </c>
      <c r="I267" s="10" t="s">
        <v>481</v>
      </c>
      <c r="J267" s="10" t="s">
        <v>403</v>
      </c>
      <c r="K267" s="10" t="s">
        <v>167</v>
      </c>
      <c r="L267" s="10" t="s">
        <v>168</v>
      </c>
      <c r="M267" s="12"/>
      <c r="P267"/>
    </row>
    <row r="268" spans="5:16" x14ac:dyDescent="0.55000000000000004">
      <c r="E268" s="10" t="s">
        <v>1216</v>
      </c>
      <c r="F268" s="11">
        <v>46124</v>
      </c>
      <c r="G268" s="10">
        <v>4</v>
      </c>
      <c r="H268" s="10" t="s">
        <v>93</v>
      </c>
      <c r="I268" s="10" t="s">
        <v>618</v>
      </c>
      <c r="J268" s="10" t="s">
        <v>403</v>
      </c>
      <c r="K268" s="10" t="s">
        <v>618</v>
      </c>
      <c r="L268" s="10" t="s">
        <v>168</v>
      </c>
      <c r="M268" s="12"/>
      <c r="P268"/>
    </row>
    <row r="269" spans="5:16" x14ac:dyDescent="0.55000000000000004">
      <c r="E269" s="10" t="s">
        <v>640</v>
      </c>
      <c r="F269" s="11">
        <v>46122</v>
      </c>
      <c r="G269" s="10">
        <v>6</v>
      </c>
      <c r="H269" s="10" t="s">
        <v>97</v>
      </c>
      <c r="I269" s="10" t="s">
        <v>398</v>
      </c>
      <c r="J269" s="10" t="s">
        <v>244</v>
      </c>
      <c r="K269" s="10" t="s">
        <v>149</v>
      </c>
      <c r="L269" s="10" t="s">
        <v>146</v>
      </c>
      <c r="M269" s="12"/>
      <c r="P269"/>
    </row>
    <row r="270" spans="5:16" x14ac:dyDescent="0.55000000000000004">
      <c r="E270" s="10" t="s">
        <v>2235</v>
      </c>
      <c r="F270" s="11">
        <v>46122</v>
      </c>
      <c r="G270" s="10">
        <v>6</v>
      </c>
      <c r="H270" s="10" t="s">
        <v>97</v>
      </c>
      <c r="I270" s="10" t="s">
        <v>247</v>
      </c>
      <c r="J270" s="10" t="s">
        <v>244</v>
      </c>
      <c r="K270" s="10" t="s">
        <v>241</v>
      </c>
      <c r="L270" s="10" t="s">
        <v>146</v>
      </c>
      <c r="M270" s="12"/>
      <c r="P270"/>
    </row>
    <row r="271" spans="5:16" x14ac:dyDescent="0.55000000000000004">
      <c r="E271" s="10" t="s">
        <v>1284</v>
      </c>
      <c r="F271" s="11">
        <v>46122</v>
      </c>
      <c r="G271" s="10">
        <v>6</v>
      </c>
      <c r="H271" s="10" t="s">
        <v>97</v>
      </c>
      <c r="I271" s="10" t="s">
        <v>405</v>
      </c>
      <c r="J271" s="10" t="s">
        <v>408</v>
      </c>
      <c r="K271" s="10" t="s">
        <v>405</v>
      </c>
      <c r="L271" s="10" t="s">
        <v>154</v>
      </c>
      <c r="M271" s="12"/>
      <c r="P271"/>
    </row>
    <row r="272" spans="5:16" x14ac:dyDescent="0.55000000000000004">
      <c r="E272" s="10" t="s">
        <v>1124</v>
      </c>
      <c r="F272" s="11">
        <v>46122</v>
      </c>
      <c r="G272" s="10">
        <v>6</v>
      </c>
      <c r="H272" s="10" t="s">
        <v>97</v>
      </c>
      <c r="I272" s="10" t="s">
        <v>414</v>
      </c>
      <c r="J272" s="10" t="s">
        <v>427</v>
      </c>
      <c r="K272" s="10" t="s">
        <v>145</v>
      </c>
      <c r="L272" s="10" t="s">
        <v>163</v>
      </c>
      <c r="M272" s="12"/>
      <c r="P272"/>
    </row>
    <row r="273" spans="5:16" x14ac:dyDescent="0.55000000000000004">
      <c r="E273" s="10" t="s">
        <v>1326</v>
      </c>
      <c r="F273" s="11">
        <v>46123</v>
      </c>
      <c r="G273" s="10">
        <v>5</v>
      </c>
      <c r="H273" s="10" t="s">
        <v>93</v>
      </c>
      <c r="I273" s="10" t="s">
        <v>414</v>
      </c>
      <c r="J273" s="10" t="s">
        <v>415</v>
      </c>
      <c r="K273" s="10" t="s">
        <v>145</v>
      </c>
      <c r="L273" s="10" t="s">
        <v>163</v>
      </c>
      <c r="M273" s="12"/>
      <c r="P273"/>
    </row>
    <row r="274" spans="5:16" x14ac:dyDescent="0.55000000000000004">
      <c r="E274" s="10" t="s">
        <v>724</v>
      </c>
      <c r="F274" s="11">
        <v>46125</v>
      </c>
      <c r="G274" s="10">
        <v>3</v>
      </c>
      <c r="H274" s="10" t="s">
        <v>94</v>
      </c>
      <c r="I274" s="10" t="s">
        <v>453</v>
      </c>
      <c r="J274" s="10" t="s">
        <v>403</v>
      </c>
      <c r="K274" s="10" t="s">
        <v>451</v>
      </c>
      <c r="L274" s="10" t="s">
        <v>168</v>
      </c>
      <c r="M274" s="12"/>
      <c r="P274"/>
    </row>
    <row r="275" spans="5:16" x14ac:dyDescent="0.55000000000000004">
      <c r="E275" s="10" t="s">
        <v>2237</v>
      </c>
      <c r="F275" s="11">
        <v>46122</v>
      </c>
      <c r="G275" s="10">
        <v>6</v>
      </c>
      <c r="H275" s="10" t="s">
        <v>97</v>
      </c>
      <c r="I275" s="10" t="s">
        <v>402</v>
      </c>
      <c r="J275" s="10" t="s">
        <v>403</v>
      </c>
      <c r="K275" s="10" t="s">
        <v>400</v>
      </c>
      <c r="L275" s="10" t="s">
        <v>168</v>
      </c>
      <c r="M275" s="12"/>
      <c r="P275"/>
    </row>
    <row r="276" spans="5:16" x14ac:dyDescent="0.55000000000000004">
      <c r="E276" s="10" t="s">
        <v>466</v>
      </c>
      <c r="F276" s="11">
        <v>46122</v>
      </c>
      <c r="G276" s="10">
        <v>6</v>
      </c>
      <c r="H276" s="10" t="s">
        <v>97</v>
      </c>
      <c r="I276" s="10" t="s">
        <v>414</v>
      </c>
      <c r="J276" s="10" t="s">
        <v>415</v>
      </c>
      <c r="K276" s="10" t="s">
        <v>145</v>
      </c>
      <c r="L276" s="10" t="s">
        <v>163</v>
      </c>
      <c r="M276" s="12"/>
      <c r="P276"/>
    </row>
    <row r="277" spans="5:16" x14ac:dyDescent="0.55000000000000004">
      <c r="E277" s="10" t="s">
        <v>708</v>
      </c>
      <c r="F277" s="11">
        <v>46125</v>
      </c>
      <c r="G277" s="10">
        <v>3</v>
      </c>
      <c r="H277" s="10" t="s">
        <v>94</v>
      </c>
      <c r="I277" s="10" t="s">
        <v>243</v>
      </c>
      <c r="J277" s="10" t="s">
        <v>244</v>
      </c>
      <c r="K277" s="10" t="s">
        <v>241</v>
      </c>
      <c r="L277" s="10" t="s">
        <v>146</v>
      </c>
      <c r="M277" s="12"/>
      <c r="P277"/>
    </row>
    <row r="278" spans="5:16" x14ac:dyDescent="0.55000000000000004">
      <c r="E278" s="10" t="s">
        <v>1528</v>
      </c>
      <c r="F278" s="11">
        <v>46125</v>
      </c>
      <c r="G278" s="10">
        <v>3</v>
      </c>
      <c r="H278" s="10" t="s">
        <v>94</v>
      </c>
      <c r="I278" s="10" t="s">
        <v>386</v>
      </c>
      <c r="J278" s="10" t="s">
        <v>389</v>
      </c>
      <c r="K278" s="10" t="s">
        <v>386</v>
      </c>
      <c r="L278" s="10" t="s">
        <v>154</v>
      </c>
      <c r="M278" s="12"/>
      <c r="P278"/>
    </row>
    <row r="279" spans="5:16" x14ac:dyDescent="0.55000000000000004">
      <c r="E279" s="10" t="s">
        <v>648</v>
      </c>
      <c r="F279" s="11">
        <v>46123</v>
      </c>
      <c r="G279" s="10">
        <v>5</v>
      </c>
      <c r="H279" s="10" t="s">
        <v>93</v>
      </c>
      <c r="I279" s="10" t="s">
        <v>606</v>
      </c>
      <c r="J279" s="10" t="s">
        <v>427</v>
      </c>
      <c r="K279" s="10" t="s">
        <v>145</v>
      </c>
      <c r="L279" s="10" t="s">
        <v>163</v>
      </c>
      <c r="M279" s="12"/>
      <c r="P279"/>
    </row>
    <row r="280" spans="5:16" x14ac:dyDescent="0.55000000000000004">
      <c r="E280" s="10" t="s">
        <v>1750</v>
      </c>
      <c r="F280" s="11">
        <v>46126</v>
      </c>
      <c r="G280" s="10">
        <v>2</v>
      </c>
      <c r="H280" s="10" t="s">
        <v>94</v>
      </c>
      <c r="I280" s="10" t="s">
        <v>388</v>
      </c>
      <c r="J280" s="10" t="s">
        <v>408</v>
      </c>
      <c r="K280" s="10" t="s">
        <v>386</v>
      </c>
      <c r="L280" s="10" t="s">
        <v>154</v>
      </c>
      <c r="M280" s="12"/>
      <c r="P280"/>
    </row>
    <row r="281" spans="5:16" x14ac:dyDescent="0.55000000000000004">
      <c r="E281" s="10" t="s">
        <v>1436</v>
      </c>
      <c r="F281" s="11">
        <v>46125</v>
      </c>
      <c r="G281" s="10">
        <v>3</v>
      </c>
      <c r="H281" s="10" t="s">
        <v>94</v>
      </c>
      <c r="I281" s="10" t="s">
        <v>167</v>
      </c>
      <c r="J281" s="10" t="s">
        <v>403</v>
      </c>
      <c r="K281" s="10" t="s">
        <v>167</v>
      </c>
      <c r="L281" s="10" t="s">
        <v>168</v>
      </c>
      <c r="M281" s="12"/>
      <c r="P281"/>
    </row>
    <row r="282" spans="5:16" x14ac:dyDescent="0.55000000000000004">
      <c r="E282" s="10" t="s">
        <v>1911</v>
      </c>
      <c r="F282" s="11">
        <v>46126</v>
      </c>
      <c r="G282" s="10">
        <v>2</v>
      </c>
      <c r="H282" s="10" t="s">
        <v>94</v>
      </c>
      <c r="I282" s="10" t="s">
        <v>398</v>
      </c>
      <c r="J282" s="10" t="s">
        <v>248</v>
      </c>
      <c r="K282" s="10" t="s">
        <v>149</v>
      </c>
      <c r="L282" s="10" t="s">
        <v>146</v>
      </c>
      <c r="M282" s="12"/>
      <c r="P282"/>
    </row>
    <row r="283" spans="5:16" x14ac:dyDescent="0.55000000000000004">
      <c r="E283" s="10" t="s">
        <v>840</v>
      </c>
      <c r="F283" s="11">
        <v>46124</v>
      </c>
      <c r="G283" s="10">
        <v>4</v>
      </c>
      <c r="H283" s="10" t="s">
        <v>93</v>
      </c>
      <c r="I283" s="10" t="s">
        <v>145</v>
      </c>
      <c r="J283" s="10" t="s">
        <v>427</v>
      </c>
      <c r="K283" s="10" t="s">
        <v>145</v>
      </c>
      <c r="L283" s="10" t="s">
        <v>163</v>
      </c>
      <c r="M283" s="12"/>
      <c r="P283"/>
    </row>
    <row r="284" spans="5:16" x14ac:dyDescent="0.55000000000000004">
      <c r="E284" s="10" t="s">
        <v>1702</v>
      </c>
      <c r="F284" s="11">
        <v>46125</v>
      </c>
      <c r="G284" s="10">
        <v>3</v>
      </c>
      <c r="H284" s="10" t="s">
        <v>94</v>
      </c>
      <c r="I284" s="10" t="s">
        <v>906</v>
      </c>
      <c r="J284" s="10" t="s">
        <v>415</v>
      </c>
      <c r="K284" s="10" t="s">
        <v>549</v>
      </c>
      <c r="L284" s="10" t="s">
        <v>163</v>
      </c>
      <c r="M284" s="12"/>
      <c r="P284"/>
    </row>
    <row r="285" spans="5:16" x14ac:dyDescent="0.55000000000000004">
      <c r="E285" s="10" t="s">
        <v>1502</v>
      </c>
      <c r="F285" s="11">
        <v>46126</v>
      </c>
      <c r="G285" s="10">
        <v>2</v>
      </c>
      <c r="H285" s="10" t="s">
        <v>94</v>
      </c>
      <c r="I285" s="10" t="s">
        <v>167</v>
      </c>
      <c r="J285" s="10" t="s">
        <v>403</v>
      </c>
      <c r="K285" s="10" t="s">
        <v>167</v>
      </c>
      <c r="L285" s="10" t="s">
        <v>168</v>
      </c>
      <c r="M285" s="12"/>
      <c r="P285"/>
    </row>
    <row r="286" spans="5:16" x14ac:dyDescent="0.55000000000000004">
      <c r="E286" s="10" t="s">
        <v>409</v>
      </c>
      <c r="F286" s="11">
        <v>46124</v>
      </c>
      <c r="G286" s="10">
        <v>4</v>
      </c>
      <c r="H286" s="10" t="s">
        <v>93</v>
      </c>
      <c r="I286" s="10" t="s">
        <v>402</v>
      </c>
      <c r="J286" s="10" t="s">
        <v>411</v>
      </c>
      <c r="K286" s="10" t="s">
        <v>400</v>
      </c>
      <c r="L286" s="10" t="s">
        <v>168</v>
      </c>
      <c r="M286" s="12"/>
      <c r="P286"/>
    </row>
    <row r="287" spans="5:16" x14ac:dyDescent="0.55000000000000004">
      <c r="E287" s="10" t="s">
        <v>969</v>
      </c>
      <c r="F287" s="11">
        <v>46122</v>
      </c>
      <c r="G287" s="10">
        <v>6</v>
      </c>
      <c r="H287" s="10" t="s">
        <v>97</v>
      </c>
      <c r="I287" s="10" t="s">
        <v>606</v>
      </c>
      <c r="J287" s="10" t="s">
        <v>427</v>
      </c>
      <c r="K287" s="10" t="s">
        <v>145</v>
      </c>
      <c r="L287" s="10" t="s">
        <v>163</v>
      </c>
      <c r="M287" s="12"/>
      <c r="P287"/>
    </row>
    <row r="288" spans="5:16" x14ac:dyDescent="0.55000000000000004">
      <c r="E288" s="10" t="s">
        <v>1726</v>
      </c>
      <c r="F288" s="11">
        <v>46125</v>
      </c>
      <c r="G288" s="10">
        <v>3</v>
      </c>
      <c r="H288" s="10" t="s">
        <v>94</v>
      </c>
      <c r="I288" s="10" t="s">
        <v>388</v>
      </c>
      <c r="J288" s="10" t="s">
        <v>408</v>
      </c>
      <c r="K288" s="10" t="s">
        <v>386</v>
      </c>
      <c r="L288" s="10" t="s">
        <v>154</v>
      </c>
      <c r="M288" s="12"/>
      <c r="P288"/>
    </row>
    <row r="289" spans="5:16" x14ac:dyDescent="0.55000000000000004">
      <c r="E289" s="10" t="s">
        <v>858</v>
      </c>
      <c r="F289" s="11">
        <v>46125</v>
      </c>
      <c r="G289" s="10">
        <v>3</v>
      </c>
      <c r="H289" s="10" t="s">
        <v>94</v>
      </c>
      <c r="I289" s="10" t="s">
        <v>145</v>
      </c>
      <c r="J289" s="10" t="s">
        <v>415</v>
      </c>
      <c r="K289" s="10" t="s">
        <v>145</v>
      </c>
      <c r="L289" s="10" t="s">
        <v>163</v>
      </c>
      <c r="M289" s="12"/>
      <c r="P289"/>
    </row>
    <row r="290" spans="5:16" x14ac:dyDescent="0.55000000000000004">
      <c r="E290" s="10" t="s">
        <v>706</v>
      </c>
      <c r="F290" s="11">
        <v>46126</v>
      </c>
      <c r="G290" s="10">
        <v>2</v>
      </c>
      <c r="H290" s="10" t="s">
        <v>94</v>
      </c>
      <c r="I290" s="10" t="s">
        <v>247</v>
      </c>
      <c r="J290" s="10" t="s">
        <v>248</v>
      </c>
      <c r="K290" s="10" t="s">
        <v>241</v>
      </c>
      <c r="L290" s="10" t="s">
        <v>146</v>
      </c>
      <c r="M290" s="12"/>
      <c r="P290"/>
    </row>
    <row r="291" spans="5:16" x14ac:dyDescent="0.55000000000000004">
      <c r="E291" s="10" t="s">
        <v>1969</v>
      </c>
      <c r="F291" s="11">
        <v>46126</v>
      </c>
      <c r="G291" s="10">
        <v>2</v>
      </c>
      <c r="H291" s="10" t="s">
        <v>94</v>
      </c>
      <c r="I291" s="10" t="s">
        <v>400</v>
      </c>
      <c r="J291" s="10" t="s">
        <v>403</v>
      </c>
      <c r="K291" s="10" t="s">
        <v>400</v>
      </c>
      <c r="L291" s="10" t="s">
        <v>168</v>
      </c>
      <c r="M291" s="12"/>
      <c r="P291"/>
    </row>
    <row r="292" spans="5:16" x14ac:dyDescent="0.55000000000000004">
      <c r="E292" s="10" t="s">
        <v>1606</v>
      </c>
      <c r="F292" s="11">
        <v>46125</v>
      </c>
      <c r="G292" s="10">
        <v>3</v>
      </c>
      <c r="H292" s="10" t="s">
        <v>94</v>
      </c>
      <c r="I292" s="10" t="s">
        <v>247</v>
      </c>
      <c r="J292" s="10" t="s">
        <v>244</v>
      </c>
      <c r="K292" s="10" t="s">
        <v>241</v>
      </c>
      <c r="L292" s="10" t="s">
        <v>146</v>
      </c>
      <c r="M292" s="12"/>
      <c r="P292"/>
    </row>
    <row r="293" spans="5:16" x14ac:dyDescent="0.55000000000000004">
      <c r="E293" s="10" t="s">
        <v>381</v>
      </c>
      <c r="F293" s="11">
        <v>46125</v>
      </c>
      <c r="G293" s="10">
        <v>3</v>
      </c>
      <c r="H293" s="10" t="s">
        <v>94</v>
      </c>
      <c r="I293" s="10" t="s">
        <v>247</v>
      </c>
      <c r="J293" s="10" t="s">
        <v>244</v>
      </c>
      <c r="K293" s="10" t="s">
        <v>241</v>
      </c>
      <c r="L293" s="10" t="s">
        <v>146</v>
      </c>
      <c r="M293" s="12"/>
      <c r="P293"/>
    </row>
    <row r="294" spans="5:16" x14ac:dyDescent="0.55000000000000004">
      <c r="E294" s="10" t="s">
        <v>1883</v>
      </c>
      <c r="F294" s="11">
        <v>46127</v>
      </c>
      <c r="G294" s="10">
        <v>1</v>
      </c>
      <c r="H294" s="10" t="s">
        <v>94</v>
      </c>
      <c r="I294" s="10" t="s">
        <v>484</v>
      </c>
      <c r="J294" s="10" t="s">
        <v>415</v>
      </c>
      <c r="K294" s="10" t="s">
        <v>143</v>
      </c>
      <c r="L294" s="10" t="s">
        <v>163</v>
      </c>
      <c r="M294" s="12"/>
      <c r="P294"/>
    </row>
    <row r="295" spans="5:16" x14ac:dyDescent="0.55000000000000004">
      <c r="E295" s="10" t="s">
        <v>1042</v>
      </c>
      <c r="F295" s="11">
        <v>46122</v>
      </c>
      <c r="G295" s="10">
        <v>6</v>
      </c>
      <c r="H295" s="10" t="s">
        <v>97</v>
      </c>
      <c r="I295" s="10" t="s">
        <v>402</v>
      </c>
      <c r="J295" s="10" t="s">
        <v>403</v>
      </c>
      <c r="K295" s="10" t="s">
        <v>400</v>
      </c>
      <c r="L295" s="10" t="s">
        <v>168</v>
      </c>
      <c r="M295" s="12"/>
      <c r="P295"/>
    </row>
    <row r="296" spans="5:16" x14ac:dyDescent="0.55000000000000004">
      <c r="E296" s="10" t="s">
        <v>775</v>
      </c>
      <c r="F296" s="11">
        <v>46125</v>
      </c>
      <c r="G296" s="10">
        <v>3</v>
      </c>
      <c r="H296" s="10" t="s">
        <v>94</v>
      </c>
      <c r="I296" s="10" t="s">
        <v>247</v>
      </c>
      <c r="J296" s="10" t="s">
        <v>248</v>
      </c>
      <c r="K296" s="10" t="s">
        <v>241</v>
      </c>
      <c r="L296" s="10" t="s">
        <v>146</v>
      </c>
      <c r="M296" s="12"/>
      <c r="P296"/>
    </row>
    <row r="297" spans="5:16" x14ac:dyDescent="0.55000000000000004">
      <c r="E297" s="10" t="s">
        <v>1322</v>
      </c>
      <c r="F297" s="11">
        <v>46123</v>
      </c>
      <c r="G297" s="10">
        <v>5</v>
      </c>
      <c r="H297" s="10" t="s">
        <v>93</v>
      </c>
      <c r="I297" s="10" t="s">
        <v>481</v>
      </c>
      <c r="J297" s="10" t="s">
        <v>403</v>
      </c>
      <c r="K297" s="10" t="s">
        <v>167</v>
      </c>
      <c r="L297" s="10" t="s">
        <v>168</v>
      </c>
      <c r="M297" s="12"/>
      <c r="P297"/>
    </row>
    <row r="298" spans="5:16" x14ac:dyDescent="0.55000000000000004">
      <c r="E298" s="10" t="s">
        <v>307</v>
      </c>
      <c r="F298" s="11">
        <v>46124</v>
      </c>
      <c r="G298" s="10">
        <v>4</v>
      </c>
      <c r="H298" s="10" t="s">
        <v>93</v>
      </c>
      <c r="I298" s="10" t="s">
        <v>247</v>
      </c>
      <c r="J298" s="10" t="s">
        <v>244</v>
      </c>
      <c r="K298" s="10" t="s">
        <v>241</v>
      </c>
      <c r="L298" s="10" t="s">
        <v>146</v>
      </c>
      <c r="M298" s="12"/>
      <c r="P298"/>
    </row>
    <row r="299" spans="5:16" x14ac:dyDescent="0.55000000000000004">
      <c r="E299" s="10" t="s">
        <v>668</v>
      </c>
      <c r="F299" s="11">
        <v>46122</v>
      </c>
      <c r="G299" s="10">
        <v>6</v>
      </c>
      <c r="H299" s="10" t="s">
        <v>97</v>
      </c>
      <c r="I299" s="10" t="s">
        <v>398</v>
      </c>
      <c r="J299" s="10" t="s">
        <v>244</v>
      </c>
      <c r="K299" s="10" t="s">
        <v>149</v>
      </c>
      <c r="L299" s="10" t="s">
        <v>146</v>
      </c>
      <c r="M299" s="12"/>
      <c r="P299"/>
    </row>
    <row r="300" spans="5:16" x14ac:dyDescent="0.55000000000000004">
      <c r="E300" s="10" t="s">
        <v>482</v>
      </c>
      <c r="F300" s="11">
        <v>46123</v>
      </c>
      <c r="G300" s="10">
        <v>5</v>
      </c>
      <c r="H300" s="10" t="s">
        <v>93</v>
      </c>
      <c r="I300" s="10" t="s">
        <v>484</v>
      </c>
      <c r="J300" s="10" t="s">
        <v>427</v>
      </c>
      <c r="K300" s="10" t="s">
        <v>143</v>
      </c>
      <c r="L300" s="10" t="s">
        <v>163</v>
      </c>
      <c r="M300" s="12"/>
      <c r="P300"/>
    </row>
    <row r="301" spans="5:16" x14ac:dyDescent="0.55000000000000004">
      <c r="E301" s="10" t="s">
        <v>1398</v>
      </c>
      <c r="F301" s="11">
        <v>46125</v>
      </c>
      <c r="G301" s="10">
        <v>3</v>
      </c>
      <c r="H301" s="10" t="s">
        <v>94</v>
      </c>
      <c r="I301" s="10" t="s">
        <v>407</v>
      </c>
      <c r="J301" s="10" t="s">
        <v>408</v>
      </c>
      <c r="K301" s="10" t="s">
        <v>405</v>
      </c>
      <c r="L301" s="10" t="s">
        <v>154</v>
      </c>
      <c r="M301" s="12"/>
      <c r="P301"/>
    </row>
    <row r="302" spans="5:16" x14ac:dyDescent="0.55000000000000004">
      <c r="E302" s="10" t="s">
        <v>1586</v>
      </c>
      <c r="F302" s="11">
        <v>46126</v>
      </c>
      <c r="G302" s="10">
        <v>2</v>
      </c>
      <c r="H302" s="10" t="s">
        <v>94</v>
      </c>
      <c r="I302" s="10" t="s">
        <v>142</v>
      </c>
      <c r="J302" s="10" t="s">
        <v>408</v>
      </c>
      <c r="K302" s="10" t="s">
        <v>142</v>
      </c>
      <c r="L302" s="10" t="s">
        <v>154</v>
      </c>
      <c r="M302" s="12"/>
      <c r="P302"/>
    </row>
    <row r="303" spans="5:16" x14ac:dyDescent="0.55000000000000004">
      <c r="E303" s="10" t="s">
        <v>568</v>
      </c>
      <c r="F303" s="11">
        <v>46125</v>
      </c>
      <c r="G303" s="10">
        <v>3</v>
      </c>
      <c r="H303" s="10" t="s">
        <v>94</v>
      </c>
      <c r="I303" s="10" t="s">
        <v>402</v>
      </c>
      <c r="J303" s="10" t="s">
        <v>403</v>
      </c>
      <c r="K303" s="10" t="s">
        <v>400</v>
      </c>
      <c r="L303" s="10" t="s">
        <v>168</v>
      </c>
      <c r="M303" s="12"/>
      <c r="P303"/>
    </row>
    <row r="304" spans="5:16" x14ac:dyDescent="0.55000000000000004">
      <c r="E304" s="10" t="s">
        <v>267</v>
      </c>
      <c r="F304" s="11">
        <v>46125</v>
      </c>
      <c r="G304" s="10">
        <v>3</v>
      </c>
      <c r="H304" s="10" t="s">
        <v>94</v>
      </c>
      <c r="I304" s="10" t="s">
        <v>243</v>
      </c>
      <c r="J304" s="10" t="s">
        <v>248</v>
      </c>
      <c r="K304" s="10" t="s">
        <v>241</v>
      </c>
      <c r="L304" s="10" t="s">
        <v>146</v>
      </c>
      <c r="M304" s="12"/>
      <c r="P304"/>
    </row>
    <row r="305" spans="5:16" x14ac:dyDescent="0.55000000000000004">
      <c r="E305" s="10" t="s">
        <v>1228</v>
      </c>
      <c r="F305" s="11">
        <v>46124</v>
      </c>
      <c r="G305" s="10">
        <v>4</v>
      </c>
      <c r="H305" s="10" t="s">
        <v>93</v>
      </c>
      <c r="I305" s="10" t="s">
        <v>414</v>
      </c>
      <c r="J305" s="10" t="s">
        <v>415</v>
      </c>
      <c r="K305" s="10" t="s">
        <v>145</v>
      </c>
      <c r="L305" s="10" t="s">
        <v>163</v>
      </c>
      <c r="M305" s="12"/>
      <c r="P305"/>
    </row>
    <row r="306" spans="5:16" x14ac:dyDescent="0.55000000000000004">
      <c r="E306" s="10" t="s">
        <v>1692</v>
      </c>
      <c r="F306" s="11">
        <v>46127</v>
      </c>
      <c r="G306" s="10">
        <v>1</v>
      </c>
      <c r="H306" s="10" t="s">
        <v>94</v>
      </c>
      <c r="I306" s="10" t="s">
        <v>247</v>
      </c>
      <c r="J306" s="10" t="s">
        <v>244</v>
      </c>
      <c r="K306" s="10" t="s">
        <v>241</v>
      </c>
      <c r="L306" s="10" t="s">
        <v>146</v>
      </c>
      <c r="M306" s="12"/>
      <c r="P306"/>
    </row>
    <row r="307" spans="5:16" x14ac:dyDescent="0.55000000000000004">
      <c r="E307" s="10" t="s">
        <v>745</v>
      </c>
      <c r="F307" s="11">
        <v>46123</v>
      </c>
      <c r="G307" s="10">
        <v>5</v>
      </c>
      <c r="H307" s="10" t="s">
        <v>93</v>
      </c>
      <c r="I307" s="10" t="s">
        <v>629</v>
      </c>
      <c r="J307" s="10" t="s">
        <v>411</v>
      </c>
      <c r="K307" s="10" t="s">
        <v>618</v>
      </c>
      <c r="L307" s="10" t="s">
        <v>168</v>
      </c>
      <c r="M307" s="12"/>
      <c r="P307"/>
    </row>
    <row r="308" spans="5:16" x14ac:dyDescent="0.55000000000000004">
      <c r="E308" s="10" t="s">
        <v>1132</v>
      </c>
      <c r="F308" s="11">
        <v>46123</v>
      </c>
      <c r="G308" s="10">
        <v>5</v>
      </c>
      <c r="H308" s="10" t="s">
        <v>93</v>
      </c>
      <c r="I308" s="10" t="s">
        <v>772</v>
      </c>
      <c r="J308" s="10" t="s">
        <v>389</v>
      </c>
      <c r="K308" s="10" t="s">
        <v>142</v>
      </c>
      <c r="L308" s="10" t="s">
        <v>154</v>
      </c>
      <c r="M308" s="12"/>
      <c r="P308"/>
    </row>
    <row r="309" spans="5:16" x14ac:dyDescent="0.55000000000000004">
      <c r="E309" s="10" t="s">
        <v>1340</v>
      </c>
      <c r="F309" s="11">
        <v>46125</v>
      </c>
      <c r="G309" s="10">
        <v>3</v>
      </c>
      <c r="H309" s="10" t="s">
        <v>94</v>
      </c>
      <c r="I309" s="10" t="s">
        <v>414</v>
      </c>
      <c r="J309" s="10" t="s">
        <v>415</v>
      </c>
      <c r="K309" s="10" t="s">
        <v>145</v>
      </c>
      <c r="L309" s="10" t="s">
        <v>163</v>
      </c>
      <c r="M309" s="12"/>
      <c r="P309"/>
    </row>
    <row r="310" spans="5:16" x14ac:dyDescent="0.55000000000000004">
      <c r="E310" s="10" t="s">
        <v>880</v>
      </c>
      <c r="F310" s="11">
        <v>46125</v>
      </c>
      <c r="G310" s="10">
        <v>3</v>
      </c>
      <c r="H310" s="10" t="s">
        <v>94</v>
      </c>
      <c r="I310" s="10" t="s">
        <v>145</v>
      </c>
      <c r="J310" s="10" t="s">
        <v>427</v>
      </c>
      <c r="K310" s="10" t="s">
        <v>145</v>
      </c>
      <c r="L310" s="10" t="s">
        <v>163</v>
      </c>
      <c r="M310" s="12"/>
      <c r="P310"/>
    </row>
    <row r="311" spans="5:16" x14ac:dyDescent="0.55000000000000004">
      <c r="E311" s="10" t="s">
        <v>1622</v>
      </c>
      <c r="F311" s="11">
        <v>46127</v>
      </c>
      <c r="G311" s="10">
        <v>1</v>
      </c>
      <c r="H311" s="10" t="s">
        <v>94</v>
      </c>
      <c r="I311" s="10" t="s">
        <v>243</v>
      </c>
      <c r="J311" s="10" t="s">
        <v>244</v>
      </c>
      <c r="K311" s="10" t="s">
        <v>241</v>
      </c>
      <c r="L311" s="10" t="s">
        <v>146</v>
      </c>
      <c r="M311" s="12"/>
      <c r="P311"/>
    </row>
    <row r="312" spans="5:16" x14ac:dyDescent="0.55000000000000004">
      <c r="E312" s="10" t="s">
        <v>953</v>
      </c>
      <c r="F312" s="11">
        <v>46125</v>
      </c>
      <c r="G312" s="10">
        <v>3</v>
      </c>
      <c r="H312" s="10" t="s">
        <v>94</v>
      </c>
      <c r="I312" s="10" t="s">
        <v>145</v>
      </c>
      <c r="J312" s="10" t="s">
        <v>427</v>
      </c>
      <c r="K312" s="10" t="s">
        <v>145</v>
      </c>
      <c r="L312" s="10" t="s">
        <v>163</v>
      </c>
      <c r="M312" s="12"/>
      <c r="P312"/>
    </row>
    <row r="313" spans="5:16" x14ac:dyDescent="0.55000000000000004">
      <c r="E313" s="10" t="s">
        <v>472</v>
      </c>
      <c r="F313" s="11">
        <v>46122</v>
      </c>
      <c r="G313" s="10">
        <v>6</v>
      </c>
      <c r="H313" s="10" t="s">
        <v>97</v>
      </c>
      <c r="I313" s="10" t="s">
        <v>474</v>
      </c>
      <c r="J313" s="10" t="s">
        <v>415</v>
      </c>
      <c r="K313" s="10" t="s">
        <v>143</v>
      </c>
      <c r="L313" s="10" t="s">
        <v>163</v>
      </c>
      <c r="M313" s="12"/>
      <c r="P313"/>
    </row>
    <row r="314" spans="5:16" x14ac:dyDescent="0.55000000000000004">
      <c r="E314" s="10" t="s">
        <v>598</v>
      </c>
      <c r="F314" s="11">
        <v>46123</v>
      </c>
      <c r="G314" s="10">
        <v>5</v>
      </c>
      <c r="H314" s="10" t="s">
        <v>93</v>
      </c>
      <c r="I314" s="10" t="s">
        <v>388</v>
      </c>
      <c r="J314" s="10" t="s">
        <v>408</v>
      </c>
      <c r="K314" s="10" t="s">
        <v>386</v>
      </c>
      <c r="L314" s="10" t="s">
        <v>154</v>
      </c>
      <c r="M314" s="12"/>
      <c r="P314"/>
    </row>
    <row r="315" spans="5:16" x14ac:dyDescent="0.55000000000000004">
      <c r="E315" s="10" t="s">
        <v>716</v>
      </c>
      <c r="F315" s="11">
        <v>46125</v>
      </c>
      <c r="G315" s="10">
        <v>3</v>
      </c>
      <c r="H315" s="10" t="s">
        <v>94</v>
      </c>
      <c r="I315" s="10" t="s">
        <v>243</v>
      </c>
      <c r="J315" s="10" t="s">
        <v>244</v>
      </c>
      <c r="K315" s="10" t="s">
        <v>241</v>
      </c>
      <c r="L315" s="10" t="s">
        <v>146</v>
      </c>
      <c r="M315" s="12"/>
      <c r="P315"/>
    </row>
    <row r="316" spans="5:16" x14ac:dyDescent="0.55000000000000004">
      <c r="E316" s="10" t="s">
        <v>754</v>
      </c>
      <c r="F316" s="11">
        <v>46122</v>
      </c>
      <c r="G316" s="10">
        <v>6</v>
      </c>
      <c r="H316" s="10" t="s">
        <v>97</v>
      </c>
      <c r="I316" s="10" t="s">
        <v>742</v>
      </c>
      <c r="J316" s="10" t="s">
        <v>248</v>
      </c>
      <c r="K316" s="10" t="s">
        <v>144</v>
      </c>
      <c r="L316" s="10" t="s">
        <v>146</v>
      </c>
      <c r="M316" s="12"/>
      <c r="P316"/>
    </row>
    <row r="317" spans="5:16" x14ac:dyDescent="0.55000000000000004">
      <c r="E317" s="10" t="s">
        <v>1714</v>
      </c>
      <c r="F317" s="11">
        <v>46127</v>
      </c>
      <c r="G317" s="10">
        <v>1</v>
      </c>
      <c r="H317" s="10" t="s">
        <v>94</v>
      </c>
      <c r="I317" s="10" t="s">
        <v>243</v>
      </c>
      <c r="J317" s="10" t="s">
        <v>244</v>
      </c>
      <c r="K317" s="10" t="s">
        <v>241</v>
      </c>
      <c r="L317" s="10" t="s">
        <v>146</v>
      </c>
      <c r="M317" s="12"/>
      <c r="P317"/>
    </row>
    <row r="318" spans="5:16" x14ac:dyDescent="0.55000000000000004">
      <c r="E318" s="10" t="s">
        <v>714</v>
      </c>
      <c r="F318" s="11">
        <v>46123</v>
      </c>
      <c r="G318" s="10">
        <v>5</v>
      </c>
      <c r="H318" s="10" t="s">
        <v>93</v>
      </c>
      <c r="I318" s="10" t="s">
        <v>398</v>
      </c>
      <c r="J318" s="10" t="s">
        <v>248</v>
      </c>
      <c r="K318" s="10" t="s">
        <v>149</v>
      </c>
      <c r="L318" s="10" t="s">
        <v>146</v>
      </c>
      <c r="M318" s="12"/>
      <c r="P318"/>
    </row>
    <row r="319" spans="5:16" x14ac:dyDescent="0.55000000000000004">
      <c r="E319" s="10" t="s">
        <v>1977</v>
      </c>
      <c r="F319" s="11">
        <v>46127</v>
      </c>
      <c r="G319" s="10">
        <v>1</v>
      </c>
      <c r="H319" s="10" t="s">
        <v>94</v>
      </c>
      <c r="I319" s="10" t="s">
        <v>629</v>
      </c>
      <c r="J319" s="10" t="s">
        <v>411</v>
      </c>
      <c r="K319" s="10" t="s">
        <v>618</v>
      </c>
      <c r="L319" s="10" t="s">
        <v>168</v>
      </c>
      <c r="M319" s="12"/>
      <c r="P319"/>
    </row>
    <row r="320" spans="5:16" x14ac:dyDescent="0.55000000000000004">
      <c r="E320" s="10" t="s">
        <v>988</v>
      </c>
      <c r="F320" s="11">
        <v>46122</v>
      </c>
      <c r="G320" s="10">
        <v>6</v>
      </c>
      <c r="H320" s="10" t="s">
        <v>97</v>
      </c>
      <c r="I320" s="10" t="s">
        <v>629</v>
      </c>
      <c r="J320" s="10" t="s">
        <v>403</v>
      </c>
      <c r="K320" s="10" t="s">
        <v>618</v>
      </c>
      <c r="L320" s="10" t="s">
        <v>168</v>
      </c>
      <c r="M320" s="12"/>
      <c r="P320"/>
    </row>
    <row r="321" spans="5:16" x14ac:dyDescent="0.55000000000000004">
      <c r="E321" s="10" t="s">
        <v>2175</v>
      </c>
      <c r="F321" s="11">
        <v>46125</v>
      </c>
      <c r="G321" s="10">
        <v>3</v>
      </c>
      <c r="H321" s="10" t="s">
        <v>94</v>
      </c>
      <c r="I321" s="10" t="s">
        <v>606</v>
      </c>
      <c r="J321" s="10" t="s">
        <v>427</v>
      </c>
      <c r="K321" s="10" t="s">
        <v>145</v>
      </c>
      <c r="L321" s="10" t="s">
        <v>163</v>
      </c>
      <c r="M321" s="12"/>
      <c r="P321"/>
    </row>
    <row r="322" spans="5:16" x14ac:dyDescent="0.55000000000000004">
      <c r="E322" s="10" t="s">
        <v>2217</v>
      </c>
      <c r="F322" s="11">
        <v>46122</v>
      </c>
      <c r="G322" s="10">
        <v>6</v>
      </c>
      <c r="H322" s="10" t="s">
        <v>120</v>
      </c>
      <c r="I322" s="10" t="s">
        <v>243</v>
      </c>
      <c r="J322" s="10" t="s">
        <v>248</v>
      </c>
      <c r="K322" s="10" t="s">
        <v>241</v>
      </c>
      <c r="L322" s="10" t="s">
        <v>146</v>
      </c>
      <c r="M322" s="12"/>
      <c r="P322"/>
    </row>
    <row r="323" spans="5:16" x14ac:dyDescent="0.55000000000000004">
      <c r="E323" s="10" t="s">
        <v>2159</v>
      </c>
      <c r="F323" s="11">
        <v>46125</v>
      </c>
      <c r="G323" s="10">
        <v>3</v>
      </c>
      <c r="H323" s="10" t="s">
        <v>94</v>
      </c>
      <c r="I323" s="10" t="s">
        <v>241</v>
      </c>
      <c r="J323" s="10" t="s">
        <v>248</v>
      </c>
      <c r="K323" s="10" t="s">
        <v>241</v>
      </c>
      <c r="L323" s="10" t="s">
        <v>146</v>
      </c>
      <c r="M323" s="12"/>
      <c r="P323"/>
    </row>
    <row r="324" spans="5:16" x14ac:dyDescent="0.55000000000000004">
      <c r="E324" s="10" t="s">
        <v>1614</v>
      </c>
      <c r="F324" s="11">
        <v>46126</v>
      </c>
      <c r="G324" s="10">
        <v>2</v>
      </c>
      <c r="H324" s="10" t="s">
        <v>94</v>
      </c>
      <c r="I324" s="10" t="s">
        <v>243</v>
      </c>
      <c r="J324" s="10" t="s">
        <v>244</v>
      </c>
      <c r="K324" s="10" t="s">
        <v>241</v>
      </c>
      <c r="L324" s="10" t="s">
        <v>146</v>
      </c>
      <c r="M324" s="12"/>
      <c r="P324"/>
    </row>
    <row r="325" spans="5:16" x14ac:dyDescent="0.55000000000000004">
      <c r="E325" s="10" t="s">
        <v>894</v>
      </c>
      <c r="F325" s="11">
        <v>46125</v>
      </c>
      <c r="G325" s="10">
        <v>3</v>
      </c>
      <c r="H325" s="10" t="s">
        <v>94</v>
      </c>
      <c r="I325" s="10" t="s">
        <v>145</v>
      </c>
      <c r="J325" s="10" t="s">
        <v>427</v>
      </c>
      <c r="K325" s="10" t="s">
        <v>145</v>
      </c>
      <c r="L325" s="10" t="s">
        <v>163</v>
      </c>
      <c r="M325" s="12"/>
      <c r="P325"/>
    </row>
    <row r="326" spans="5:16" x14ac:dyDescent="0.55000000000000004">
      <c r="E326" s="10" t="s">
        <v>546</v>
      </c>
      <c r="F326" s="11">
        <v>46123</v>
      </c>
      <c r="G326" s="10">
        <v>5</v>
      </c>
      <c r="H326" s="10" t="s">
        <v>93</v>
      </c>
      <c r="I326" s="10" t="s">
        <v>142</v>
      </c>
      <c r="J326" s="10" t="s">
        <v>389</v>
      </c>
      <c r="K326" s="10" t="s">
        <v>142</v>
      </c>
      <c r="L326" s="10" t="s">
        <v>154</v>
      </c>
      <c r="M326" s="12"/>
      <c r="P326"/>
    </row>
    <row r="327" spans="5:16" x14ac:dyDescent="0.55000000000000004">
      <c r="E327" s="10" t="s">
        <v>1020</v>
      </c>
      <c r="F327" s="11">
        <v>46122</v>
      </c>
      <c r="G327" s="10">
        <v>6</v>
      </c>
      <c r="H327" s="10" t="s">
        <v>97</v>
      </c>
      <c r="I327" s="10" t="s">
        <v>407</v>
      </c>
      <c r="J327" s="10" t="s">
        <v>389</v>
      </c>
      <c r="K327" s="10" t="s">
        <v>405</v>
      </c>
      <c r="L327" s="10" t="s">
        <v>154</v>
      </c>
      <c r="M327" s="12"/>
      <c r="P327"/>
    </row>
    <row r="328" spans="5:16" x14ac:dyDescent="0.55000000000000004">
      <c r="E328" s="10" t="s">
        <v>2137</v>
      </c>
      <c r="F328" s="11">
        <v>46126</v>
      </c>
      <c r="G328" s="10">
        <v>2</v>
      </c>
      <c r="H328" s="10" t="s">
        <v>94</v>
      </c>
      <c r="I328" s="10" t="s">
        <v>481</v>
      </c>
      <c r="J328" s="10" t="s">
        <v>411</v>
      </c>
      <c r="K328" s="10" t="s">
        <v>167</v>
      </c>
      <c r="L328" s="10" t="s">
        <v>168</v>
      </c>
      <c r="M328" s="12"/>
      <c r="P328"/>
    </row>
    <row r="329" spans="5:16" x14ac:dyDescent="0.55000000000000004">
      <c r="E329" s="10" t="s">
        <v>460</v>
      </c>
      <c r="F329" s="11">
        <v>46123</v>
      </c>
      <c r="G329" s="10">
        <v>5</v>
      </c>
      <c r="H329" s="10" t="s">
        <v>93</v>
      </c>
      <c r="I329" s="10" t="s">
        <v>388</v>
      </c>
      <c r="J329" s="10" t="s">
        <v>408</v>
      </c>
      <c r="K329" s="10" t="s">
        <v>386</v>
      </c>
      <c r="L329" s="10" t="s">
        <v>154</v>
      </c>
      <c r="M329" s="12"/>
      <c r="P329"/>
    </row>
    <row r="330" spans="5:16" x14ac:dyDescent="0.55000000000000004">
      <c r="E330" s="10" t="s">
        <v>1552</v>
      </c>
      <c r="F330" s="11">
        <v>46125</v>
      </c>
      <c r="G330" s="10">
        <v>3</v>
      </c>
      <c r="H330" s="10" t="s">
        <v>94</v>
      </c>
      <c r="I330" s="10" t="s">
        <v>145</v>
      </c>
      <c r="J330" s="10" t="s">
        <v>415</v>
      </c>
      <c r="K330" s="10" t="s">
        <v>145</v>
      </c>
      <c r="L330" s="10" t="s">
        <v>163</v>
      </c>
      <c r="M330" s="12"/>
      <c r="P330"/>
    </row>
    <row r="331" spans="5:16" x14ac:dyDescent="0.55000000000000004">
      <c r="E331" s="10" t="s">
        <v>438</v>
      </c>
      <c r="F331" s="11">
        <v>46122</v>
      </c>
      <c r="G331" s="10">
        <v>6</v>
      </c>
      <c r="H331" s="10" t="s">
        <v>97</v>
      </c>
      <c r="I331" s="10" t="s">
        <v>388</v>
      </c>
      <c r="J331" s="10" t="s">
        <v>408</v>
      </c>
      <c r="K331" s="10" t="s">
        <v>386</v>
      </c>
      <c r="L331" s="10" t="s">
        <v>154</v>
      </c>
      <c r="M331" s="12"/>
      <c r="P331"/>
    </row>
    <row r="332" spans="5:16" x14ac:dyDescent="0.55000000000000004">
      <c r="E332" s="10" t="s">
        <v>1620</v>
      </c>
      <c r="F332" s="11">
        <v>46126</v>
      </c>
      <c r="G332" s="10">
        <v>2</v>
      </c>
      <c r="H332" s="10" t="s">
        <v>94</v>
      </c>
      <c r="I332" s="10" t="s">
        <v>243</v>
      </c>
      <c r="J332" s="10" t="s">
        <v>244</v>
      </c>
      <c r="K332" s="10" t="s">
        <v>241</v>
      </c>
      <c r="L332" s="10" t="s">
        <v>146</v>
      </c>
      <c r="M332" s="12"/>
      <c r="P332"/>
    </row>
    <row r="333" spans="5:16" x14ac:dyDescent="0.55000000000000004">
      <c r="E333" s="10" t="s">
        <v>1708</v>
      </c>
      <c r="F333" s="11">
        <v>46126</v>
      </c>
      <c r="G333" s="10">
        <v>2</v>
      </c>
      <c r="H333" s="10" t="s">
        <v>94</v>
      </c>
      <c r="I333" s="10" t="s">
        <v>247</v>
      </c>
      <c r="J333" s="10" t="s">
        <v>244</v>
      </c>
      <c r="K333" s="10" t="s">
        <v>241</v>
      </c>
      <c r="L333" s="10" t="s">
        <v>146</v>
      </c>
      <c r="M333" s="12"/>
      <c r="P333"/>
    </row>
    <row r="334" spans="5:16" x14ac:dyDescent="0.55000000000000004">
      <c r="E334" s="10" t="s">
        <v>2055</v>
      </c>
      <c r="F334" s="11">
        <v>46126</v>
      </c>
      <c r="G334" s="10">
        <v>2</v>
      </c>
      <c r="H334" s="10" t="s">
        <v>94</v>
      </c>
      <c r="I334" s="10" t="s">
        <v>145</v>
      </c>
      <c r="J334" s="10" t="s">
        <v>427</v>
      </c>
      <c r="K334" s="10" t="s">
        <v>145</v>
      </c>
      <c r="L334" s="10" t="s">
        <v>163</v>
      </c>
      <c r="M334" s="12"/>
      <c r="P334"/>
    </row>
    <row r="335" spans="5:16" x14ac:dyDescent="0.55000000000000004">
      <c r="E335" s="10" t="s">
        <v>805</v>
      </c>
      <c r="F335" s="11">
        <v>46125</v>
      </c>
      <c r="G335" s="10">
        <v>3</v>
      </c>
      <c r="H335" s="10" t="s">
        <v>94</v>
      </c>
      <c r="I335" s="10" t="s">
        <v>247</v>
      </c>
      <c r="J335" s="10" t="s">
        <v>248</v>
      </c>
      <c r="K335" s="10" t="s">
        <v>241</v>
      </c>
      <c r="L335" s="10" t="s">
        <v>146</v>
      </c>
      <c r="M335" s="12"/>
      <c r="P335"/>
    </row>
    <row r="336" spans="5:16" x14ac:dyDescent="0.55000000000000004">
      <c r="E336" s="10" t="s">
        <v>915</v>
      </c>
      <c r="F336" s="11">
        <v>46125</v>
      </c>
      <c r="G336" s="10">
        <v>3</v>
      </c>
      <c r="H336" s="10" t="s">
        <v>94</v>
      </c>
      <c r="I336" s="10" t="s">
        <v>484</v>
      </c>
      <c r="J336" s="10" t="s">
        <v>415</v>
      </c>
      <c r="K336" s="10" t="s">
        <v>143</v>
      </c>
      <c r="L336" s="10" t="s">
        <v>163</v>
      </c>
      <c r="M336" s="12"/>
      <c r="P336"/>
    </row>
    <row r="337" spans="5:16" x14ac:dyDescent="0.55000000000000004">
      <c r="E337" s="10" t="s">
        <v>2017</v>
      </c>
      <c r="F337" s="11">
        <v>46126</v>
      </c>
      <c r="G337" s="10">
        <v>2</v>
      </c>
      <c r="H337" s="10" t="s">
        <v>94</v>
      </c>
      <c r="I337" s="10" t="s">
        <v>241</v>
      </c>
      <c r="J337" s="10" t="s">
        <v>244</v>
      </c>
      <c r="K337" s="10" t="s">
        <v>241</v>
      </c>
      <c r="L337" s="10" t="s">
        <v>146</v>
      </c>
      <c r="M337" s="12"/>
      <c r="P337"/>
    </row>
    <row r="338" spans="5:16" x14ac:dyDescent="0.55000000000000004">
      <c r="E338" s="10" t="s">
        <v>812</v>
      </c>
      <c r="F338" s="11">
        <v>46122</v>
      </c>
      <c r="G338" s="10">
        <v>6</v>
      </c>
      <c r="H338" s="10" t="s">
        <v>97</v>
      </c>
      <c r="I338" s="10" t="s">
        <v>606</v>
      </c>
      <c r="J338" s="10" t="s">
        <v>415</v>
      </c>
      <c r="K338" s="10" t="s">
        <v>145</v>
      </c>
      <c r="L338" s="10" t="s">
        <v>163</v>
      </c>
      <c r="M338" s="12"/>
      <c r="P338"/>
    </row>
    <row r="339" spans="5:16" x14ac:dyDescent="0.55000000000000004">
      <c r="E339" s="10" t="s">
        <v>1522</v>
      </c>
      <c r="F339" s="11">
        <v>46126</v>
      </c>
      <c r="G339" s="10">
        <v>2</v>
      </c>
      <c r="H339" s="10" t="s">
        <v>94</v>
      </c>
      <c r="I339" s="10" t="s">
        <v>167</v>
      </c>
      <c r="J339" s="10" t="s">
        <v>411</v>
      </c>
      <c r="K339" s="10" t="s">
        <v>167</v>
      </c>
      <c r="L339" s="10" t="s">
        <v>168</v>
      </c>
      <c r="M339" s="12"/>
      <c r="P339"/>
    </row>
    <row r="340" spans="5:16" x14ac:dyDescent="0.55000000000000004">
      <c r="E340" s="10" t="s">
        <v>1212</v>
      </c>
      <c r="F340" s="11">
        <v>46122</v>
      </c>
      <c r="G340" s="10">
        <v>6</v>
      </c>
      <c r="H340" s="10" t="s">
        <v>97</v>
      </c>
      <c r="I340" s="10" t="s">
        <v>414</v>
      </c>
      <c r="J340" s="10" t="s">
        <v>427</v>
      </c>
      <c r="K340" s="10" t="s">
        <v>145</v>
      </c>
      <c r="L340" s="10" t="s">
        <v>163</v>
      </c>
      <c r="M340" s="12"/>
      <c r="P340"/>
    </row>
    <row r="341" spans="5:16" x14ac:dyDescent="0.55000000000000004">
      <c r="E341" s="10" t="s">
        <v>982</v>
      </c>
      <c r="F341" s="11">
        <v>46122</v>
      </c>
      <c r="G341" s="10">
        <v>6</v>
      </c>
      <c r="H341" s="10" t="s">
        <v>97</v>
      </c>
      <c r="I341" s="10" t="s">
        <v>551</v>
      </c>
      <c r="J341" s="10" t="s">
        <v>415</v>
      </c>
      <c r="K341" s="10" t="s">
        <v>549</v>
      </c>
      <c r="L341" s="10" t="s">
        <v>163</v>
      </c>
      <c r="M341" s="12"/>
      <c r="P341"/>
    </row>
    <row r="342" spans="5:16" x14ac:dyDescent="0.55000000000000004">
      <c r="E342" s="10" t="s">
        <v>1138</v>
      </c>
      <c r="F342" s="11">
        <v>46122</v>
      </c>
      <c r="G342" s="10">
        <v>6</v>
      </c>
      <c r="H342" s="10" t="s">
        <v>97</v>
      </c>
      <c r="I342" s="10" t="s">
        <v>402</v>
      </c>
      <c r="J342" s="10" t="s">
        <v>411</v>
      </c>
      <c r="K342" s="10" t="s">
        <v>400</v>
      </c>
      <c r="L342" s="10" t="s">
        <v>168</v>
      </c>
      <c r="M342" s="12"/>
      <c r="P342"/>
    </row>
    <row r="343" spans="5:16" x14ac:dyDescent="0.55000000000000004">
      <c r="E343" s="10" t="s">
        <v>1762</v>
      </c>
      <c r="F343" s="11">
        <v>46125</v>
      </c>
      <c r="G343" s="10">
        <v>3</v>
      </c>
      <c r="H343" s="10" t="s">
        <v>94</v>
      </c>
      <c r="I343" s="10" t="s">
        <v>481</v>
      </c>
      <c r="J343" s="10" t="s">
        <v>411</v>
      </c>
      <c r="K343" s="10" t="s">
        <v>167</v>
      </c>
      <c r="L343" s="10" t="s">
        <v>168</v>
      </c>
      <c r="M343" s="12"/>
      <c r="P343"/>
    </row>
    <row r="344" spans="5:16" x14ac:dyDescent="0.55000000000000004">
      <c r="E344" s="10" t="s">
        <v>1849</v>
      </c>
      <c r="F344" s="11">
        <v>46125</v>
      </c>
      <c r="G344" s="10">
        <v>3</v>
      </c>
      <c r="H344" s="10" t="s">
        <v>94</v>
      </c>
      <c r="I344" s="10" t="s">
        <v>772</v>
      </c>
      <c r="J344" s="10" t="s">
        <v>408</v>
      </c>
      <c r="K344" s="10" t="s">
        <v>142</v>
      </c>
      <c r="L344" s="10" t="s">
        <v>154</v>
      </c>
      <c r="M344" s="12"/>
      <c r="P344"/>
    </row>
    <row r="345" spans="5:16" x14ac:dyDescent="0.55000000000000004">
      <c r="E345" s="10" t="s">
        <v>357</v>
      </c>
      <c r="F345" s="11">
        <v>46123</v>
      </c>
      <c r="G345" s="10">
        <v>5</v>
      </c>
      <c r="H345" s="10" t="s">
        <v>93</v>
      </c>
      <c r="I345" s="10" t="s">
        <v>247</v>
      </c>
      <c r="J345" s="10" t="s">
        <v>248</v>
      </c>
      <c r="K345" s="10" t="s">
        <v>241</v>
      </c>
      <c r="L345" s="10" t="s">
        <v>146</v>
      </c>
      <c r="M345" s="12"/>
      <c r="P345"/>
    </row>
    <row r="346" spans="5:16" x14ac:dyDescent="0.55000000000000004">
      <c r="E346" s="10" t="s">
        <v>1218</v>
      </c>
      <c r="F346" s="11">
        <v>46124</v>
      </c>
      <c r="G346" s="10">
        <v>4</v>
      </c>
      <c r="H346" s="10" t="s">
        <v>93</v>
      </c>
      <c r="I346" s="10" t="s">
        <v>414</v>
      </c>
      <c r="J346" s="10" t="s">
        <v>415</v>
      </c>
      <c r="K346" s="10" t="s">
        <v>145</v>
      </c>
      <c r="L346" s="10" t="s">
        <v>163</v>
      </c>
      <c r="M346" s="12"/>
      <c r="P346"/>
    </row>
    <row r="347" spans="5:16" x14ac:dyDescent="0.55000000000000004">
      <c r="E347" s="10" t="s">
        <v>1867</v>
      </c>
      <c r="F347" s="11">
        <v>46126</v>
      </c>
      <c r="G347" s="10">
        <v>2</v>
      </c>
      <c r="H347" s="10" t="s">
        <v>94</v>
      </c>
      <c r="I347" s="10" t="s">
        <v>400</v>
      </c>
      <c r="J347" s="10" t="s">
        <v>411</v>
      </c>
      <c r="K347" s="10" t="s">
        <v>400</v>
      </c>
      <c r="L347" s="10" t="s">
        <v>168</v>
      </c>
      <c r="M347" s="12"/>
      <c r="P347"/>
    </row>
    <row r="348" spans="5:16" x14ac:dyDescent="0.55000000000000004">
      <c r="E348" s="10" t="s">
        <v>848</v>
      </c>
      <c r="F348" s="11">
        <v>46125</v>
      </c>
      <c r="G348" s="10">
        <v>3</v>
      </c>
      <c r="H348" s="10" t="s">
        <v>94</v>
      </c>
      <c r="I348" s="10" t="s">
        <v>145</v>
      </c>
      <c r="J348" s="10" t="s">
        <v>415</v>
      </c>
      <c r="K348" s="10" t="s">
        <v>145</v>
      </c>
      <c r="L348" s="10" t="s">
        <v>163</v>
      </c>
      <c r="M348" s="12"/>
      <c r="P348"/>
    </row>
    <row r="349" spans="5:16" x14ac:dyDescent="0.55000000000000004">
      <c r="E349" s="10" t="s">
        <v>588</v>
      </c>
      <c r="F349" s="11">
        <v>46125</v>
      </c>
      <c r="G349" s="10">
        <v>3</v>
      </c>
      <c r="H349" s="10" t="s">
        <v>94</v>
      </c>
      <c r="I349" s="10" t="s">
        <v>402</v>
      </c>
      <c r="J349" s="10" t="s">
        <v>403</v>
      </c>
      <c r="K349" s="10" t="s">
        <v>400</v>
      </c>
      <c r="L349" s="10" t="s">
        <v>168</v>
      </c>
      <c r="M349" s="12"/>
      <c r="P349"/>
    </row>
    <row r="350" spans="5:16" x14ac:dyDescent="0.55000000000000004">
      <c r="E350" s="10" t="s">
        <v>558</v>
      </c>
      <c r="F350" s="11">
        <v>46125</v>
      </c>
      <c r="G350" s="10">
        <v>3</v>
      </c>
      <c r="H350" s="10" t="s">
        <v>94</v>
      </c>
      <c r="I350" s="10" t="s">
        <v>407</v>
      </c>
      <c r="J350" s="10" t="s">
        <v>408</v>
      </c>
      <c r="K350" s="10" t="s">
        <v>405</v>
      </c>
      <c r="L350" s="10" t="s">
        <v>154</v>
      </c>
      <c r="M350" s="12"/>
      <c r="P350"/>
    </row>
    <row r="351" spans="5:16" x14ac:dyDescent="0.55000000000000004">
      <c r="E351" s="10" t="s">
        <v>1887</v>
      </c>
      <c r="F351" s="11">
        <v>46126</v>
      </c>
      <c r="G351" s="10">
        <v>2</v>
      </c>
      <c r="H351" s="10" t="s">
        <v>94</v>
      </c>
      <c r="I351" s="10" t="s">
        <v>551</v>
      </c>
      <c r="J351" s="10" t="s">
        <v>427</v>
      </c>
      <c r="K351" s="10" t="s">
        <v>549</v>
      </c>
      <c r="L351" s="10" t="s">
        <v>163</v>
      </c>
      <c r="M351" s="12"/>
      <c r="P351"/>
    </row>
    <row r="352" spans="5:16" x14ac:dyDescent="0.55000000000000004">
      <c r="E352" s="10" t="s">
        <v>1178</v>
      </c>
      <c r="F352" s="11">
        <v>46122</v>
      </c>
      <c r="G352" s="10">
        <v>6</v>
      </c>
      <c r="H352" s="10" t="s">
        <v>97</v>
      </c>
      <c r="I352" s="10" t="s">
        <v>400</v>
      </c>
      <c r="J352" s="10" t="s">
        <v>403</v>
      </c>
      <c r="K352" s="10" t="s">
        <v>400</v>
      </c>
      <c r="L352" s="10" t="s">
        <v>168</v>
      </c>
      <c r="M352" s="12"/>
      <c r="P352"/>
    </row>
    <row r="353" spans="5:16" x14ac:dyDescent="0.55000000000000004">
      <c r="E353" s="10" t="s">
        <v>1578</v>
      </c>
      <c r="F353" s="11">
        <v>46127</v>
      </c>
      <c r="G353" s="10">
        <v>1</v>
      </c>
      <c r="H353" s="10" t="s">
        <v>94</v>
      </c>
      <c r="I353" s="10" t="s">
        <v>247</v>
      </c>
      <c r="J353" s="10" t="s">
        <v>248</v>
      </c>
      <c r="K353" s="10" t="s">
        <v>241</v>
      </c>
      <c r="L353" s="10" t="s">
        <v>146</v>
      </c>
      <c r="M353" s="12"/>
      <c r="P353"/>
    </row>
    <row r="354" spans="5:16" x14ac:dyDescent="0.55000000000000004">
      <c r="E354" s="10" t="s">
        <v>658</v>
      </c>
      <c r="F354" s="11">
        <v>46126</v>
      </c>
      <c r="G354" s="10">
        <v>2</v>
      </c>
      <c r="H354" s="10" t="s">
        <v>94</v>
      </c>
      <c r="I354" s="10" t="s">
        <v>243</v>
      </c>
      <c r="J354" s="10" t="s">
        <v>248</v>
      </c>
      <c r="K354" s="10" t="s">
        <v>241</v>
      </c>
      <c r="L354" s="10" t="s">
        <v>146</v>
      </c>
      <c r="M354" s="12"/>
      <c r="P354"/>
    </row>
    <row r="355" spans="5:16" x14ac:dyDescent="0.55000000000000004">
      <c r="E355" s="10" t="s">
        <v>1274</v>
      </c>
      <c r="F355" s="11">
        <v>46124</v>
      </c>
      <c r="G355" s="10">
        <v>4</v>
      </c>
      <c r="H355" s="10" t="s">
        <v>93</v>
      </c>
      <c r="I355" s="10" t="s">
        <v>247</v>
      </c>
      <c r="J355" s="10" t="s">
        <v>244</v>
      </c>
      <c r="K355" s="10" t="s">
        <v>241</v>
      </c>
      <c r="L355" s="10" t="s">
        <v>146</v>
      </c>
      <c r="M355" s="12"/>
      <c r="P355"/>
    </row>
    <row r="356" spans="5:16" x14ac:dyDescent="0.55000000000000004">
      <c r="E356" s="10" t="s">
        <v>803</v>
      </c>
      <c r="F356" s="11">
        <v>46122</v>
      </c>
      <c r="G356" s="10">
        <v>6</v>
      </c>
      <c r="H356" s="10" t="s">
        <v>97</v>
      </c>
      <c r="I356" s="10" t="s">
        <v>551</v>
      </c>
      <c r="J356" s="10" t="s">
        <v>427</v>
      </c>
      <c r="K356" s="10" t="s">
        <v>549</v>
      </c>
      <c r="L356" s="10" t="s">
        <v>163</v>
      </c>
      <c r="M356" s="12"/>
      <c r="P356"/>
    </row>
    <row r="357" spans="5:16" x14ac:dyDescent="0.55000000000000004">
      <c r="E357" s="10" t="s">
        <v>1664</v>
      </c>
      <c r="F357" s="11">
        <v>46127</v>
      </c>
      <c r="G357" s="10">
        <v>1</v>
      </c>
      <c r="H357" s="10" t="s">
        <v>94</v>
      </c>
      <c r="I357" s="10" t="s">
        <v>243</v>
      </c>
      <c r="J357" s="10" t="s">
        <v>248</v>
      </c>
      <c r="K357" s="10" t="s">
        <v>241</v>
      </c>
      <c r="L357" s="10" t="s">
        <v>146</v>
      </c>
      <c r="M357" s="12"/>
      <c r="P357"/>
    </row>
    <row r="358" spans="5:16" x14ac:dyDescent="0.55000000000000004">
      <c r="E358" s="10" t="s">
        <v>996</v>
      </c>
      <c r="F358" s="11">
        <v>46122</v>
      </c>
      <c r="G358" s="10">
        <v>6</v>
      </c>
      <c r="H358" s="10" t="s">
        <v>97</v>
      </c>
      <c r="I358" s="10" t="s">
        <v>407</v>
      </c>
      <c r="J358" s="10" t="s">
        <v>408</v>
      </c>
      <c r="K358" s="10" t="s">
        <v>405</v>
      </c>
      <c r="L358" s="10" t="s">
        <v>154</v>
      </c>
      <c r="M358" s="12"/>
      <c r="P358"/>
    </row>
    <row r="359" spans="5:16" x14ac:dyDescent="0.55000000000000004">
      <c r="E359" s="10" t="s">
        <v>702</v>
      </c>
      <c r="F359" s="11">
        <v>46122</v>
      </c>
      <c r="G359" s="10">
        <v>6</v>
      </c>
      <c r="H359" s="10" t="s">
        <v>97</v>
      </c>
      <c r="I359" s="10" t="s">
        <v>606</v>
      </c>
      <c r="J359" s="10" t="s">
        <v>415</v>
      </c>
      <c r="K359" s="10" t="s">
        <v>145</v>
      </c>
      <c r="L359" s="10" t="s">
        <v>163</v>
      </c>
      <c r="M359" s="12"/>
      <c r="P359"/>
    </row>
    <row r="360" spans="5:16" x14ac:dyDescent="0.55000000000000004">
      <c r="E360" s="10" t="s">
        <v>1780</v>
      </c>
      <c r="F360" s="11">
        <v>46126</v>
      </c>
      <c r="G360" s="10">
        <v>2</v>
      </c>
      <c r="H360" s="10" t="s">
        <v>94</v>
      </c>
      <c r="I360" s="10" t="s">
        <v>407</v>
      </c>
      <c r="J360" s="10" t="s">
        <v>408</v>
      </c>
      <c r="K360" s="10" t="s">
        <v>405</v>
      </c>
      <c r="L360" s="10" t="s">
        <v>154</v>
      </c>
      <c r="M360" s="12"/>
      <c r="P360"/>
    </row>
    <row r="361" spans="5:16" x14ac:dyDescent="0.55000000000000004">
      <c r="E361" s="10" t="s">
        <v>623</v>
      </c>
      <c r="F361" s="11">
        <v>46125</v>
      </c>
      <c r="G361" s="10">
        <v>3</v>
      </c>
      <c r="H361" s="10" t="s">
        <v>94</v>
      </c>
      <c r="I361" s="10" t="s">
        <v>243</v>
      </c>
      <c r="J361" s="10" t="s">
        <v>248</v>
      </c>
      <c r="K361" s="10" t="s">
        <v>241</v>
      </c>
      <c r="L361" s="10" t="s">
        <v>146</v>
      </c>
      <c r="M361" s="12"/>
      <c r="P361"/>
    </row>
    <row r="362" spans="5:16" x14ac:dyDescent="0.55000000000000004">
      <c r="E362" s="10" t="s">
        <v>2133</v>
      </c>
      <c r="F362" s="11">
        <v>46126</v>
      </c>
      <c r="G362" s="10">
        <v>2</v>
      </c>
      <c r="H362" s="10" t="s">
        <v>94</v>
      </c>
      <c r="I362" s="10" t="s">
        <v>451</v>
      </c>
      <c r="J362" s="10" t="s">
        <v>403</v>
      </c>
      <c r="K362" s="10" t="s">
        <v>451</v>
      </c>
      <c r="L362" s="10" t="s">
        <v>168</v>
      </c>
      <c r="M362" s="12"/>
      <c r="P362"/>
    </row>
    <row r="363" spans="5:16" x14ac:dyDescent="0.55000000000000004">
      <c r="E363" s="10" t="s">
        <v>1396</v>
      </c>
      <c r="F363" s="11">
        <v>46125</v>
      </c>
      <c r="G363" s="10">
        <v>3</v>
      </c>
      <c r="H363" s="10" t="s">
        <v>94</v>
      </c>
      <c r="I363" s="10" t="s">
        <v>407</v>
      </c>
      <c r="J363" s="10" t="s">
        <v>408</v>
      </c>
      <c r="K363" s="10" t="s">
        <v>405</v>
      </c>
      <c r="L363" s="10" t="s">
        <v>154</v>
      </c>
      <c r="M363" s="12"/>
      <c r="P363"/>
    </row>
    <row r="364" spans="5:16" x14ac:dyDescent="0.55000000000000004">
      <c r="E364" s="10" t="s">
        <v>525</v>
      </c>
      <c r="F364" s="11">
        <v>46122</v>
      </c>
      <c r="G364" s="10">
        <v>6</v>
      </c>
      <c r="H364" s="10" t="s">
        <v>97</v>
      </c>
      <c r="I364" s="10" t="s">
        <v>400</v>
      </c>
      <c r="J364" s="10" t="s">
        <v>403</v>
      </c>
      <c r="K364" s="10" t="s">
        <v>400</v>
      </c>
      <c r="L364" s="10" t="s">
        <v>168</v>
      </c>
      <c r="M364" s="12"/>
      <c r="P364"/>
    </row>
    <row r="365" spans="5:16" x14ac:dyDescent="0.55000000000000004">
      <c r="E365" s="10" t="s">
        <v>692</v>
      </c>
      <c r="F365" s="11">
        <v>46122</v>
      </c>
      <c r="G365" s="10">
        <v>6</v>
      </c>
      <c r="H365" s="10" t="s">
        <v>97</v>
      </c>
      <c r="I365" s="10" t="s">
        <v>629</v>
      </c>
      <c r="J365" s="10" t="s">
        <v>411</v>
      </c>
      <c r="K365" s="10" t="s">
        <v>618</v>
      </c>
      <c r="L365" s="10" t="s">
        <v>168</v>
      </c>
      <c r="M365" s="12"/>
      <c r="P365"/>
    </row>
    <row r="366" spans="5:16" x14ac:dyDescent="0.55000000000000004">
      <c r="E366" s="10" t="s">
        <v>1967</v>
      </c>
      <c r="F366" s="11">
        <v>46126</v>
      </c>
      <c r="G366" s="10">
        <v>2</v>
      </c>
      <c r="H366" s="10" t="s">
        <v>94</v>
      </c>
      <c r="I366" s="10" t="s">
        <v>388</v>
      </c>
      <c r="J366" s="10" t="s">
        <v>389</v>
      </c>
      <c r="K366" s="10" t="s">
        <v>386</v>
      </c>
      <c r="L366" s="10" t="s">
        <v>154</v>
      </c>
      <c r="M366" s="12"/>
      <c r="P366"/>
    </row>
    <row r="367" spans="5:16" x14ac:dyDescent="0.55000000000000004">
      <c r="E367" s="10" t="s">
        <v>756</v>
      </c>
      <c r="F367" s="11">
        <v>46123</v>
      </c>
      <c r="G367" s="10">
        <v>5</v>
      </c>
      <c r="H367" s="10" t="s">
        <v>93</v>
      </c>
      <c r="I367" s="10" t="s">
        <v>629</v>
      </c>
      <c r="J367" s="10" t="s">
        <v>403</v>
      </c>
      <c r="K367" s="10" t="s">
        <v>618</v>
      </c>
      <c r="L367" s="10" t="s">
        <v>168</v>
      </c>
      <c r="M367" s="12"/>
      <c r="P367"/>
    </row>
    <row r="368" spans="5:16" x14ac:dyDescent="0.55000000000000004">
      <c r="E368" s="10" t="s">
        <v>513</v>
      </c>
      <c r="F368" s="11">
        <v>46123</v>
      </c>
      <c r="G368" s="10">
        <v>5</v>
      </c>
      <c r="H368" s="10" t="s">
        <v>93</v>
      </c>
      <c r="I368" s="10" t="s">
        <v>402</v>
      </c>
      <c r="J368" s="10" t="s">
        <v>411</v>
      </c>
      <c r="K368" s="10" t="s">
        <v>400</v>
      </c>
      <c r="L368" s="10" t="s">
        <v>168</v>
      </c>
      <c r="M368" s="12"/>
      <c r="P368"/>
    </row>
    <row r="369" spans="5:16" x14ac:dyDescent="0.55000000000000004">
      <c r="E369" s="10" t="s">
        <v>458</v>
      </c>
      <c r="F369" s="11">
        <v>46123</v>
      </c>
      <c r="G369" s="10">
        <v>5</v>
      </c>
      <c r="H369" s="10" t="s">
        <v>93</v>
      </c>
      <c r="I369" s="10" t="s">
        <v>388</v>
      </c>
      <c r="J369" s="10" t="s">
        <v>389</v>
      </c>
      <c r="K369" s="10" t="s">
        <v>386</v>
      </c>
      <c r="L369" s="10" t="s">
        <v>154</v>
      </c>
      <c r="M369" s="12"/>
      <c r="P369"/>
    </row>
    <row r="370" spans="5:16" x14ac:dyDescent="0.55000000000000004">
      <c r="E370" s="10" t="s">
        <v>540</v>
      </c>
      <c r="F370" s="11">
        <v>46123</v>
      </c>
      <c r="G370" s="10">
        <v>5</v>
      </c>
      <c r="H370" s="10" t="s">
        <v>93</v>
      </c>
      <c r="I370" s="10" t="s">
        <v>414</v>
      </c>
      <c r="J370" s="10" t="s">
        <v>427</v>
      </c>
      <c r="K370" s="10" t="s">
        <v>145</v>
      </c>
      <c r="L370" s="10" t="s">
        <v>163</v>
      </c>
      <c r="M370" s="12"/>
      <c r="P370"/>
    </row>
    <row r="371" spans="5:16" x14ac:dyDescent="0.55000000000000004">
      <c r="E371" s="10" t="s">
        <v>994</v>
      </c>
      <c r="F371" s="11">
        <v>46122</v>
      </c>
      <c r="G371" s="10">
        <v>6</v>
      </c>
      <c r="H371" s="10" t="s">
        <v>97</v>
      </c>
      <c r="I371" s="10" t="s">
        <v>247</v>
      </c>
      <c r="J371" s="10" t="s">
        <v>244</v>
      </c>
      <c r="K371" s="10" t="s">
        <v>241</v>
      </c>
      <c r="L371" s="10" t="s">
        <v>146</v>
      </c>
      <c r="M371" s="12"/>
      <c r="P371"/>
    </row>
    <row r="372" spans="5:16" x14ac:dyDescent="0.55000000000000004">
      <c r="E372" s="10" t="s">
        <v>1428</v>
      </c>
      <c r="F372" s="11">
        <v>46126</v>
      </c>
      <c r="G372" s="10">
        <v>2</v>
      </c>
      <c r="H372" s="10" t="s">
        <v>94</v>
      </c>
      <c r="I372" s="10" t="s">
        <v>620</v>
      </c>
      <c r="J372" s="10" t="s">
        <v>403</v>
      </c>
      <c r="K372" s="10" t="s">
        <v>618</v>
      </c>
      <c r="L372" s="10" t="s">
        <v>168</v>
      </c>
      <c r="M372" s="12"/>
      <c r="P372"/>
    </row>
    <row r="373" spans="5:16" x14ac:dyDescent="0.55000000000000004">
      <c r="E373" s="10" t="s">
        <v>2215</v>
      </c>
      <c r="F373" s="11">
        <v>46123</v>
      </c>
      <c r="G373" s="10">
        <v>5</v>
      </c>
      <c r="H373" s="10" t="s">
        <v>120</v>
      </c>
      <c r="I373" s="10" t="s">
        <v>243</v>
      </c>
      <c r="J373" s="10" t="s">
        <v>244</v>
      </c>
      <c r="K373" s="10" t="s">
        <v>241</v>
      </c>
      <c r="L373" s="10" t="s">
        <v>146</v>
      </c>
      <c r="M373" s="12"/>
      <c r="P373"/>
    </row>
    <row r="374" spans="5:16" x14ac:dyDescent="0.55000000000000004">
      <c r="E374" s="10" t="s">
        <v>1048</v>
      </c>
      <c r="F374" s="11">
        <v>46122</v>
      </c>
      <c r="G374" s="10">
        <v>6</v>
      </c>
      <c r="H374" s="10" t="s">
        <v>97</v>
      </c>
      <c r="I374" s="10" t="s">
        <v>149</v>
      </c>
      <c r="J374" s="10" t="s">
        <v>248</v>
      </c>
      <c r="K374" s="10" t="s">
        <v>149</v>
      </c>
      <c r="L374" s="10" t="s">
        <v>146</v>
      </c>
      <c r="M374" s="12"/>
      <c r="P374"/>
    </row>
    <row r="375" spans="5:16" x14ac:dyDescent="0.55000000000000004">
      <c r="E375" s="10" t="s">
        <v>281</v>
      </c>
      <c r="F375" s="11">
        <v>46125</v>
      </c>
      <c r="G375" s="10">
        <v>3</v>
      </c>
      <c r="H375" s="10" t="s">
        <v>94</v>
      </c>
      <c r="I375" s="10" t="s">
        <v>247</v>
      </c>
      <c r="J375" s="10" t="s">
        <v>244</v>
      </c>
      <c r="K375" s="10" t="s">
        <v>241</v>
      </c>
      <c r="L375" s="10" t="s">
        <v>146</v>
      </c>
      <c r="M375" s="12"/>
      <c r="P375"/>
    </row>
    <row r="376" spans="5:16" x14ac:dyDescent="0.55000000000000004">
      <c r="E376" s="10" t="s">
        <v>986</v>
      </c>
      <c r="F376" s="11">
        <v>46122</v>
      </c>
      <c r="G376" s="10">
        <v>6</v>
      </c>
      <c r="H376" s="10" t="s">
        <v>97</v>
      </c>
      <c r="I376" s="10" t="s">
        <v>407</v>
      </c>
      <c r="J376" s="10" t="s">
        <v>408</v>
      </c>
      <c r="K376" s="10" t="s">
        <v>405</v>
      </c>
      <c r="L376" s="10" t="s">
        <v>154</v>
      </c>
      <c r="M376" s="12"/>
      <c r="P376"/>
    </row>
    <row r="377" spans="5:16" x14ac:dyDescent="0.55000000000000004">
      <c r="E377" s="10" t="s">
        <v>1198</v>
      </c>
      <c r="F377" s="11">
        <v>46124</v>
      </c>
      <c r="G377" s="10">
        <v>4</v>
      </c>
      <c r="H377" s="10" t="s">
        <v>93</v>
      </c>
      <c r="I377" s="10" t="s">
        <v>414</v>
      </c>
      <c r="J377" s="10" t="s">
        <v>415</v>
      </c>
      <c r="K377" s="10" t="s">
        <v>145</v>
      </c>
      <c r="L377" s="10" t="s">
        <v>163</v>
      </c>
      <c r="M377" s="12"/>
      <c r="P377"/>
    </row>
    <row r="378" spans="5:16" x14ac:dyDescent="0.55000000000000004">
      <c r="E378" s="10" t="s">
        <v>1504</v>
      </c>
      <c r="F378" s="11">
        <v>46125</v>
      </c>
      <c r="G378" s="10">
        <v>3</v>
      </c>
      <c r="H378" s="10" t="s">
        <v>94</v>
      </c>
      <c r="I378" s="10" t="s">
        <v>407</v>
      </c>
      <c r="J378" s="10" t="s">
        <v>389</v>
      </c>
      <c r="K378" s="10" t="s">
        <v>405</v>
      </c>
      <c r="L378" s="10" t="s">
        <v>154</v>
      </c>
      <c r="M378" s="12"/>
      <c r="P378"/>
    </row>
    <row r="379" spans="5:16" x14ac:dyDescent="0.55000000000000004">
      <c r="E379" s="10" t="s">
        <v>1730</v>
      </c>
      <c r="F379" s="11">
        <v>46125</v>
      </c>
      <c r="G379" s="10">
        <v>3</v>
      </c>
      <c r="H379" s="10" t="s">
        <v>94</v>
      </c>
      <c r="I379" s="10" t="s">
        <v>405</v>
      </c>
      <c r="J379" s="10" t="s">
        <v>389</v>
      </c>
      <c r="K379" s="10" t="s">
        <v>405</v>
      </c>
      <c r="L379" s="10" t="s">
        <v>154</v>
      </c>
      <c r="M379" s="12"/>
      <c r="P379"/>
    </row>
    <row r="380" spans="5:16" x14ac:dyDescent="0.55000000000000004">
      <c r="E380" s="10" t="s">
        <v>2045</v>
      </c>
      <c r="F380" s="11">
        <v>46127</v>
      </c>
      <c r="G380" s="10">
        <v>1</v>
      </c>
      <c r="H380" s="10" t="s">
        <v>94</v>
      </c>
      <c r="I380" s="10" t="s">
        <v>144</v>
      </c>
      <c r="J380" s="10" t="s">
        <v>244</v>
      </c>
      <c r="K380" s="10" t="s">
        <v>144</v>
      </c>
      <c r="L380" s="10" t="s">
        <v>146</v>
      </c>
      <c r="M380" s="12"/>
      <c r="P380"/>
    </row>
    <row r="381" spans="5:16" x14ac:dyDescent="0.55000000000000004">
      <c r="E381" s="10" t="s">
        <v>1102</v>
      </c>
      <c r="F381" s="11">
        <v>46123</v>
      </c>
      <c r="G381" s="10">
        <v>5</v>
      </c>
      <c r="H381" s="10" t="s">
        <v>93</v>
      </c>
      <c r="I381" s="10" t="s">
        <v>247</v>
      </c>
      <c r="J381" s="10" t="s">
        <v>248</v>
      </c>
      <c r="K381" s="10" t="s">
        <v>241</v>
      </c>
      <c r="L381" s="10" t="s">
        <v>146</v>
      </c>
      <c r="M381" s="12"/>
      <c r="P381"/>
    </row>
    <row r="382" spans="5:16" x14ac:dyDescent="0.55000000000000004">
      <c r="E382" s="10" t="s">
        <v>1312</v>
      </c>
      <c r="F382" s="11">
        <v>46122</v>
      </c>
      <c r="G382" s="10">
        <v>6</v>
      </c>
      <c r="H382" s="10" t="s">
        <v>97</v>
      </c>
      <c r="I382" s="10" t="s">
        <v>414</v>
      </c>
      <c r="J382" s="10" t="s">
        <v>415</v>
      </c>
      <c r="K382" s="10" t="s">
        <v>145</v>
      </c>
      <c r="L382" s="10" t="s">
        <v>163</v>
      </c>
      <c r="M382" s="12"/>
      <c r="P382"/>
    </row>
    <row r="383" spans="5:16" x14ac:dyDescent="0.55000000000000004">
      <c r="E383" s="10" t="s">
        <v>1630</v>
      </c>
      <c r="F383" s="11">
        <v>46126</v>
      </c>
      <c r="G383" s="10">
        <v>2</v>
      </c>
      <c r="H383" s="10" t="s">
        <v>94</v>
      </c>
      <c r="I383" s="10" t="s">
        <v>407</v>
      </c>
      <c r="J383" s="10" t="s">
        <v>408</v>
      </c>
      <c r="K383" s="10" t="s">
        <v>405</v>
      </c>
      <c r="L383" s="10" t="s">
        <v>154</v>
      </c>
      <c r="M383" s="12"/>
      <c r="P383"/>
    </row>
    <row r="384" spans="5:16" x14ac:dyDescent="0.55000000000000004">
      <c r="E384" s="10" t="s">
        <v>533</v>
      </c>
      <c r="F384" s="11">
        <v>46122</v>
      </c>
      <c r="G384" s="10">
        <v>6</v>
      </c>
      <c r="H384" s="10" t="s">
        <v>97</v>
      </c>
      <c r="I384" s="10" t="s">
        <v>388</v>
      </c>
      <c r="J384" s="10" t="s">
        <v>408</v>
      </c>
      <c r="K384" s="10" t="s">
        <v>386</v>
      </c>
      <c r="L384" s="10" t="s">
        <v>154</v>
      </c>
      <c r="M384" s="12"/>
      <c r="P384"/>
    </row>
    <row r="385" spans="5:16" x14ac:dyDescent="0.55000000000000004">
      <c r="E385" s="10" t="s">
        <v>777</v>
      </c>
      <c r="F385" s="11">
        <v>46125</v>
      </c>
      <c r="G385" s="10">
        <v>3</v>
      </c>
      <c r="H385" s="10" t="s">
        <v>94</v>
      </c>
      <c r="I385" s="10" t="s">
        <v>243</v>
      </c>
      <c r="J385" s="10" t="s">
        <v>244</v>
      </c>
      <c r="K385" s="10" t="s">
        <v>241</v>
      </c>
      <c r="L385" s="10" t="s">
        <v>146</v>
      </c>
      <c r="M385" s="12"/>
      <c r="P385"/>
    </row>
    <row r="386" spans="5:16" x14ac:dyDescent="0.55000000000000004">
      <c r="E386" s="10" t="s">
        <v>1572</v>
      </c>
      <c r="F386" s="11">
        <v>46125</v>
      </c>
      <c r="G386" s="10">
        <v>3</v>
      </c>
      <c r="H386" s="10" t="s">
        <v>94</v>
      </c>
      <c r="I386" s="10" t="s">
        <v>407</v>
      </c>
      <c r="J386" s="10" t="s">
        <v>389</v>
      </c>
      <c r="K386" s="10" t="s">
        <v>405</v>
      </c>
      <c r="L386" s="10" t="s">
        <v>154</v>
      </c>
      <c r="M386" s="12"/>
      <c r="P386"/>
    </row>
    <row r="387" spans="5:16" x14ac:dyDescent="0.55000000000000004">
      <c r="E387" s="10" t="s">
        <v>1430</v>
      </c>
      <c r="F387" s="11">
        <v>46126</v>
      </c>
      <c r="G387" s="10">
        <v>2</v>
      </c>
      <c r="H387" s="10" t="s">
        <v>94</v>
      </c>
      <c r="I387" s="10" t="s">
        <v>474</v>
      </c>
      <c r="J387" s="10" t="s">
        <v>415</v>
      </c>
      <c r="K387" s="10" t="s">
        <v>143</v>
      </c>
      <c r="L387" s="10" t="s">
        <v>163</v>
      </c>
      <c r="M387" s="12"/>
      <c r="P387"/>
    </row>
    <row r="388" spans="5:16" x14ac:dyDescent="0.55000000000000004">
      <c r="E388" s="10" t="s">
        <v>866</v>
      </c>
      <c r="F388" s="11">
        <v>46123</v>
      </c>
      <c r="G388" s="10">
        <v>5</v>
      </c>
      <c r="H388" s="10" t="s">
        <v>93</v>
      </c>
      <c r="I388" s="10" t="s">
        <v>407</v>
      </c>
      <c r="J388" s="10" t="s">
        <v>389</v>
      </c>
      <c r="K388" s="10" t="s">
        <v>405</v>
      </c>
      <c r="L388" s="10" t="s">
        <v>154</v>
      </c>
      <c r="M388" s="12"/>
      <c r="P388"/>
    </row>
    <row r="389" spans="5:16" x14ac:dyDescent="0.55000000000000004">
      <c r="E389" s="10" t="s">
        <v>576</v>
      </c>
      <c r="F389" s="11">
        <v>46125</v>
      </c>
      <c r="G389" s="10">
        <v>3</v>
      </c>
      <c r="H389" s="10" t="s">
        <v>94</v>
      </c>
      <c r="I389" s="10" t="s">
        <v>388</v>
      </c>
      <c r="J389" s="10" t="s">
        <v>389</v>
      </c>
      <c r="K389" s="10" t="s">
        <v>386</v>
      </c>
      <c r="L389" s="10" t="s">
        <v>154</v>
      </c>
      <c r="M389" s="12"/>
      <c r="P389"/>
    </row>
    <row r="390" spans="5:16" x14ac:dyDescent="0.55000000000000004">
      <c r="E390" s="10" t="s">
        <v>931</v>
      </c>
      <c r="F390" s="11">
        <v>46123</v>
      </c>
      <c r="G390" s="10">
        <v>5</v>
      </c>
      <c r="H390" s="10" t="s">
        <v>93</v>
      </c>
      <c r="I390" s="10" t="s">
        <v>811</v>
      </c>
      <c r="J390" s="10" t="s">
        <v>389</v>
      </c>
      <c r="K390" s="10" t="s">
        <v>141</v>
      </c>
      <c r="L390" s="10" t="s">
        <v>154</v>
      </c>
      <c r="M390" s="12"/>
      <c r="P390"/>
    </row>
    <row r="391" spans="5:16" x14ac:dyDescent="0.55000000000000004">
      <c r="E391" s="10" t="s">
        <v>2149</v>
      </c>
      <c r="F391" s="11">
        <v>46125</v>
      </c>
      <c r="G391" s="10">
        <v>3</v>
      </c>
      <c r="H391" s="10" t="s">
        <v>94</v>
      </c>
      <c r="I391" s="10" t="s">
        <v>143</v>
      </c>
      <c r="J391" s="10" t="s">
        <v>415</v>
      </c>
      <c r="K391" s="10" t="s">
        <v>143</v>
      </c>
      <c r="L391" s="10" t="s">
        <v>163</v>
      </c>
      <c r="M391" s="12"/>
      <c r="P391"/>
    </row>
    <row r="392" spans="5:16" x14ac:dyDescent="0.55000000000000004">
      <c r="E392" s="10" t="s">
        <v>758</v>
      </c>
      <c r="F392" s="11">
        <v>46122</v>
      </c>
      <c r="G392" s="10">
        <v>6</v>
      </c>
      <c r="H392" s="10" t="s">
        <v>97</v>
      </c>
      <c r="I392" s="10" t="s">
        <v>606</v>
      </c>
      <c r="J392" s="10" t="s">
        <v>415</v>
      </c>
      <c r="K392" s="10" t="s">
        <v>145</v>
      </c>
      <c r="L392" s="10" t="s">
        <v>163</v>
      </c>
      <c r="M392" s="12"/>
      <c r="P392"/>
    </row>
    <row r="393" spans="5:16" x14ac:dyDescent="0.55000000000000004">
      <c r="E393" s="10" t="s">
        <v>1558</v>
      </c>
      <c r="F393" s="11">
        <v>46126</v>
      </c>
      <c r="G393" s="10">
        <v>2</v>
      </c>
      <c r="H393" s="10" t="s">
        <v>94</v>
      </c>
      <c r="I393" s="10" t="s">
        <v>753</v>
      </c>
      <c r="J393" s="10" t="s">
        <v>244</v>
      </c>
      <c r="K393" s="10" t="s">
        <v>391</v>
      </c>
      <c r="L393" s="10" t="s">
        <v>146</v>
      </c>
      <c r="M393" s="12"/>
      <c r="P393"/>
    </row>
    <row r="394" spans="5:16" x14ac:dyDescent="0.55000000000000004">
      <c r="E394" s="10" t="s">
        <v>1893</v>
      </c>
      <c r="F394" s="11">
        <v>46127</v>
      </c>
      <c r="G394" s="10">
        <v>1</v>
      </c>
      <c r="H394" s="10" t="s">
        <v>94</v>
      </c>
      <c r="I394" s="10" t="s">
        <v>481</v>
      </c>
      <c r="J394" s="10" t="s">
        <v>411</v>
      </c>
      <c r="K394" s="10" t="s">
        <v>167</v>
      </c>
      <c r="L394" s="10" t="s">
        <v>168</v>
      </c>
      <c r="M394" s="12"/>
      <c r="P394"/>
    </row>
    <row r="395" spans="5:16" x14ac:dyDescent="0.55000000000000004">
      <c r="E395" s="10" t="s">
        <v>1426</v>
      </c>
      <c r="F395" s="11">
        <v>46125</v>
      </c>
      <c r="G395" s="10">
        <v>3</v>
      </c>
      <c r="H395" s="10" t="s">
        <v>94</v>
      </c>
      <c r="I395" s="10" t="s">
        <v>484</v>
      </c>
      <c r="J395" s="10" t="s">
        <v>415</v>
      </c>
      <c r="K395" s="10" t="s">
        <v>143</v>
      </c>
      <c r="L395" s="10" t="s">
        <v>163</v>
      </c>
      <c r="M395" s="12"/>
      <c r="P395"/>
    </row>
    <row r="396" spans="5:16" x14ac:dyDescent="0.55000000000000004">
      <c r="E396" s="10" t="s">
        <v>1414</v>
      </c>
      <c r="F396" s="11">
        <v>46125</v>
      </c>
      <c r="G396" s="10">
        <v>3</v>
      </c>
      <c r="H396" s="10" t="s">
        <v>94</v>
      </c>
      <c r="I396" s="10" t="s">
        <v>167</v>
      </c>
      <c r="J396" s="10" t="s">
        <v>403</v>
      </c>
      <c r="K396" s="10" t="s">
        <v>167</v>
      </c>
      <c r="L396" s="10" t="s">
        <v>168</v>
      </c>
      <c r="M396" s="12"/>
      <c r="P396"/>
    </row>
    <row r="397" spans="5:16" x14ac:dyDescent="0.55000000000000004">
      <c r="E397" s="10" t="s">
        <v>1372</v>
      </c>
      <c r="F397" s="11">
        <v>46126</v>
      </c>
      <c r="G397" s="10">
        <v>2</v>
      </c>
      <c r="H397" s="10" t="s">
        <v>94</v>
      </c>
      <c r="I397" s="10" t="s">
        <v>753</v>
      </c>
      <c r="J397" s="10" t="s">
        <v>248</v>
      </c>
      <c r="K397" s="10" t="s">
        <v>391</v>
      </c>
      <c r="L397" s="10" t="s">
        <v>146</v>
      </c>
      <c r="M397" s="12"/>
      <c r="P397"/>
    </row>
    <row r="398" spans="5:16" x14ac:dyDescent="0.55000000000000004">
      <c r="E398" s="10" t="s">
        <v>477</v>
      </c>
      <c r="F398" s="11">
        <v>46125</v>
      </c>
      <c r="G398" s="10">
        <v>3</v>
      </c>
      <c r="H398" s="10" t="s">
        <v>94</v>
      </c>
      <c r="I398" s="10" t="s">
        <v>407</v>
      </c>
      <c r="J398" s="10" t="s">
        <v>389</v>
      </c>
      <c r="K398" s="10" t="s">
        <v>405</v>
      </c>
      <c r="L398" s="10" t="s">
        <v>154</v>
      </c>
      <c r="M398" s="12"/>
      <c r="P398"/>
    </row>
    <row r="399" spans="5:16" x14ac:dyDescent="0.55000000000000004">
      <c r="E399" s="10" t="s">
        <v>1378</v>
      </c>
      <c r="F399" s="11">
        <v>46125</v>
      </c>
      <c r="G399" s="10">
        <v>3</v>
      </c>
      <c r="H399" s="10" t="s">
        <v>94</v>
      </c>
      <c r="I399" s="10" t="s">
        <v>414</v>
      </c>
      <c r="J399" s="10" t="s">
        <v>427</v>
      </c>
      <c r="K399" s="10" t="s">
        <v>145</v>
      </c>
      <c r="L399" s="10" t="s">
        <v>163</v>
      </c>
      <c r="M399" s="12"/>
      <c r="P399"/>
    </row>
    <row r="400" spans="5:16" x14ac:dyDescent="0.55000000000000004">
      <c r="E400" s="10" t="s">
        <v>1806</v>
      </c>
      <c r="F400" s="11">
        <v>46127</v>
      </c>
      <c r="G400" s="10">
        <v>1</v>
      </c>
      <c r="H400" s="10" t="s">
        <v>94</v>
      </c>
      <c r="I400" s="10" t="s">
        <v>481</v>
      </c>
      <c r="J400" s="10" t="s">
        <v>403</v>
      </c>
      <c r="K400" s="10" t="s">
        <v>167</v>
      </c>
      <c r="L400" s="10" t="s">
        <v>168</v>
      </c>
      <c r="M400" s="12"/>
      <c r="P400"/>
    </row>
    <row r="401" spans="5:16" x14ac:dyDescent="0.55000000000000004">
      <c r="E401" s="10" t="s">
        <v>1937</v>
      </c>
      <c r="F401" s="11">
        <v>46127</v>
      </c>
      <c r="G401" s="10">
        <v>1</v>
      </c>
      <c r="H401" s="10" t="s">
        <v>94</v>
      </c>
      <c r="I401" s="10" t="s">
        <v>388</v>
      </c>
      <c r="J401" s="10" t="s">
        <v>389</v>
      </c>
      <c r="K401" s="10" t="s">
        <v>386</v>
      </c>
      <c r="L401" s="10" t="s">
        <v>154</v>
      </c>
      <c r="M401" s="12"/>
      <c r="P401"/>
    </row>
    <row r="402" spans="5:16" x14ac:dyDescent="0.55000000000000004">
      <c r="E402" s="10" t="s">
        <v>1564</v>
      </c>
      <c r="F402" s="11">
        <v>46125</v>
      </c>
      <c r="G402" s="10">
        <v>3</v>
      </c>
      <c r="H402" s="10" t="s">
        <v>94</v>
      </c>
      <c r="I402" s="10" t="s">
        <v>142</v>
      </c>
      <c r="J402" s="10" t="s">
        <v>408</v>
      </c>
      <c r="K402" s="10" t="s">
        <v>142</v>
      </c>
      <c r="L402" s="10" t="s">
        <v>154</v>
      </c>
      <c r="M402" s="12"/>
      <c r="P402"/>
    </row>
    <row r="403" spans="5:16" x14ac:dyDescent="0.55000000000000004">
      <c r="E403" s="10" t="s">
        <v>1150</v>
      </c>
      <c r="F403" s="11">
        <v>46124</v>
      </c>
      <c r="G403" s="10">
        <v>4</v>
      </c>
      <c r="H403" s="10" t="s">
        <v>93</v>
      </c>
      <c r="I403" s="10" t="s">
        <v>606</v>
      </c>
      <c r="J403" s="10" t="s">
        <v>415</v>
      </c>
      <c r="K403" s="10" t="s">
        <v>145</v>
      </c>
      <c r="L403" s="10" t="s">
        <v>163</v>
      </c>
      <c r="M403" s="12"/>
      <c r="P403"/>
    </row>
    <row r="404" spans="5:16" x14ac:dyDescent="0.55000000000000004">
      <c r="E404" s="10" t="s">
        <v>728</v>
      </c>
      <c r="F404" s="11">
        <v>46123</v>
      </c>
      <c r="G404" s="10">
        <v>5</v>
      </c>
      <c r="H404" s="10" t="s">
        <v>93</v>
      </c>
      <c r="I404" s="10" t="s">
        <v>398</v>
      </c>
      <c r="J404" s="10" t="s">
        <v>248</v>
      </c>
      <c r="K404" s="10" t="s">
        <v>149</v>
      </c>
      <c r="L404" s="10" t="s">
        <v>146</v>
      </c>
      <c r="M404" s="12"/>
      <c r="P404"/>
    </row>
    <row r="405" spans="5:16" x14ac:dyDescent="0.55000000000000004">
      <c r="E405" s="10" t="s">
        <v>2241</v>
      </c>
      <c r="F405" s="11">
        <v>46125</v>
      </c>
      <c r="G405" s="10">
        <v>3</v>
      </c>
      <c r="H405" s="10" t="s">
        <v>94</v>
      </c>
      <c r="I405" s="10" t="s">
        <v>407</v>
      </c>
      <c r="J405" s="10" t="s">
        <v>389</v>
      </c>
      <c r="K405" s="10" t="s">
        <v>405</v>
      </c>
      <c r="L405" s="10" t="s">
        <v>154</v>
      </c>
      <c r="M405" s="12"/>
      <c r="P405"/>
    </row>
    <row r="406" spans="5:16" x14ac:dyDescent="0.55000000000000004">
      <c r="E406" s="10" t="s">
        <v>1234</v>
      </c>
      <c r="F406" s="11">
        <v>46122</v>
      </c>
      <c r="G406" s="10">
        <v>6</v>
      </c>
      <c r="H406" s="10" t="s">
        <v>97</v>
      </c>
      <c r="I406" s="10" t="s">
        <v>142</v>
      </c>
      <c r="J406" s="10" t="s">
        <v>408</v>
      </c>
      <c r="K406" s="10" t="s">
        <v>142</v>
      </c>
      <c r="L406" s="10" t="s">
        <v>154</v>
      </c>
      <c r="M406" s="12"/>
      <c r="P406"/>
    </row>
    <row r="407" spans="5:16" x14ac:dyDescent="0.55000000000000004">
      <c r="E407" s="10" t="s">
        <v>1744</v>
      </c>
      <c r="F407" s="11">
        <v>46126</v>
      </c>
      <c r="G407" s="10">
        <v>2</v>
      </c>
      <c r="H407" s="10" t="s">
        <v>94</v>
      </c>
      <c r="I407" s="10" t="s">
        <v>243</v>
      </c>
      <c r="J407" s="10" t="s">
        <v>244</v>
      </c>
      <c r="K407" s="10" t="s">
        <v>241</v>
      </c>
      <c r="L407" s="10" t="s">
        <v>146</v>
      </c>
      <c r="M407" s="12"/>
      <c r="P407"/>
    </row>
    <row r="408" spans="5:16" x14ac:dyDescent="0.55000000000000004">
      <c r="E408" s="10" t="s">
        <v>377</v>
      </c>
      <c r="F408" s="11">
        <v>46124</v>
      </c>
      <c r="G408" s="10">
        <v>4</v>
      </c>
      <c r="H408" s="10" t="s">
        <v>93</v>
      </c>
      <c r="I408" s="10" t="s">
        <v>247</v>
      </c>
      <c r="J408" s="10" t="s">
        <v>244</v>
      </c>
      <c r="K408" s="10" t="s">
        <v>241</v>
      </c>
      <c r="L408" s="10" t="s">
        <v>146</v>
      </c>
      <c r="M408" s="12"/>
      <c r="P408"/>
    </row>
    <row r="409" spans="5:16" x14ac:dyDescent="0.55000000000000004">
      <c r="E409" s="10" t="s">
        <v>1831</v>
      </c>
      <c r="F409" s="11">
        <v>46126</v>
      </c>
      <c r="G409" s="10">
        <v>2</v>
      </c>
      <c r="H409" s="10" t="s">
        <v>94</v>
      </c>
      <c r="I409" s="10" t="s">
        <v>388</v>
      </c>
      <c r="J409" s="10" t="s">
        <v>389</v>
      </c>
      <c r="K409" s="10" t="s">
        <v>386</v>
      </c>
      <c r="L409" s="10" t="s">
        <v>154</v>
      </c>
      <c r="M409" s="12"/>
      <c r="P409"/>
    </row>
    <row r="410" spans="5:16" x14ac:dyDescent="0.55000000000000004">
      <c r="E410" s="10" t="s">
        <v>1662</v>
      </c>
      <c r="F410" s="11">
        <v>46125</v>
      </c>
      <c r="G410" s="10">
        <v>3</v>
      </c>
      <c r="H410" s="10" t="s">
        <v>94</v>
      </c>
      <c r="I410" s="10" t="s">
        <v>243</v>
      </c>
      <c r="J410" s="10" t="s">
        <v>244</v>
      </c>
      <c r="K410" s="10" t="s">
        <v>241</v>
      </c>
      <c r="L410" s="10" t="s">
        <v>146</v>
      </c>
      <c r="M410" s="12"/>
      <c r="P410"/>
    </row>
    <row r="411" spans="5:16" x14ac:dyDescent="0.55000000000000004">
      <c r="E411" s="10" t="s">
        <v>1825</v>
      </c>
      <c r="F411" s="11">
        <v>46126</v>
      </c>
      <c r="G411" s="10">
        <v>2</v>
      </c>
      <c r="H411" s="10" t="s">
        <v>94</v>
      </c>
      <c r="I411" s="10" t="s">
        <v>388</v>
      </c>
      <c r="J411" s="10" t="s">
        <v>408</v>
      </c>
      <c r="K411" s="10" t="s">
        <v>386</v>
      </c>
      <c r="L411" s="10" t="s">
        <v>154</v>
      </c>
      <c r="M411" s="12"/>
      <c r="P411"/>
    </row>
    <row r="412" spans="5:16" x14ac:dyDescent="0.55000000000000004">
      <c r="E412" s="10" t="s">
        <v>2007</v>
      </c>
      <c r="F412" s="11">
        <v>46126</v>
      </c>
      <c r="G412" s="10">
        <v>2</v>
      </c>
      <c r="H412" s="10" t="s">
        <v>94</v>
      </c>
      <c r="I412" s="10" t="s">
        <v>400</v>
      </c>
      <c r="J412" s="10" t="s">
        <v>403</v>
      </c>
      <c r="K412" s="10" t="s">
        <v>400</v>
      </c>
      <c r="L412" s="10" t="s">
        <v>168</v>
      </c>
      <c r="M412" s="12"/>
      <c r="P412"/>
    </row>
    <row r="413" spans="5:16" x14ac:dyDescent="0.55000000000000004">
      <c r="E413" s="10" t="s">
        <v>1758</v>
      </c>
      <c r="F413" s="11">
        <v>46125</v>
      </c>
      <c r="G413" s="10">
        <v>3</v>
      </c>
      <c r="H413" s="10" t="s">
        <v>94</v>
      </c>
      <c r="I413" s="10" t="s">
        <v>402</v>
      </c>
      <c r="J413" s="10" t="s">
        <v>411</v>
      </c>
      <c r="K413" s="10" t="s">
        <v>400</v>
      </c>
      <c r="L413" s="10" t="s">
        <v>168</v>
      </c>
      <c r="M413" s="12"/>
      <c r="P413"/>
    </row>
    <row r="414" spans="5:16" x14ac:dyDescent="0.55000000000000004">
      <c r="E414" s="10" t="s">
        <v>1524</v>
      </c>
      <c r="F414" s="11">
        <v>46125</v>
      </c>
      <c r="G414" s="10">
        <v>3</v>
      </c>
      <c r="H414" s="10" t="s">
        <v>94</v>
      </c>
      <c r="I414" s="10" t="s">
        <v>167</v>
      </c>
      <c r="J414" s="10" t="s">
        <v>403</v>
      </c>
      <c r="K414" s="10" t="s">
        <v>167</v>
      </c>
      <c r="L414" s="10" t="s">
        <v>168</v>
      </c>
      <c r="M414" s="12"/>
      <c r="P414"/>
    </row>
    <row r="415" spans="5:16" x14ac:dyDescent="0.55000000000000004">
      <c r="E415" s="10" t="s">
        <v>2063</v>
      </c>
      <c r="F415" s="11">
        <v>46126</v>
      </c>
      <c r="G415" s="10">
        <v>2</v>
      </c>
      <c r="H415" s="10" t="s">
        <v>94</v>
      </c>
      <c r="I415" s="10" t="s">
        <v>551</v>
      </c>
      <c r="J415" s="10" t="s">
        <v>427</v>
      </c>
      <c r="K415" s="10" t="s">
        <v>549</v>
      </c>
      <c r="L415" s="10" t="s">
        <v>163</v>
      </c>
      <c r="M415" s="12"/>
      <c r="P415"/>
    </row>
    <row r="416" spans="5:16" x14ac:dyDescent="0.55000000000000004">
      <c r="E416" s="10" t="s">
        <v>283</v>
      </c>
      <c r="F416" s="11">
        <v>46124</v>
      </c>
      <c r="G416" s="10">
        <v>4</v>
      </c>
      <c r="H416" s="10" t="s">
        <v>93</v>
      </c>
      <c r="I416" s="10" t="s">
        <v>247</v>
      </c>
      <c r="J416" s="10" t="s">
        <v>244</v>
      </c>
      <c r="K416" s="10" t="s">
        <v>241</v>
      </c>
      <c r="L416" s="10" t="s">
        <v>146</v>
      </c>
      <c r="M416" s="12"/>
      <c r="P416"/>
    </row>
    <row r="417" spans="5:16" x14ac:dyDescent="0.55000000000000004">
      <c r="E417" s="10" t="s">
        <v>1694</v>
      </c>
      <c r="F417" s="11">
        <v>46126</v>
      </c>
      <c r="G417" s="10">
        <v>2</v>
      </c>
      <c r="H417" s="10" t="s">
        <v>94</v>
      </c>
      <c r="I417" s="10" t="s">
        <v>618</v>
      </c>
      <c r="J417" s="10" t="s">
        <v>411</v>
      </c>
      <c r="K417" s="10" t="s">
        <v>618</v>
      </c>
      <c r="L417" s="10" t="s">
        <v>168</v>
      </c>
      <c r="M417" s="12"/>
      <c r="P417"/>
    </row>
    <row r="418" spans="5:16" x14ac:dyDescent="0.55000000000000004">
      <c r="E418" s="10" t="s">
        <v>2081</v>
      </c>
      <c r="F418" s="11">
        <v>46126</v>
      </c>
      <c r="G418" s="10">
        <v>2</v>
      </c>
      <c r="H418" s="10" t="s">
        <v>94</v>
      </c>
      <c r="I418" s="10" t="s">
        <v>629</v>
      </c>
      <c r="J418" s="10" t="s">
        <v>403</v>
      </c>
      <c r="K418" s="10" t="s">
        <v>618</v>
      </c>
      <c r="L418" s="10" t="s">
        <v>168</v>
      </c>
      <c r="M418" s="12"/>
      <c r="P418"/>
    </row>
    <row r="419" spans="5:16" x14ac:dyDescent="0.55000000000000004">
      <c r="E419" s="10" t="s">
        <v>1742</v>
      </c>
      <c r="F419" s="11">
        <v>46125</v>
      </c>
      <c r="G419" s="10">
        <v>3</v>
      </c>
      <c r="H419" s="10" t="s">
        <v>94</v>
      </c>
      <c r="I419" s="10" t="s">
        <v>398</v>
      </c>
      <c r="J419" s="10" t="s">
        <v>248</v>
      </c>
      <c r="K419" s="10" t="s">
        <v>149</v>
      </c>
      <c r="L419" s="10" t="s">
        <v>146</v>
      </c>
      <c r="M419" s="12"/>
      <c r="P419"/>
    </row>
    <row r="420" spans="5:16" x14ac:dyDescent="0.55000000000000004">
      <c r="E420" s="10" t="s">
        <v>1784</v>
      </c>
      <c r="F420" s="11">
        <v>46126</v>
      </c>
      <c r="G420" s="10">
        <v>2</v>
      </c>
      <c r="H420" s="10" t="s">
        <v>94</v>
      </c>
      <c r="I420" s="10" t="s">
        <v>772</v>
      </c>
      <c r="J420" s="10" t="s">
        <v>408</v>
      </c>
      <c r="K420" s="10" t="s">
        <v>142</v>
      </c>
      <c r="L420" s="10" t="s">
        <v>154</v>
      </c>
      <c r="M420" s="12"/>
      <c r="P420"/>
    </row>
    <row r="421" spans="5:16" x14ac:dyDescent="0.55000000000000004">
      <c r="E421" s="10" t="s">
        <v>1500</v>
      </c>
      <c r="F421" s="11">
        <v>46125</v>
      </c>
      <c r="G421" s="10">
        <v>3</v>
      </c>
      <c r="H421" s="10" t="s">
        <v>94</v>
      </c>
      <c r="I421" s="10" t="s">
        <v>167</v>
      </c>
      <c r="J421" s="10" t="s">
        <v>411</v>
      </c>
      <c r="K421" s="10" t="s">
        <v>167</v>
      </c>
      <c r="L421" s="10" t="s">
        <v>168</v>
      </c>
      <c r="M421" s="12"/>
      <c r="P421"/>
    </row>
    <row r="422" spans="5:16" x14ac:dyDescent="0.55000000000000004">
      <c r="E422" s="10" t="s">
        <v>900</v>
      </c>
      <c r="F422" s="11">
        <v>46125</v>
      </c>
      <c r="G422" s="10">
        <v>3</v>
      </c>
      <c r="H422" s="10" t="s">
        <v>94</v>
      </c>
      <c r="I422" s="10" t="s">
        <v>145</v>
      </c>
      <c r="J422" s="10" t="s">
        <v>415</v>
      </c>
      <c r="K422" s="10" t="s">
        <v>145</v>
      </c>
      <c r="L422" s="10" t="s">
        <v>163</v>
      </c>
      <c r="M422" s="12"/>
      <c r="P422"/>
    </row>
    <row r="423" spans="5:16" x14ac:dyDescent="0.55000000000000004">
      <c r="E423" s="10" t="s">
        <v>951</v>
      </c>
      <c r="F423" s="11">
        <v>46123</v>
      </c>
      <c r="G423" s="10">
        <v>5</v>
      </c>
      <c r="H423" s="10" t="s">
        <v>93</v>
      </c>
      <c r="I423" s="10" t="s">
        <v>241</v>
      </c>
      <c r="J423" s="10" t="s">
        <v>244</v>
      </c>
      <c r="K423" s="10" t="s">
        <v>241</v>
      </c>
      <c r="L423" s="10" t="s">
        <v>146</v>
      </c>
      <c r="M423" s="12"/>
      <c r="P423"/>
    </row>
    <row r="424" spans="5:16" x14ac:dyDescent="0.55000000000000004">
      <c r="E424" s="10" t="s">
        <v>1891</v>
      </c>
      <c r="F424" s="11">
        <v>46127</v>
      </c>
      <c r="G424" s="10">
        <v>1</v>
      </c>
      <c r="H424" s="10" t="s">
        <v>94</v>
      </c>
      <c r="I424" s="10" t="s">
        <v>407</v>
      </c>
      <c r="J424" s="10" t="s">
        <v>408</v>
      </c>
      <c r="K424" s="10" t="s">
        <v>405</v>
      </c>
      <c r="L424" s="10" t="s">
        <v>154</v>
      </c>
      <c r="M424" s="12"/>
      <c r="P424"/>
    </row>
    <row r="425" spans="5:16" x14ac:dyDescent="0.55000000000000004">
      <c r="E425" s="10" t="s">
        <v>1120</v>
      </c>
      <c r="F425" s="11">
        <v>46122</v>
      </c>
      <c r="G425" s="10">
        <v>6</v>
      </c>
      <c r="H425" s="10" t="s">
        <v>97</v>
      </c>
      <c r="I425" s="10" t="s">
        <v>414</v>
      </c>
      <c r="J425" s="10" t="s">
        <v>427</v>
      </c>
      <c r="K425" s="10" t="s">
        <v>145</v>
      </c>
      <c r="L425" s="10" t="s">
        <v>163</v>
      </c>
      <c r="M425" s="12"/>
      <c r="P425"/>
    </row>
    <row r="426" spans="5:16" x14ac:dyDescent="0.55000000000000004">
      <c r="E426" s="10" t="s">
        <v>959</v>
      </c>
      <c r="F426" s="11">
        <v>46122</v>
      </c>
      <c r="G426" s="10">
        <v>6</v>
      </c>
      <c r="H426" s="10" t="s">
        <v>97</v>
      </c>
      <c r="I426" s="10" t="s">
        <v>243</v>
      </c>
      <c r="J426" s="10" t="s">
        <v>248</v>
      </c>
      <c r="K426" s="10" t="s">
        <v>241</v>
      </c>
      <c r="L426" s="10" t="s">
        <v>146</v>
      </c>
      <c r="M426" s="12"/>
      <c r="P426"/>
    </row>
    <row r="427" spans="5:16" x14ac:dyDescent="0.55000000000000004">
      <c r="E427" s="10" t="s">
        <v>1987</v>
      </c>
      <c r="F427" s="11">
        <v>46126</v>
      </c>
      <c r="G427" s="10">
        <v>2</v>
      </c>
      <c r="H427" s="10" t="s">
        <v>94</v>
      </c>
      <c r="I427" s="10" t="s">
        <v>484</v>
      </c>
      <c r="J427" s="10" t="s">
        <v>415</v>
      </c>
      <c r="K427" s="10" t="s">
        <v>143</v>
      </c>
      <c r="L427" s="10" t="s">
        <v>163</v>
      </c>
      <c r="M427" s="12"/>
      <c r="P427"/>
    </row>
    <row r="428" spans="5:16" x14ac:dyDescent="0.55000000000000004">
      <c r="E428" s="10" t="s">
        <v>878</v>
      </c>
      <c r="F428" s="11">
        <v>46125</v>
      </c>
      <c r="G428" s="10">
        <v>3</v>
      </c>
      <c r="H428" s="10" t="s">
        <v>94</v>
      </c>
      <c r="I428" s="10" t="s">
        <v>388</v>
      </c>
      <c r="J428" s="10" t="s">
        <v>389</v>
      </c>
      <c r="K428" s="10" t="s">
        <v>386</v>
      </c>
      <c r="L428" s="10" t="s">
        <v>154</v>
      </c>
      <c r="M428" s="12"/>
      <c r="P428"/>
    </row>
    <row r="429" spans="5:16" x14ac:dyDescent="0.55000000000000004">
      <c r="E429" s="10" t="s">
        <v>1690</v>
      </c>
      <c r="F429" s="11">
        <v>46126</v>
      </c>
      <c r="G429" s="10">
        <v>2</v>
      </c>
      <c r="H429" s="10" t="s">
        <v>94</v>
      </c>
      <c r="I429" s="10" t="s">
        <v>247</v>
      </c>
      <c r="J429" s="10" t="s">
        <v>244</v>
      </c>
      <c r="K429" s="10" t="s">
        <v>241</v>
      </c>
      <c r="L429" s="10" t="s">
        <v>146</v>
      </c>
      <c r="M429" s="12"/>
      <c r="P429"/>
    </row>
    <row r="430" spans="5:16" x14ac:dyDescent="0.55000000000000004">
      <c r="E430" s="10" t="s">
        <v>2015</v>
      </c>
      <c r="F430" s="11">
        <v>46126</v>
      </c>
      <c r="G430" s="10">
        <v>2</v>
      </c>
      <c r="H430" s="10" t="s">
        <v>94</v>
      </c>
      <c r="I430" s="10" t="s">
        <v>606</v>
      </c>
      <c r="J430" s="10" t="s">
        <v>427</v>
      </c>
      <c r="K430" s="10" t="s">
        <v>145</v>
      </c>
      <c r="L430" s="10" t="s">
        <v>163</v>
      </c>
      <c r="M430" s="12"/>
      <c r="P430"/>
    </row>
    <row r="431" spans="5:16" x14ac:dyDescent="0.55000000000000004">
      <c r="E431" s="10" t="s">
        <v>1304</v>
      </c>
      <c r="F431" s="11">
        <v>46122</v>
      </c>
      <c r="G431" s="10">
        <v>6</v>
      </c>
      <c r="H431" s="10" t="s">
        <v>97</v>
      </c>
      <c r="I431" s="10" t="s">
        <v>247</v>
      </c>
      <c r="J431" s="10" t="s">
        <v>248</v>
      </c>
      <c r="K431" s="10" t="s">
        <v>241</v>
      </c>
      <c r="L431" s="10" t="s">
        <v>146</v>
      </c>
      <c r="M431" s="12"/>
      <c r="P431"/>
    </row>
    <row r="432" spans="5:16" x14ac:dyDescent="0.55000000000000004">
      <c r="E432" s="10" t="s">
        <v>1843</v>
      </c>
      <c r="F432" s="11">
        <v>46125</v>
      </c>
      <c r="G432" s="10">
        <v>3</v>
      </c>
      <c r="H432" s="10" t="s">
        <v>94</v>
      </c>
      <c r="I432" s="10" t="s">
        <v>451</v>
      </c>
      <c r="J432" s="10" t="s">
        <v>411</v>
      </c>
      <c r="K432" s="10" t="s">
        <v>451</v>
      </c>
      <c r="L432" s="10" t="s">
        <v>168</v>
      </c>
      <c r="M432" s="12"/>
      <c r="P432"/>
    </row>
    <row r="433" spans="5:16" x14ac:dyDescent="0.55000000000000004">
      <c r="E433" s="10" t="s">
        <v>1174</v>
      </c>
      <c r="F433" s="11">
        <v>46122</v>
      </c>
      <c r="G433" s="10">
        <v>6</v>
      </c>
      <c r="H433" s="10" t="s">
        <v>97</v>
      </c>
      <c r="I433" s="10" t="s">
        <v>145</v>
      </c>
      <c r="J433" s="10" t="s">
        <v>427</v>
      </c>
      <c r="K433" s="10" t="s">
        <v>145</v>
      </c>
      <c r="L433" s="10" t="s">
        <v>163</v>
      </c>
      <c r="M433" s="12"/>
      <c r="P433"/>
    </row>
    <row r="434" spans="5:16" x14ac:dyDescent="0.55000000000000004">
      <c r="E434" s="10" t="s">
        <v>1130</v>
      </c>
      <c r="F434" s="11">
        <v>46122</v>
      </c>
      <c r="G434" s="10">
        <v>6</v>
      </c>
      <c r="H434" s="10" t="s">
        <v>97</v>
      </c>
      <c r="I434" s="10" t="s">
        <v>414</v>
      </c>
      <c r="J434" s="10" t="s">
        <v>415</v>
      </c>
      <c r="K434" s="10" t="s">
        <v>145</v>
      </c>
      <c r="L434" s="10" t="s">
        <v>163</v>
      </c>
      <c r="M434" s="12"/>
      <c r="P434"/>
    </row>
    <row r="435" spans="5:16" x14ac:dyDescent="0.55000000000000004">
      <c r="E435" s="10" t="s">
        <v>660</v>
      </c>
      <c r="F435" s="11">
        <v>46123</v>
      </c>
      <c r="G435" s="10">
        <v>5</v>
      </c>
      <c r="H435" s="10" t="s">
        <v>93</v>
      </c>
      <c r="I435" s="10" t="s">
        <v>388</v>
      </c>
      <c r="J435" s="10" t="s">
        <v>408</v>
      </c>
      <c r="K435" s="10" t="s">
        <v>386</v>
      </c>
      <c r="L435" s="10" t="s">
        <v>154</v>
      </c>
      <c r="M435" s="12"/>
      <c r="P435"/>
    </row>
    <row r="436" spans="5:16" x14ac:dyDescent="0.55000000000000004">
      <c r="E436" s="10" t="s">
        <v>1861</v>
      </c>
      <c r="F436" s="11">
        <v>46127</v>
      </c>
      <c r="G436" s="10">
        <v>1</v>
      </c>
      <c r="H436" s="10" t="s">
        <v>94</v>
      </c>
      <c r="I436" s="10" t="s">
        <v>243</v>
      </c>
      <c r="J436" s="10" t="s">
        <v>248</v>
      </c>
      <c r="K436" s="10" t="s">
        <v>241</v>
      </c>
      <c r="L436" s="10" t="s">
        <v>146</v>
      </c>
      <c r="M436" s="12"/>
      <c r="P436"/>
    </row>
    <row r="437" spans="5:16" x14ac:dyDescent="0.55000000000000004">
      <c r="E437" s="10" t="s">
        <v>1827</v>
      </c>
      <c r="F437" s="11">
        <v>46126</v>
      </c>
      <c r="G437" s="10">
        <v>2</v>
      </c>
      <c r="H437" s="10" t="s">
        <v>94</v>
      </c>
      <c r="I437" s="10" t="s">
        <v>606</v>
      </c>
      <c r="J437" s="10" t="s">
        <v>427</v>
      </c>
      <c r="K437" s="10" t="s">
        <v>145</v>
      </c>
      <c r="L437" s="10" t="s">
        <v>163</v>
      </c>
      <c r="M437" s="12"/>
      <c r="P437"/>
    </row>
    <row r="438" spans="5:16" x14ac:dyDescent="0.55000000000000004">
      <c r="E438" s="10" t="s">
        <v>2103</v>
      </c>
      <c r="F438" s="11">
        <v>46125</v>
      </c>
      <c r="G438" s="10">
        <v>3</v>
      </c>
      <c r="H438" s="10" t="s">
        <v>94</v>
      </c>
      <c r="I438" s="10" t="s">
        <v>241</v>
      </c>
      <c r="J438" s="10" t="s">
        <v>248</v>
      </c>
      <c r="K438" s="10" t="s">
        <v>241</v>
      </c>
      <c r="L438" s="10" t="s">
        <v>146</v>
      </c>
      <c r="M438" s="12"/>
      <c r="P438"/>
    </row>
    <row r="439" spans="5:16" x14ac:dyDescent="0.55000000000000004">
      <c r="E439" s="10" t="s">
        <v>822</v>
      </c>
      <c r="F439" s="11">
        <v>46126</v>
      </c>
      <c r="G439" s="10">
        <v>2</v>
      </c>
      <c r="H439" s="10" t="s">
        <v>94</v>
      </c>
      <c r="I439" s="10" t="s">
        <v>142</v>
      </c>
      <c r="J439" s="10" t="s">
        <v>408</v>
      </c>
      <c r="K439" s="10" t="s">
        <v>142</v>
      </c>
      <c r="L439" s="10" t="s">
        <v>154</v>
      </c>
      <c r="M439" s="12"/>
      <c r="P439"/>
    </row>
    <row r="440" spans="5:16" x14ac:dyDescent="0.55000000000000004">
      <c r="E440" s="10" t="s">
        <v>1514</v>
      </c>
      <c r="F440" s="11">
        <v>46126</v>
      </c>
      <c r="G440" s="10">
        <v>2</v>
      </c>
      <c r="H440" s="10" t="s">
        <v>94</v>
      </c>
      <c r="I440" s="10" t="s">
        <v>247</v>
      </c>
      <c r="J440" s="10" t="s">
        <v>248</v>
      </c>
      <c r="K440" s="10" t="s">
        <v>241</v>
      </c>
      <c r="L440" s="10" t="s">
        <v>146</v>
      </c>
      <c r="M440" s="12"/>
      <c r="P440"/>
    </row>
    <row r="441" spans="5:16" x14ac:dyDescent="0.55000000000000004">
      <c r="E441" s="10" t="s">
        <v>929</v>
      </c>
      <c r="F441" s="11">
        <v>46125</v>
      </c>
      <c r="G441" s="10">
        <v>3</v>
      </c>
      <c r="H441" s="10" t="s">
        <v>94</v>
      </c>
      <c r="I441" s="10" t="s">
        <v>393</v>
      </c>
      <c r="J441" s="10" t="s">
        <v>248</v>
      </c>
      <c r="K441" s="10" t="s">
        <v>391</v>
      </c>
      <c r="L441" s="10" t="s">
        <v>146</v>
      </c>
      <c r="M441" s="12"/>
      <c r="P441"/>
    </row>
    <row r="442" spans="5:16" x14ac:dyDescent="0.55000000000000004">
      <c r="E442" s="10" t="s">
        <v>277</v>
      </c>
      <c r="F442" s="11">
        <v>46123</v>
      </c>
      <c r="G442" s="10">
        <v>5</v>
      </c>
      <c r="H442" s="10" t="s">
        <v>93</v>
      </c>
      <c r="I442" s="10" t="s">
        <v>243</v>
      </c>
      <c r="J442" s="10" t="s">
        <v>248</v>
      </c>
      <c r="K442" s="10" t="s">
        <v>241</v>
      </c>
      <c r="L442" s="10" t="s">
        <v>146</v>
      </c>
      <c r="M442" s="12"/>
      <c r="P442"/>
    </row>
    <row r="443" spans="5:16" x14ac:dyDescent="0.55000000000000004">
      <c r="E443" s="10" t="s">
        <v>507</v>
      </c>
      <c r="F443" s="11">
        <v>46123</v>
      </c>
      <c r="G443" s="10">
        <v>5</v>
      </c>
      <c r="H443" s="10" t="s">
        <v>93</v>
      </c>
      <c r="I443" s="10" t="s">
        <v>388</v>
      </c>
      <c r="J443" s="10" t="s">
        <v>389</v>
      </c>
      <c r="K443" s="10" t="s">
        <v>386</v>
      </c>
      <c r="L443" s="10" t="s">
        <v>154</v>
      </c>
      <c r="M443" s="12"/>
      <c r="P443"/>
    </row>
    <row r="444" spans="5:16" x14ac:dyDescent="0.55000000000000004">
      <c r="E444" s="10" t="s">
        <v>977</v>
      </c>
      <c r="F444" s="11">
        <v>46122</v>
      </c>
      <c r="G444" s="10">
        <v>6</v>
      </c>
      <c r="H444" s="10" t="s">
        <v>97</v>
      </c>
      <c r="I444" s="10" t="s">
        <v>414</v>
      </c>
      <c r="J444" s="10" t="s">
        <v>427</v>
      </c>
      <c r="K444" s="10" t="s">
        <v>145</v>
      </c>
      <c r="L444" s="10" t="s">
        <v>163</v>
      </c>
      <c r="M444" s="12"/>
      <c r="P444"/>
    </row>
    <row r="445" spans="5:16" x14ac:dyDescent="0.55000000000000004">
      <c r="E445" s="10" t="s">
        <v>1116</v>
      </c>
      <c r="F445" s="11">
        <v>46123</v>
      </c>
      <c r="G445" s="10">
        <v>5</v>
      </c>
      <c r="H445" s="10" t="s">
        <v>93</v>
      </c>
      <c r="I445" s="10" t="s">
        <v>414</v>
      </c>
      <c r="J445" s="10" t="s">
        <v>427</v>
      </c>
      <c r="K445" s="10" t="s">
        <v>145</v>
      </c>
      <c r="L445" s="10" t="s">
        <v>163</v>
      </c>
      <c r="M445" s="12"/>
      <c r="P445"/>
    </row>
    <row r="446" spans="5:16" x14ac:dyDescent="0.55000000000000004">
      <c r="E446" s="10" t="s">
        <v>892</v>
      </c>
      <c r="F446" s="11">
        <v>46126</v>
      </c>
      <c r="G446" s="10">
        <v>2</v>
      </c>
      <c r="H446" s="10" t="s">
        <v>94</v>
      </c>
      <c r="I446" s="10" t="s">
        <v>393</v>
      </c>
      <c r="J446" s="10" t="s">
        <v>244</v>
      </c>
      <c r="K446" s="10" t="s">
        <v>391</v>
      </c>
      <c r="L446" s="10" t="s">
        <v>146</v>
      </c>
      <c r="M446" s="12"/>
      <c r="P446"/>
    </row>
    <row r="447" spans="5:16" x14ac:dyDescent="0.55000000000000004">
      <c r="E447" s="10" t="s">
        <v>602</v>
      </c>
      <c r="F447" s="11">
        <v>46122</v>
      </c>
      <c r="G447" s="10">
        <v>6</v>
      </c>
      <c r="H447" s="10" t="s">
        <v>97</v>
      </c>
      <c r="I447" s="10" t="s">
        <v>393</v>
      </c>
      <c r="J447" s="10" t="s">
        <v>244</v>
      </c>
      <c r="K447" s="10" t="s">
        <v>391</v>
      </c>
      <c r="L447" s="10" t="s">
        <v>146</v>
      </c>
      <c r="M447" s="12"/>
      <c r="P447"/>
    </row>
    <row r="448" spans="5:16" x14ac:dyDescent="0.55000000000000004">
      <c r="E448" s="10" t="s">
        <v>1554</v>
      </c>
      <c r="F448" s="11">
        <v>46126</v>
      </c>
      <c r="G448" s="10">
        <v>2</v>
      </c>
      <c r="H448" s="10" t="s">
        <v>94</v>
      </c>
      <c r="I448" s="10" t="s">
        <v>243</v>
      </c>
      <c r="J448" s="10" t="s">
        <v>248</v>
      </c>
      <c r="K448" s="10" t="s">
        <v>241</v>
      </c>
      <c r="L448" s="10" t="s">
        <v>146</v>
      </c>
      <c r="M448" s="12"/>
      <c r="P448"/>
    </row>
    <row r="449" spans="5:16" x14ac:dyDescent="0.55000000000000004">
      <c r="E449" s="10" t="s">
        <v>297</v>
      </c>
      <c r="F449" s="11">
        <v>46122</v>
      </c>
      <c r="G449" s="10">
        <v>6</v>
      </c>
      <c r="H449" s="10" t="s">
        <v>97</v>
      </c>
      <c r="I449" s="10" t="s">
        <v>243</v>
      </c>
      <c r="J449" s="10" t="s">
        <v>244</v>
      </c>
      <c r="K449" s="10" t="s">
        <v>241</v>
      </c>
      <c r="L449" s="10" t="s">
        <v>146</v>
      </c>
      <c r="M449" s="12"/>
      <c r="P449"/>
    </row>
    <row r="450" spans="5:16" x14ac:dyDescent="0.55000000000000004">
      <c r="E450" s="10" t="s">
        <v>2179</v>
      </c>
      <c r="F450" s="11">
        <v>46125</v>
      </c>
      <c r="G450" s="10">
        <v>3</v>
      </c>
      <c r="H450" s="10" t="s">
        <v>94</v>
      </c>
      <c r="I450" s="10" t="s">
        <v>400</v>
      </c>
      <c r="J450" s="10" t="s">
        <v>403</v>
      </c>
      <c r="K450" s="10" t="s">
        <v>400</v>
      </c>
      <c r="L450" s="10" t="s">
        <v>168</v>
      </c>
      <c r="M450" s="12"/>
      <c r="P450"/>
    </row>
    <row r="451" spans="5:16" x14ac:dyDescent="0.55000000000000004">
      <c r="E451" s="10" t="s">
        <v>766</v>
      </c>
      <c r="F451" s="11">
        <v>46125</v>
      </c>
      <c r="G451" s="10">
        <v>3</v>
      </c>
      <c r="H451" s="10" t="s">
        <v>94</v>
      </c>
      <c r="I451" s="10" t="s">
        <v>243</v>
      </c>
      <c r="J451" s="10" t="s">
        <v>244</v>
      </c>
      <c r="K451" s="10" t="s">
        <v>241</v>
      </c>
      <c r="L451" s="10" t="s">
        <v>146</v>
      </c>
      <c r="M451" s="12"/>
      <c r="P451"/>
    </row>
    <row r="452" spans="5:16" x14ac:dyDescent="0.55000000000000004">
      <c r="E452" s="10" t="s">
        <v>1362</v>
      </c>
      <c r="F452" s="11">
        <v>46125</v>
      </c>
      <c r="G452" s="10">
        <v>3</v>
      </c>
      <c r="H452" s="10" t="s">
        <v>94</v>
      </c>
      <c r="I452" s="10" t="s">
        <v>414</v>
      </c>
      <c r="J452" s="10" t="s">
        <v>415</v>
      </c>
      <c r="K452" s="10" t="s">
        <v>145</v>
      </c>
      <c r="L452" s="10" t="s">
        <v>163</v>
      </c>
      <c r="M452" s="12"/>
      <c r="P452"/>
    </row>
    <row r="453" spans="5:16" x14ac:dyDescent="0.55000000000000004">
      <c r="E453" s="10" t="s">
        <v>351</v>
      </c>
      <c r="F453" s="11">
        <v>46125</v>
      </c>
      <c r="G453" s="10">
        <v>3</v>
      </c>
      <c r="H453" s="10" t="s">
        <v>94</v>
      </c>
      <c r="I453" s="10" t="s">
        <v>243</v>
      </c>
      <c r="J453" s="10" t="s">
        <v>244</v>
      </c>
      <c r="K453" s="10" t="s">
        <v>241</v>
      </c>
      <c r="L453" s="10" t="s">
        <v>146</v>
      </c>
      <c r="M453" s="12"/>
      <c r="P453"/>
    </row>
    <row r="454" spans="5:16" x14ac:dyDescent="0.55000000000000004">
      <c r="E454" s="10" t="s">
        <v>1816</v>
      </c>
      <c r="F454" s="11">
        <v>46126</v>
      </c>
      <c r="G454" s="10">
        <v>2</v>
      </c>
      <c r="H454" s="10" t="s">
        <v>94</v>
      </c>
      <c r="I454" s="10" t="s">
        <v>398</v>
      </c>
      <c r="J454" s="10" t="s">
        <v>248</v>
      </c>
      <c r="K454" s="10" t="s">
        <v>149</v>
      </c>
      <c r="L454" s="10" t="s">
        <v>146</v>
      </c>
      <c r="M454" s="12"/>
      <c r="P454"/>
    </row>
    <row r="455" spans="5:16" x14ac:dyDescent="0.55000000000000004">
      <c r="E455" s="10" t="s">
        <v>311</v>
      </c>
      <c r="F455" s="11">
        <v>46124</v>
      </c>
      <c r="G455" s="10">
        <v>4</v>
      </c>
      <c r="H455" s="10" t="s">
        <v>93</v>
      </c>
      <c r="I455" s="10" t="s">
        <v>243</v>
      </c>
      <c r="J455" s="10" t="s">
        <v>244</v>
      </c>
      <c r="K455" s="10" t="s">
        <v>241</v>
      </c>
      <c r="L455" s="10" t="s">
        <v>146</v>
      </c>
      <c r="M455" s="12"/>
      <c r="P455"/>
    </row>
    <row r="456" spans="5:16" x14ac:dyDescent="0.55000000000000004">
      <c r="E456" s="10" t="s">
        <v>1897</v>
      </c>
      <c r="F456" s="11">
        <v>46127</v>
      </c>
      <c r="G456" s="10">
        <v>1</v>
      </c>
      <c r="H456" s="10" t="s">
        <v>94</v>
      </c>
      <c r="I456" s="10" t="s">
        <v>243</v>
      </c>
      <c r="J456" s="10" t="s">
        <v>244</v>
      </c>
      <c r="K456" s="10" t="s">
        <v>241</v>
      </c>
      <c r="L456" s="10" t="s">
        <v>146</v>
      </c>
      <c r="M456" s="12"/>
      <c r="P456"/>
    </row>
    <row r="457" spans="5:16" x14ac:dyDescent="0.55000000000000004">
      <c r="E457" s="10" t="s">
        <v>2109</v>
      </c>
      <c r="F457" s="11">
        <v>46125</v>
      </c>
      <c r="G457" s="10">
        <v>3</v>
      </c>
      <c r="H457" s="10" t="s">
        <v>94</v>
      </c>
      <c r="I457" s="10" t="s">
        <v>398</v>
      </c>
      <c r="J457" s="10" t="s">
        <v>244</v>
      </c>
      <c r="K457" s="10" t="s">
        <v>149</v>
      </c>
      <c r="L457" s="10" t="s">
        <v>146</v>
      </c>
      <c r="M457" s="12"/>
      <c r="P457"/>
    </row>
    <row r="458" spans="5:16" x14ac:dyDescent="0.55000000000000004">
      <c r="E458" s="10" t="s">
        <v>556</v>
      </c>
      <c r="F458" s="11">
        <v>46125</v>
      </c>
      <c r="G458" s="10">
        <v>3</v>
      </c>
      <c r="H458" s="10" t="s">
        <v>94</v>
      </c>
      <c r="I458" s="10" t="s">
        <v>402</v>
      </c>
      <c r="J458" s="10" t="s">
        <v>403</v>
      </c>
      <c r="K458" s="10" t="s">
        <v>400</v>
      </c>
      <c r="L458" s="10" t="s">
        <v>168</v>
      </c>
      <c r="M458" s="12"/>
      <c r="P458"/>
    </row>
    <row r="459" spans="5:16" x14ac:dyDescent="0.55000000000000004">
      <c r="E459" s="10" t="s">
        <v>700</v>
      </c>
      <c r="F459" s="11">
        <v>46123</v>
      </c>
      <c r="G459" s="10">
        <v>5</v>
      </c>
      <c r="H459" s="10" t="s">
        <v>93</v>
      </c>
      <c r="I459" s="10" t="s">
        <v>247</v>
      </c>
      <c r="J459" s="10" t="s">
        <v>244</v>
      </c>
      <c r="K459" s="10" t="s">
        <v>241</v>
      </c>
      <c r="L459" s="10" t="s">
        <v>146</v>
      </c>
      <c r="M459" s="12"/>
      <c r="P459"/>
    </row>
    <row r="460" spans="5:16" x14ac:dyDescent="0.55000000000000004">
      <c r="E460" s="10" t="s">
        <v>961</v>
      </c>
      <c r="F460" s="11">
        <v>46122</v>
      </c>
      <c r="G460" s="10">
        <v>6</v>
      </c>
      <c r="H460" s="10" t="s">
        <v>97</v>
      </c>
      <c r="I460" s="10" t="s">
        <v>407</v>
      </c>
      <c r="J460" s="10" t="s">
        <v>408</v>
      </c>
      <c r="K460" s="10" t="s">
        <v>405</v>
      </c>
      <c r="L460" s="10" t="s">
        <v>154</v>
      </c>
      <c r="M460" s="12"/>
      <c r="P460"/>
    </row>
    <row r="461" spans="5:16" x14ac:dyDescent="0.55000000000000004">
      <c r="E461" s="10" t="s">
        <v>2257</v>
      </c>
      <c r="F461" s="11">
        <v>46122</v>
      </c>
      <c r="G461" s="10">
        <v>6</v>
      </c>
      <c r="H461" s="10" t="s">
        <v>97</v>
      </c>
      <c r="I461" s="10" t="s">
        <v>145</v>
      </c>
      <c r="J461" s="10" t="s">
        <v>427</v>
      </c>
      <c r="K461" s="10" t="s">
        <v>145</v>
      </c>
      <c r="L461" s="10" t="s">
        <v>163</v>
      </c>
      <c r="M461" s="12"/>
      <c r="P461"/>
    </row>
    <row r="462" spans="5:16" x14ac:dyDescent="0.55000000000000004">
      <c r="E462" s="10" t="s">
        <v>538</v>
      </c>
      <c r="F462" s="11">
        <v>46125</v>
      </c>
      <c r="G462" s="10">
        <v>3</v>
      </c>
      <c r="H462" s="10" t="s">
        <v>94</v>
      </c>
      <c r="I462" s="10" t="s">
        <v>402</v>
      </c>
      <c r="J462" s="10" t="s">
        <v>403</v>
      </c>
      <c r="K462" s="10" t="s">
        <v>400</v>
      </c>
      <c r="L462" s="10" t="s">
        <v>168</v>
      </c>
      <c r="M462" s="12"/>
      <c r="P462"/>
    </row>
    <row r="463" spans="5:16" x14ac:dyDescent="0.55000000000000004">
      <c r="E463" s="10" t="s">
        <v>1062</v>
      </c>
      <c r="F463" s="11">
        <v>46122</v>
      </c>
      <c r="G463" s="10">
        <v>6</v>
      </c>
      <c r="H463" s="10" t="s">
        <v>97</v>
      </c>
      <c r="I463" s="10" t="s">
        <v>243</v>
      </c>
      <c r="J463" s="10" t="s">
        <v>248</v>
      </c>
      <c r="K463" s="10" t="s">
        <v>241</v>
      </c>
      <c r="L463" s="10" t="s">
        <v>146</v>
      </c>
      <c r="M463" s="12"/>
      <c r="P463"/>
    </row>
    <row r="464" spans="5:16" x14ac:dyDescent="0.55000000000000004">
      <c r="E464" s="10" t="s">
        <v>850</v>
      </c>
      <c r="F464" s="11">
        <v>46127</v>
      </c>
      <c r="G464" s="10">
        <v>1</v>
      </c>
      <c r="H464" s="10" t="s">
        <v>94</v>
      </c>
      <c r="I464" s="10" t="s">
        <v>393</v>
      </c>
      <c r="J464" s="10" t="s">
        <v>244</v>
      </c>
      <c r="K464" s="10" t="s">
        <v>391</v>
      </c>
      <c r="L464" s="10" t="s">
        <v>146</v>
      </c>
      <c r="M464" s="12"/>
      <c r="P464"/>
    </row>
    <row r="465" spans="5:16" x14ac:dyDescent="0.55000000000000004">
      <c r="E465" s="10" t="s">
        <v>454</v>
      </c>
      <c r="F465" s="11">
        <v>46122</v>
      </c>
      <c r="G465" s="10">
        <v>6</v>
      </c>
      <c r="H465" s="10" t="s">
        <v>97</v>
      </c>
      <c r="I465" s="10" t="s">
        <v>414</v>
      </c>
      <c r="J465" s="10" t="s">
        <v>427</v>
      </c>
      <c r="K465" s="10" t="s">
        <v>145</v>
      </c>
      <c r="L465" s="10" t="s">
        <v>163</v>
      </c>
      <c r="M465" s="12"/>
      <c r="P465"/>
    </row>
    <row r="466" spans="5:16" x14ac:dyDescent="0.55000000000000004">
      <c r="E466" s="10" t="s">
        <v>768</v>
      </c>
      <c r="F466" s="11">
        <v>46125</v>
      </c>
      <c r="G466" s="10">
        <v>3</v>
      </c>
      <c r="H466" s="10" t="s">
        <v>94</v>
      </c>
      <c r="I466" s="10" t="s">
        <v>243</v>
      </c>
      <c r="J466" s="10" t="s">
        <v>248</v>
      </c>
      <c r="K466" s="10" t="s">
        <v>241</v>
      </c>
      <c r="L466" s="10" t="s">
        <v>146</v>
      </c>
      <c r="M466" s="12"/>
      <c r="P466"/>
    </row>
    <row r="467" spans="5:16" x14ac:dyDescent="0.55000000000000004">
      <c r="E467" s="10" t="s">
        <v>830</v>
      </c>
      <c r="F467" s="11">
        <v>46123</v>
      </c>
      <c r="G467" s="10">
        <v>5</v>
      </c>
      <c r="H467" s="10" t="s">
        <v>93</v>
      </c>
      <c r="I467" s="10" t="s">
        <v>145</v>
      </c>
      <c r="J467" s="10" t="s">
        <v>427</v>
      </c>
      <c r="K467" s="10" t="s">
        <v>145</v>
      </c>
      <c r="L467" s="10" t="s">
        <v>163</v>
      </c>
      <c r="M467" s="12"/>
      <c r="P467"/>
    </row>
    <row r="468" spans="5:16" x14ac:dyDescent="0.55000000000000004">
      <c r="E468" s="10" t="s">
        <v>240</v>
      </c>
      <c r="F468" s="11">
        <v>46123</v>
      </c>
      <c r="G468" s="10">
        <v>5</v>
      </c>
      <c r="H468" s="10" t="s">
        <v>93</v>
      </c>
      <c r="I468" s="10" t="s">
        <v>243</v>
      </c>
      <c r="J468" s="10" t="s">
        <v>244</v>
      </c>
      <c r="K468" s="10" t="s">
        <v>241</v>
      </c>
      <c r="L468" s="10" t="s">
        <v>146</v>
      </c>
      <c r="M468" s="12"/>
      <c r="P468"/>
    </row>
    <row r="469" spans="5:16" x14ac:dyDescent="0.55000000000000004">
      <c r="E469" s="10" t="s">
        <v>1915</v>
      </c>
      <c r="F469" s="11">
        <v>46126</v>
      </c>
      <c r="G469" s="10">
        <v>2</v>
      </c>
      <c r="H469" s="10" t="s">
        <v>94</v>
      </c>
      <c r="I469" s="10" t="s">
        <v>167</v>
      </c>
      <c r="J469" s="10" t="s">
        <v>403</v>
      </c>
      <c r="K469" s="10" t="s">
        <v>167</v>
      </c>
      <c r="L469" s="10" t="s">
        <v>168</v>
      </c>
      <c r="M469" s="12"/>
      <c r="P469"/>
    </row>
    <row r="470" spans="5:16" x14ac:dyDescent="0.55000000000000004">
      <c r="E470" s="10" t="s">
        <v>781</v>
      </c>
      <c r="F470" s="11">
        <v>46125</v>
      </c>
      <c r="G470" s="10">
        <v>3</v>
      </c>
      <c r="H470" s="10" t="s">
        <v>94</v>
      </c>
      <c r="I470" s="10" t="s">
        <v>393</v>
      </c>
      <c r="J470" s="10" t="s">
        <v>244</v>
      </c>
      <c r="K470" s="10" t="s">
        <v>391</v>
      </c>
      <c r="L470" s="10" t="s">
        <v>146</v>
      </c>
      <c r="M470" s="12"/>
      <c r="P470"/>
    </row>
    <row r="471" spans="5:16" x14ac:dyDescent="0.55000000000000004">
      <c r="E471" s="10" t="s">
        <v>1624</v>
      </c>
      <c r="F471" s="11">
        <v>46126</v>
      </c>
      <c r="G471" s="10">
        <v>2</v>
      </c>
      <c r="H471" s="10" t="s">
        <v>94</v>
      </c>
      <c r="I471" s="10" t="s">
        <v>247</v>
      </c>
      <c r="J471" s="10" t="s">
        <v>248</v>
      </c>
      <c r="K471" s="10" t="s">
        <v>241</v>
      </c>
      <c r="L471" s="10" t="s">
        <v>146</v>
      </c>
      <c r="M471" s="12"/>
      <c r="P471"/>
    </row>
    <row r="472" spans="5:16" x14ac:dyDescent="0.55000000000000004">
      <c r="E472" s="10" t="s">
        <v>347</v>
      </c>
      <c r="F472" s="11">
        <v>46122</v>
      </c>
      <c r="G472" s="10">
        <v>6</v>
      </c>
      <c r="H472" s="10" t="s">
        <v>97</v>
      </c>
      <c r="I472" s="10" t="s">
        <v>243</v>
      </c>
      <c r="J472" s="10" t="s">
        <v>244</v>
      </c>
      <c r="K472" s="10" t="s">
        <v>241</v>
      </c>
      <c r="L472" s="10" t="s">
        <v>146</v>
      </c>
      <c r="M472" s="12"/>
      <c r="P472"/>
    </row>
    <row r="473" spans="5:16" x14ac:dyDescent="0.55000000000000004">
      <c r="E473" s="10" t="s">
        <v>444</v>
      </c>
      <c r="F473" s="11">
        <v>46124</v>
      </c>
      <c r="G473" s="10">
        <v>4</v>
      </c>
      <c r="H473" s="10" t="s">
        <v>93</v>
      </c>
      <c r="I473" s="10" t="s">
        <v>407</v>
      </c>
      <c r="J473" s="10" t="s">
        <v>408</v>
      </c>
      <c r="K473" s="10" t="s">
        <v>405</v>
      </c>
      <c r="L473" s="10" t="s">
        <v>154</v>
      </c>
      <c r="M473" s="12"/>
      <c r="P473"/>
    </row>
    <row r="474" spans="5:16" x14ac:dyDescent="0.55000000000000004">
      <c r="E474" s="10" t="s">
        <v>359</v>
      </c>
      <c r="F474" s="11">
        <v>46124</v>
      </c>
      <c r="G474" s="10">
        <v>4</v>
      </c>
      <c r="H474" s="10" t="s">
        <v>93</v>
      </c>
      <c r="I474" s="10" t="s">
        <v>243</v>
      </c>
      <c r="J474" s="10" t="s">
        <v>244</v>
      </c>
      <c r="K474" s="10" t="s">
        <v>241</v>
      </c>
      <c r="L474" s="10" t="s">
        <v>146</v>
      </c>
      <c r="M474" s="12"/>
      <c r="P474"/>
    </row>
    <row r="475" spans="5:16" x14ac:dyDescent="0.55000000000000004">
      <c r="E475" s="10" t="s">
        <v>2231</v>
      </c>
      <c r="F475" s="11">
        <v>46124</v>
      </c>
      <c r="G475" s="10">
        <v>4</v>
      </c>
      <c r="H475" s="10" t="s">
        <v>93</v>
      </c>
      <c r="I475" s="10" t="s">
        <v>247</v>
      </c>
      <c r="J475" s="10" t="s">
        <v>248</v>
      </c>
      <c r="K475" s="10" t="s">
        <v>241</v>
      </c>
      <c r="L475" s="10" t="s">
        <v>146</v>
      </c>
      <c r="M475" s="12"/>
      <c r="P475"/>
    </row>
    <row r="476" spans="5:16" x14ac:dyDescent="0.55000000000000004">
      <c r="E476" s="10" t="s">
        <v>730</v>
      </c>
      <c r="F476" s="11">
        <v>46125</v>
      </c>
      <c r="G476" s="10">
        <v>3</v>
      </c>
      <c r="H476" s="10" t="s">
        <v>94</v>
      </c>
      <c r="I476" s="10" t="s">
        <v>247</v>
      </c>
      <c r="J476" s="10" t="s">
        <v>248</v>
      </c>
      <c r="K476" s="10" t="s">
        <v>241</v>
      </c>
      <c r="L476" s="10" t="s">
        <v>146</v>
      </c>
      <c r="M476" s="12"/>
      <c r="P476"/>
    </row>
    <row r="477" spans="5:16" x14ac:dyDescent="0.55000000000000004">
      <c r="E477" s="10" t="s">
        <v>856</v>
      </c>
      <c r="F477" s="11">
        <v>46123</v>
      </c>
      <c r="G477" s="10">
        <v>5</v>
      </c>
      <c r="H477" s="10" t="s">
        <v>93</v>
      </c>
      <c r="I477" s="10" t="s">
        <v>405</v>
      </c>
      <c r="J477" s="10" t="s">
        <v>408</v>
      </c>
      <c r="K477" s="10" t="s">
        <v>405</v>
      </c>
      <c r="L477" s="10" t="s">
        <v>154</v>
      </c>
      <c r="M477" s="12"/>
      <c r="P477"/>
    </row>
    <row r="478" spans="5:16" x14ac:dyDescent="0.55000000000000004">
      <c r="E478" s="10" t="s">
        <v>1859</v>
      </c>
      <c r="F478" s="11">
        <v>46126</v>
      </c>
      <c r="G478" s="10">
        <v>2</v>
      </c>
      <c r="H478" s="10" t="s">
        <v>94</v>
      </c>
      <c r="I478" s="10" t="s">
        <v>143</v>
      </c>
      <c r="J478" s="10" t="s">
        <v>415</v>
      </c>
      <c r="K478" s="10" t="s">
        <v>143</v>
      </c>
      <c r="L478" s="10" t="s">
        <v>163</v>
      </c>
      <c r="M478" s="12"/>
      <c r="P478"/>
    </row>
    <row r="479" spans="5:16" x14ac:dyDescent="0.55000000000000004">
      <c r="E479" s="10" t="s">
        <v>2271</v>
      </c>
      <c r="F479" s="11">
        <v>46125</v>
      </c>
      <c r="G479" s="10">
        <v>3</v>
      </c>
      <c r="H479" s="10" t="s">
        <v>94</v>
      </c>
      <c r="I479" s="10" t="s">
        <v>414</v>
      </c>
      <c r="J479" s="10" t="s">
        <v>427</v>
      </c>
      <c r="K479" s="10" t="s">
        <v>145</v>
      </c>
      <c r="L479" s="10" t="s">
        <v>163</v>
      </c>
      <c r="M479" s="12"/>
      <c r="P479"/>
    </row>
    <row r="480" spans="5:16" x14ac:dyDescent="0.55000000000000004">
      <c r="E480" s="10" t="s">
        <v>1038</v>
      </c>
      <c r="F480" s="11">
        <v>46122</v>
      </c>
      <c r="G480" s="10">
        <v>6</v>
      </c>
      <c r="H480" s="10" t="s">
        <v>97</v>
      </c>
      <c r="I480" s="10" t="s">
        <v>407</v>
      </c>
      <c r="J480" s="10" t="s">
        <v>389</v>
      </c>
      <c r="K480" s="10" t="s">
        <v>405</v>
      </c>
      <c r="L480" s="10" t="s">
        <v>154</v>
      </c>
      <c r="M480" s="12"/>
      <c r="P480"/>
    </row>
    <row r="481" spans="5:16" x14ac:dyDescent="0.55000000000000004">
      <c r="E481" s="10" t="s">
        <v>1752</v>
      </c>
      <c r="F481" s="11">
        <v>46125</v>
      </c>
      <c r="G481" s="10">
        <v>3</v>
      </c>
      <c r="H481" s="10" t="s">
        <v>94</v>
      </c>
      <c r="I481" s="10" t="s">
        <v>772</v>
      </c>
      <c r="J481" s="10" t="s">
        <v>389</v>
      </c>
      <c r="K481" s="10" t="s">
        <v>142</v>
      </c>
      <c r="L481" s="10" t="s">
        <v>154</v>
      </c>
      <c r="M481" s="12"/>
      <c r="P481"/>
    </row>
    <row r="482" spans="5:16" x14ac:dyDescent="0.55000000000000004">
      <c r="E482" s="10" t="s">
        <v>1208</v>
      </c>
      <c r="F482" s="11">
        <v>46122</v>
      </c>
      <c r="G482" s="10">
        <v>6</v>
      </c>
      <c r="H482" s="10" t="s">
        <v>97</v>
      </c>
      <c r="I482" s="10" t="s">
        <v>753</v>
      </c>
      <c r="J482" s="10" t="s">
        <v>244</v>
      </c>
      <c r="K482" s="10" t="s">
        <v>391</v>
      </c>
      <c r="L482" s="10" t="s">
        <v>146</v>
      </c>
      <c r="M482" s="12"/>
      <c r="P482"/>
    </row>
    <row r="483" spans="5:16" x14ac:dyDescent="0.55000000000000004">
      <c r="E483" s="10" t="s">
        <v>590</v>
      </c>
      <c r="F483" s="11">
        <v>46125</v>
      </c>
      <c r="G483" s="10">
        <v>3</v>
      </c>
      <c r="H483" s="10" t="s">
        <v>94</v>
      </c>
      <c r="I483" s="10" t="s">
        <v>407</v>
      </c>
      <c r="J483" s="10" t="s">
        <v>389</v>
      </c>
      <c r="K483" s="10" t="s">
        <v>405</v>
      </c>
      <c r="L483" s="10" t="s">
        <v>154</v>
      </c>
      <c r="M483" s="12"/>
      <c r="P483"/>
    </row>
    <row r="484" spans="5:16" x14ac:dyDescent="0.55000000000000004">
      <c r="E484" s="10" t="s">
        <v>1074</v>
      </c>
      <c r="F484" s="11">
        <v>46122</v>
      </c>
      <c r="G484" s="10">
        <v>6</v>
      </c>
      <c r="H484" s="10" t="s">
        <v>97</v>
      </c>
      <c r="I484" s="10" t="s">
        <v>398</v>
      </c>
      <c r="J484" s="10" t="s">
        <v>248</v>
      </c>
      <c r="K484" s="10" t="s">
        <v>149</v>
      </c>
      <c r="L484" s="10" t="s">
        <v>146</v>
      </c>
      <c r="M484" s="12"/>
      <c r="P484"/>
    </row>
    <row r="485" spans="5:16" x14ac:dyDescent="0.55000000000000004">
      <c r="E485" s="10" t="s">
        <v>1406</v>
      </c>
      <c r="F485" s="11">
        <v>46125</v>
      </c>
      <c r="G485" s="10">
        <v>3</v>
      </c>
      <c r="H485" s="10" t="s">
        <v>94</v>
      </c>
      <c r="I485" s="10" t="s">
        <v>414</v>
      </c>
      <c r="J485" s="10" t="s">
        <v>427</v>
      </c>
      <c r="K485" s="10" t="s">
        <v>145</v>
      </c>
      <c r="L485" s="10" t="s">
        <v>163</v>
      </c>
      <c r="M485" s="12"/>
      <c r="P485"/>
    </row>
    <row r="486" spans="5:16" x14ac:dyDescent="0.55000000000000004">
      <c r="E486" s="10" t="s">
        <v>2065</v>
      </c>
      <c r="F486" s="11">
        <v>46127</v>
      </c>
      <c r="G486" s="10">
        <v>1</v>
      </c>
      <c r="H486" s="10" t="s">
        <v>94</v>
      </c>
      <c r="I486" s="10" t="s">
        <v>243</v>
      </c>
      <c r="J486" s="10" t="s">
        <v>244</v>
      </c>
      <c r="K486" s="10" t="s">
        <v>241</v>
      </c>
      <c r="L486" s="10" t="s">
        <v>146</v>
      </c>
      <c r="M486" s="12"/>
      <c r="P486"/>
    </row>
    <row r="487" spans="5:16" x14ac:dyDescent="0.55000000000000004">
      <c r="E487" s="10" t="s">
        <v>1873</v>
      </c>
      <c r="F487" s="11">
        <v>46126</v>
      </c>
      <c r="G487" s="10">
        <v>2</v>
      </c>
      <c r="H487" s="10" t="s">
        <v>94</v>
      </c>
      <c r="I487" s="10" t="s">
        <v>481</v>
      </c>
      <c r="J487" s="10" t="s">
        <v>411</v>
      </c>
      <c r="K487" s="10" t="s">
        <v>167</v>
      </c>
      <c r="L487" s="10" t="s">
        <v>168</v>
      </c>
      <c r="M487" s="12"/>
      <c r="P487"/>
    </row>
    <row r="488" spans="5:16" x14ac:dyDescent="0.55000000000000004">
      <c r="E488" s="10" t="s">
        <v>1722</v>
      </c>
      <c r="F488" s="11">
        <v>46125</v>
      </c>
      <c r="G488" s="10">
        <v>3</v>
      </c>
      <c r="H488" s="10" t="s">
        <v>94</v>
      </c>
      <c r="I488" s="10" t="s">
        <v>405</v>
      </c>
      <c r="J488" s="10" t="s">
        <v>408</v>
      </c>
      <c r="K488" s="10" t="s">
        <v>405</v>
      </c>
      <c r="L488" s="10" t="s">
        <v>154</v>
      </c>
      <c r="M488" s="12"/>
      <c r="P488"/>
    </row>
    <row r="489" spans="5:16" x14ac:dyDescent="0.55000000000000004">
      <c r="E489" s="10" t="s">
        <v>544</v>
      </c>
      <c r="F489" s="11">
        <v>46122</v>
      </c>
      <c r="G489" s="10">
        <v>6</v>
      </c>
      <c r="H489" s="10" t="s">
        <v>97</v>
      </c>
      <c r="I489" s="10" t="s">
        <v>414</v>
      </c>
      <c r="J489" s="10" t="s">
        <v>415</v>
      </c>
      <c r="K489" s="10" t="s">
        <v>145</v>
      </c>
      <c r="L489" s="10" t="s">
        <v>163</v>
      </c>
      <c r="M489" s="12"/>
      <c r="P489"/>
    </row>
    <row r="490" spans="5:16" x14ac:dyDescent="0.55000000000000004">
      <c r="E490" s="10" t="s">
        <v>1530</v>
      </c>
      <c r="F490" s="11">
        <v>46125</v>
      </c>
      <c r="G490" s="10">
        <v>3</v>
      </c>
      <c r="H490" s="10" t="s">
        <v>94</v>
      </c>
      <c r="I490" s="10" t="s">
        <v>142</v>
      </c>
      <c r="J490" s="10" t="s">
        <v>389</v>
      </c>
      <c r="K490" s="10" t="s">
        <v>142</v>
      </c>
      <c r="L490" s="10" t="s">
        <v>154</v>
      </c>
      <c r="M490" s="12"/>
      <c r="P490"/>
    </row>
    <row r="491" spans="5:16" x14ac:dyDescent="0.55000000000000004">
      <c r="E491" s="10" t="s">
        <v>1610</v>
      </c>
      <c r="F491" s="11">
        <v>46126</v>
      </c>
      <c r="G491" s="10">
        <v>2</v>
      </c>
      <c r="H491" s="10" t="s">
        <v>94</v>
      </c>
      <c r="I491" s="10" t="s">
        <v>243</v>
      </c>
      <c r="J491" s="10" t="s">
        <v>244</v>
      </c>
      <c r="K491" s="10" t="s">
        <v>241</v>
      </c>
      <c r="L491" s="10" t="s">
        <v>146</v>
      </c>
      <c r="M491" s="12"/>
      <c r="P491"/>
    </row>
    <row r="492" spans="5:16" x14ac:dyDescent="0.55000000000000004">
      <c r="E492" s="10" t="s">
        <v>434</v>
      </c>
      <c r="F492" s="11">
        <v>46122</v>
      </c>
      <c r="G492" s="10">
        <v>6</v>
      </c>
      <c r="H492" s="10" t="s">
        <v>97</v>
      </c>
      <c r="I492" s="10" t="s">
        <v>414</v>
      </c>
      <c r="J492" s="10" t="s">
        <v>427</v>
      </c>
      <c r="K492" s="10" t="s">
        <v>145</v>
      </c>
      <c r="L492" s="10" t="s">
        <v>163</v>
      </c>
      <c r="M492" s="12"/>
      <c r="P492"/>
    </row>
    <row r="493" spans="5:16" x14ac:dyDescent="0.55000000000000004">
      <c r="E493" s="10" t="s">
        <v>1456</v>
      </c>
      <c r="F493" s="11">
        <v>46125</v>
      </c>
      <c r="G493" s="10">
        <v>3</v>
      </c>
      <c r="H493" s="10" t="s">
        <v>94</v>
      </c>
      <c r="I493" s="10" t="s">
        <v>393</v>
      </c>
      <c r="J493" s="10" t="s">
        <v>244</v>
      </c>
      <c r="K493" s="10" t="s">
        <v>391</v>
      </c>
      <c r="L493" s="10" t="s">
        <v>146</v>
      </c>
      <c r="M493" s="12"/>
      <c r="P493"/>
    </row>
    <row r="494" spans="5:16" x14ac:dyDescent="0.55000000000000004">
      <c r="E494" s="10" t="s">
        <v>1808</v>
      </c>
      <c r="F494" s="11">
        <v>46125</v>
      </c>
      <c r="G494" s="10">
        <v>3</v>
      </c>
      <c r="H494" s="10" t="s">
        <v>94</v>
      </c>
      <c r="I494" s="10" t="s">
        <v>393</v>
      </c>
      <c r="J494" s="10" t="s">
        <v>248</v>
      </c>
      <c r="K494" s="10" t="s">
        <v>391</v>
      </c>
      <c r="L494" s="10" t="s">
        <v>146</v>
      </c>
      <c r="M494" s="12"/>
      <c r="P494"/>
    </row>
    <row r="495" spans="5:16" x14ac:dyDescent="0.55000000000000004">
      <c r="E495" s="10" t="s">
        <v>1180</v>
      </c>
      <c r="F495" s="11">
        <v>46124</v>
      </c>
      <c r="G495" s="10">
        <v>4</v>
      </c>
      <c r="H495" s="10" t="s">
        <v>93</v>
      </c>
      <c r="I495" s="10" t="s">
        <v>414</v>
      </c>
      <c r="J495" s="10" t="s">
        <v>415</v>
      </c>
      <c r="K495" s="10" t="s">
        <v>145</v>
      </c>
      <c r="L495" s="10" t="s">
        <v>163</v>
      </c>
      <c r="M495" s="12"/>
      <c r="P495"/>
    </row>
    <row r="496" spans="5:16" x14ac:dyDescent="0.55000000000000004">
      <c r="E496" s="10" t="s">
        <v>343</v>
      </c>
      <c r="F496" s="11">
        <v>46123</v>
      </c>
      <c r="G496" s="10">
        <v>5</v>
      </c>
      <c r="H496" s="10" t="s">
        <v>93</v>
      </c>
      <c r="I496" s="10" t="s">
        <v>243</v>
      </c>
      <c r="J496" s="10" t="s">
        <v>248</v>
      </c>
      <c r="K496" s="10" t="s">
        <v>241</v>
      </c>
      <c r="L496" s="10" t="s">
        <v>146</v>
      </c>
      <c r="M496" s="12"/>
      <c r="P496"/>
    </row>
    <row r="497" spans="5:16" x14ac:dyDescent="0.55000000000000004">
      <c r="E497" s="10" t="s">
        <v>1851</v>
      </c>
      <c r="F497" s="11">
        <v>46125</v>
      </c>
      <c r="G497" s="10">
        <v>3</v>
      </c>
      <c r="H497" s="10" t="s">
        <v>94</v>
      </c>
      <c r="I497" s="10" t="s">
        <v>484</v>
      </c>
      <c r="J497" s="10" t="s">
        <v>427</v>
      </c>
      <c r="K497" s="10" t="s">
        <v>143</v>
      </c>
      <c r="L497" s="10" t="s">
        <v>163</v>
      </c>
      <c r="M497" s="12"/>
      <c r="P497"/>
    </row>
    <row r="498" spans="5:16" x14ac:dyDescent="0.55000000000000004">
      <c r="E498" s="10" t="s">
        <v>2227</v>
      </c>
      <c r="F498" s="11">
        <v>46126</v>
      </c>
      <c r="G498" s="10">
        <v>2</v>
      </c>
      <c r="H498" s="10" t="s">
        <v>94</v>
      </c>
      <c r="I498" s="10" t="s">
        <v>551</v>
      </c>
      <c r="J498" s="10" t="s">
        <v>415</v>
      </c>
      <c r="K498" s="10" t="s">
        <v>549</v>
      </c>
      <c r="L498" s="10" t="s">
        <v>163</v>
      </c>
      <c r="M498" s="12"/>
      <c r="P498"/>
    </row>
    <row r="499" spans="5:16" x14ac:dyDescent="0.55000000000000004">
      <c r="E499" s="10" t="s">
        <v>674</v>
      </c>
      <c r="F499" s="11">
        <v>46125</v>
      </c>
      <c r="G499" s="10">
        <v>3</v>
      </c>
      <c r="H499" s="10" t="s">
        <v>94</v>
      </c>
      <c r="I499" s="10" t="s">
        <v>243</v>
      </c>
      <c r="J499" s="10" t="s">
        <v>248</v>
      </c>
      <c r="K499" s="10" t="s">
        <v>241</v>
      </c>
      <c r="L499" s="10" t="s">
        <v>146</v>
      </c>
      <c r="M499" s="12"/>
      <c r="P499"/>
    </row>
    <row r="500" spans="5:16" x14ac:dyDescent="0.55000000000000004">
      <c r="E500" s="10" t="s">
        <v>672</v>
      </c>
      <c r="F500" s="11">
        <v>46125</v>
      </c>
      <c r="G500" s="10">
        <v>3</v>
      </c>
      <c r="H500" s="10" t="s">
        <v>94</v>
      </c>
      <c r="I500" s="10" t="s">
        <v>247</v>
      </c>
      <c r="J500" s="10" t="s">
        <v>244</v>
      </c>
      <c r="K500" s="10" t="s">
        <v>241</v>
      </c>
      <c r="L500" s="10" t="s">
        <v>146</v>
      </c>
      <c r="M500" s="12"/>
      <c r="P500"/>
    </row>
    <row r="501" spans="5:16" x14ac:dyDescent="0.55000000000000004">
      <c r="E501" s="10" t="s">
        <v>664</v>
      </c>
      <c r="F501" s="11">
        <v>46125</v>
      </c>
      <c r="G501" s="10">
        <v>3</v>
      </c>
      <c r="H501" s="10" t="s">
        <v>94</v>
      </c>
      <c r="I501" s="10" t="s">
        <v>247</v>
      </c>
      <c r="J501" s="10" t="s">
        <v>248</v>
      </c>
      <c r="K501" s="10" t="s">
        <v>241</v>
      </c>
      <c r="L501" s="10" t="s">
        <v>146</v>
      </c>
      <c r="M501" s="12"/>
      <c r="P501"/>
    </row>
    <row r="502" spans="5:16" x14ac:dyDescent="0.55000000000000004">
      <c r="E502" s="10" t="s">
        <v>945</v>
      </c>
      <c r="F502" s="11">
        <v>46125</v>
      </c>
      <c r="G502" s="10">
        <v>3</v>
      </c>
      <c r="H502" s="10" t="s">
        <v>94</v>
      </c>
      <c r="I502" s="10" t="s">
        <v>400</v>
      </c>
      <c r="J502" s="10" t="s">
        <v>403</v>
      </c>
      <c r="K502" s="10" t="s">
        <v>400</v>
      </c>
      <c r="L502" s="10" t="s">
        <v>168</v>
      </c>
      <c r="M502" s="12"/>
      <c r="P502"/>
    </row>
    <row r="503" spans="5:16" x14ac:dyDescent="0.55000000000000004">
      <c r="E503" s="10" t="s">
        <v>860</v>
      </c>
      <c r="F503" s="11">
        <v>46126</v>
      </c>
      <c r="G503" s="10">
        <v>2</v>
      </c>
      <c r="H503" s="10" t="s">
        <v>94</v>
      </c>
      <c r="I503" s="10" t="s">
        <v>247</v>
      </c>
      <c r="J503" s="10" t="s">
        <v>248</v>
      </c>
      <c r="K503" s="10" t="s">
        <v>241</v>
      </c>
      <c r="L503" s="10" t="s">
        <v>146</v>
      </c>
      <c r="M503" s="12"/>
      <c r="P503"/>
    </row>
    <row r="504" spans="5:16" x14ac:dyDescent="0.55000000000000004">
      <c r="E504" s="10" t="s">
        <v>760</v>
      </c>
      <c r="F504" s="11">
        <v>46123</v>
      </c>
      <c r="G504" s="10">
        <v>5</v>
      </c>
      <c r="H504" s="10" t="s">
        <v>93</v>
      </c>
      <c r="I504" s="10" t="s">
        <v>398</v>
      </c>
      <c r="J504" s="10" t="s">
        <v>248</v>
      </c>
      <c r="K504" s="10" t="s">
        <v>149</v>
      </c>
      <c r="L504" s="10" t="s">
        <v>146</v>
      </c>
      <c r="M504" s="12"/>
      <c r="P504"/>
    </row>
    <row r="505" spans="5:16" x14ac:dyDescent="0.55000000000000004">
      <c r="E505" s="10" t="s">
        <v>2123</v>
      </c>
      <c r="F505" s="11">
        <v>46125</v>
      </c>
      <c r="G505" s="10">
        <v>3</v>
      </c>
      <c r="H505" s="10" t="s">
        <v>94</v>
      </c>
      <c r="I505" s="10" t="s">
        <v>241</v>
      </c>
      <c r="J505" s="10" t="s">
        <v>244</v>
      </c>
      <c r="K505" s="10" t="s">
        <v>241</v>
      </c>
      <c r="L505" s="10" t="s">
        <v>146</v>
      </c>
      <c r="M505" s="12"/>
      <c r="P505"/>
    </row>
    <row r="506" spans="5:16" x14ac:dyDescent="0.55000000000000004">
      <c r="E506" s="10" t="s">
        <v>2053</v>
      </c>
      <c r="F506" s="11">
        <v>46125</v>
      </c>
      <c r="G506" s="10">
        <v>3</v>
      </c>
      <c r="H506" s="10" t="s">
        <v>94</v>
      </c>
      <c r="I506" s="10" t="s">
        <v>484</v>
      </c>
      <c r="J506" s="10" t="s">
        <v>415</v>
      </c>
      <c r="K506" s="10" t="s">
        <v>143</v>
      </c>
      <c r="L506" s="10" t="s">
        <v>163</v>
      </c>
      <c r="M506" s="12"/>
      <c r="P506"/>
    </row>
    <row r="507" spans="5:16" x14ac:dyDescent="0.55000000000000004">
      <c r="E507" s="10" t="s">
        <v>363</v>
      </c>
      <c r="F507" s="11">
        <v>46122</v>
      </c>
      <c r="G507" s="10">
        <v>6</v>
      </c>
      <c r="H507" s="10" t="s">
        <v>97</v>
      </c>
      <c r="I507" s="10" t="s">
        <v>247</v>
      </c>
      <c r="J507" s="10" t="s">
        <v>244</v>
      </c>
      <c r="K507" s="10" t="s">
        <v>241</v>
      </c>
      <c r="L507" s="10" t="s">
        <v>146</v>
      </c>
      <c r="M507" s="12"/>
      <c r="P507"/>
    </row>
    <row r="508" spans="5:16" x14ac:dyDescent="0.55000000000000004">
      <c r="E508" s="10" t="s">
        <v>1674</v>
      </c>
      <c r="F508" s="11">
        <v>46126</v>
      </c>
      <c r="G508" s="10">
        <v>2</v>
      </c>
      <c r="H508" s="10" t="s">
        <v>94</v>
      </c>
      <c r="I508" s="10" t="s">
        <v>247</v>
      </c>
      <c r="J508" s="10" t="s">
        <v>248</v>
      </c>
      <c r="K508" s="10" t="s">
        <v>241</v>
      </c>
      <c r="L508" s="10" t="s">
        <v>146</v>
      </c>
      <c r="M508" s="12"/>
      <c r="P508"/>
    </row>
    <row r="509" spans="5:16" x14ac:dyDescent="0.55000000000000004">
      <c r="E509" s="10" t="s">
        <v>1819</v>
      </c>
      <c r="F509" s="11">
        <v>46127</v>
      </c>
      <c r="G509" s="10">
        <v>1</v>
      </c>
      <c r="H509" s="10" t="s">
        <v>94</v>
      </c>
      <c r="I509" s="10" t="s">
        <v>451</v>
      </c>
      <c r="J509" s="10" t="s">
        <v>403</v>
      </c>
      <c r="K509" s="10" t="s">
        <v>451</v>
      </c>
      <c r="L509" s="10" t="s">
        <v>168</v>
      </c>
      <c r="M509" s="12"/>
      <c r="P509"/>
    </row>
    <row r="510" spans="5:16" x14ac:dyDescent="0.55000000000000004">
      <c r="E510" s="10" t="s">
        <v>1498</v>
      </c>
      <c r="F510" s="11">
        <v>46125</v>
      </c>
      <c r="G510" s="10">
        <v>3</v>
      </c>
      <c r="H510" s="10" t="s">
        <v>94</v>
      </c>
      <c r="I510" s="10" t="s">
        <v>167</v>
      </c>
      <c r="J510" s="10" t="s">
        <v>403</v>
      </c>
      <c r="K510" s="10" t="s">
        <v>167</v>
      </c>
      <c r="L510" s="10" t="s">
        <v>168</v>
      </c>
      <c r="M510" s="12"/>
      <c r="P510"/>
    </row>
    <row r="511" spans="5:16" x14ac:dyDescent="0.55000000000000004">
      <c r="E511" s="10" t="s">
        <v>1140</v>
      </c>
      <c r="F511" s="11">
        <v>46123</v>
      </c>
      <c r="G511" s="10">
        <v>5</v>
      </c>
      <c r="H511" s="10" t="s">
        <v>93</v>
      </c>
      <c r="I511" s="10" t="s">
        <v>388</v>
      </c>
      <c r="J511" s="10" t="s">
        <v>408</v>
      </c>
      <c r="K511" s="10" t="s">
        <v>386</v>
      </c>
      <c r="L511" s="10" t="s">
        <v>154</v>
      </c>
      <c r="M511" s="12"/>
      <c r="P511"/>
    </row>
    <row r="512" spans="5:16" x14ac:dyDescent="0.55000000000000004">
      <c r="E512" s="10" t="s">
        <v>1432</v>
      </c>
      <c r="F512" s="11">
        <v>46127</v>
      </c>
      <c r="G512" s="10">
        <v>1</v>
      </c>
      <c r="H512" s="10" t="s">
        <v>94</v>
      </c>
      <c r="I512" s="10" t="s">
        <v>243</v>
      </c>
      <c r="J512" s="10" t="s">
        <v>248</v>
      </c>
      <c r="K512" s="10" t="s">
        <v>241</v>
      </c>
      <c r="L512" s="10" t="s">
        <v>146</v>
      </c>
      <c r="M512" s="12"/>
      <c r="P512"/>
    </row>
    <row r="513" spans="5:16" x14ac:dyDescent="0.55000000000000004">
      <c r="E513" s="10" t="s">
        <v>1570</v>
      </c>
      <c r="F513" s="11">
        <v>46127</v>
      </c>
      <c r="G513" s="10">
        <v>1</v>
      </c>
      <c r="H513" s="10" t="s">
        <v>94</v>
      </c>
      <c r="I513" s="10" t="s">
        <v>407</v>
      </c>
      <c r="J513" s="10" t="s">
        <v>389</v>
      </c>
      <c r="K513" s="10" t="s">
        <v>405</v>
      </c>
      <c r="L513" s="10" t="s">
        <v>154</v>
      </c>
      <c r="M513" s="12"/>
      <c r="P513"/>
    </row>
    <row r="514" spans="5:16" x14ac:dyDescent="0.55000000000000004">
      <c r="E514" s="10" t="s">
        <v>680</v>
      </c>
      <c r="F514" s="11">
        <v>46125</v>
      </c>
      <c r="G514" s="10">
        <v>3</v>
      </c>
      <c r="H514" s="10" t="s">
        <v>94</v>
      </c>
      <c r="I514" s="10" t="s">
        <v>243</v>
      </c>
      <c r="J514" s="10" t="s">
        <v>244</v>
      </c>
      <c r="K514" s="10" t="s">
        <v>241</v>
      </c>
      <c r="L514" s="10" t="s">
        <v>146</v>
      </c>
      <c r="M514" s="12"/>
      <c r="P514"/>
    </row>
    <row r="515" spans="5:16" x14ac:dyDescent="0.55000000000000004">
      <c r="E515" s="10" t="s">
        <v>1036</v>
      </c>
      <c r="F515" s="11">
        <v>46122</v>
      </c>
      <c r="G515" s="10">
        <v>6</v>
      </c>
      <c r="H515" s="10" t="s">
        <v>97</v>
      </c>
      <c r="I515" s="10" t="s">
        <v>386</v>
      </c>
      <c r="J515" s="10" t="s">
        <v>389</v>
      </c>
      <c r="K515" s="10" t="s">
        <v>386</v>
      </c>
      <c r="L515" s="10" t="s">
        <v>154</v>
      </c>
      <c r="M515" s="12"/>
      <c r="P515"/>
    </row>
    <row r="516" spans="5:16" x14ac:dyDescent="0.55000000000000004">
      <c r="E516" s="10" t="s">
        <v>1238</v>
      </c>
      <c r="F516" s="11">
        <v>46122</v>
      </c>
      <c r="G516" s="10">
        <v>6</v>
      </c>
      <c r="H516" s="10" t="s">
        <v>97</v>
      </c>
      <c r="I516" s="10" t="s">
        <v>549</v>
      </c>
      <c r="J516" s="10" t="s">
        <v>427</v>
      </c>
      <c r="K516" s="10" t="s">
        <v>549</v>
      </c>
      <c r="L516" s="10" t="s">
        <v>163</v>
      </c>
      <c r="M516" s="12"/>
      <c r="P516"/>
    </row>
    <row r="517" spans="5:16" x14ac:dyDescent="0.55000000000000004">
      <c r="E517" s="10" t="s">
        <v>2091</v>
      </c>
      <c r="F517" s="11">
        <v>46125</v>
      </c>
      <c r="G517" s="10">
        <v>3</v>
      </c>
      <c r="H517" s="10" t="s">
        <v>94</v>
      </c>
      <c r="I517" s="10" t="s">
        <v>400</v>
      </c>
      <c r="J517" s="10" t="s">
        <v>403</v>
      </c>
      <c r="K517" s="10" t="s">
        <v>400</v>
      </c>
      <c r="L517" s="10" t="s">
        <v>168</v>
      </c>
      <c r="M517" s="12"/>
      <c r="P517"/>
    </row>
    <row r="518" spans="5:16" x14ac:dyDescent="0.55000000000000004">
      <c r="E518" s="10" t="s">
        <v>1184</v>
      </c>
      <c r="F518" s="11">
        <v>46123</v>
      </c>
      <c r="G518" s="10">
        <v>5</v>
      </c>
      <c r="H518" s="10" t="s">
        <v>93</v>
      </c>
      <c r="I518" s="10" t="s">
        <v>241</v>
      </c>
      <c r="J518" s="10" t="s">
        <v>244</v>
      </c>
      <c r="K518" s="10" t="s">
        <v>241</v>
      </c>
      <c r="L518" s="10" t="s">
        <v>146</v>
      </c>
      <c r="M518" s="12"/>
      <c r="P518"/>
    </row>
    <row r="519" spans="5:16" x14ac:dyDescent="0.55000000000000004">
      <c r="E519" s="10" t="s">
        <v>2183</v>
      </c>
      <c r="F519" s="11">
        <v>46125</v>
      </c>
      <c r="G519" s="10">
        <v>3</v>
      </c>
      <c r="H519" s="10" t="s">
        <v>94</v>
      </c>
      <c r="I519" s="10" t="s">
        <v>386</v>
      </c>
      <c r="J519" s="10" t="s">
        <v>389</v>
      </c>
      <c r="K519" s="10" t="s">
        <v>386</v>
      </c>
      <c r="L519" s="10" t="s">
        <v>154</v>
      </c>
      <c r="M519" s="12"/>
      <c r="P519"/>
    </row>
    <row r="520" spans="5:16" x14ac:dyDescent="0.55000000000000004">
      <c r="E520" s="10" t="s">
        <v>1889</v>
      </c>
      <c r="F520" s="11">
        <v>46126</v>
      </c>
      <c r="G520" s="10">
        <v>2</v>
      </c>
      <c r="H520" s="10" t="s">
        <v>94</v>
      </c>
      <c r="I520" s="10" t="s">
        <v>407</v>
      </c>
      <c r="J520" s="10" t="s">
        <v>389</v>
      </c>
      <c r="K520" s="10" t="s">
        <v>405</v>
      </c>
      <c r="L520" s="10" t="s">
        <v>154</v>
      </c>
      <c r="M520" s="12"/>
      <c r="P520"/>
    </row>
    <row r="521" spans="5:16" x14ac:dyDescent="0.55000000000000004">
      <c r="E521" s="10" t="s">
        <v>1324</v>
      </c>
      <c r="F521" s="11">
        <v>46123</v>
      </c>
      <c r="G521" s="10">
        <v>5</v>
      </c>
      <c r="H521" s="10" t="s">
        <v>93</v>
      </c>
      <c r="I521" s="10" t="s">
        <v>414</v>
      </c>
      <c r="J521" s="10" t="s">
        <v>415</v>
      </c>
      <c r="K521" s="10" t="s">
        <v>145</v>
      </c>
      <c r="L521" s="10" t="s">
        <v>163</v>
      </c>
      <c r="M521" s="12"/>
      <c r="P521"/>
    </row>
    <row r="522" spans="5:16" x14ac:dyDescent="0.55000000000000004">
      <c r="E522" s="10" t="s">
        <v>793</v>
      </c>
      <c r="F522" s="11">
        <v>46123</v>
      </c>
      <c r="G522" s="10">
        <v>5</v>
      </c>
      <c r="H522" s="10" t="s">
        <v>93</v>
      </c>
      <c r="I522" s="10" t="s">
        <v>606</v>
      </c>
      <c r="J522" s="10" t="s">
        <v>427</v>
      </c>
      <c r="K522" s="10" t="s">
        <v>145</v>
      </c>
      <c r="L522" s="10" t="s">
        <v>163</v>
      </c>
      <c r="M522" s="12"/>
      <c r="P522"/>
    </row>
    <row r="523" spans="5:16" x14ac:dyDescent="0.55000000000000004">
      <c r="E523" s="10" t="s">
        <v>1158</v>
      </c>
      <c r="F523" s="11">
        <v>46123</v>
      </c>
      <c r="G523" s="10">
        <v>5</v>
      </c>
      <c r="H523" s="10" t="s">
        <v>93</v>
      </c>
      <c r="I523" s="10" t="s">
        <v>753</v>
      </c>
      <c r="J523" s="10" t="s">
        <v>244</v>
      </c>
      <c r="K523" s="10" t="s">
        <v>391</v>
      </c>
      <c r="L523" s="10" t="s">
        <v>146</v>
      </c>
      <c r="M523" s="12"/>
      <c r="P523"/>
    </row>
    <row r="524" spans="5:16" x14ac:dyDescent="0.55000000000000004">
      <c r="E524" s="10" t="s">
        <v>1935</v>
      </c>
      <c r="F524" s="11">
        <v>46126</v>
      </c>
      <c r="G524" s="10">
        <v>2</v>
      </c>
      <c r="H524" s="10" t="s">
        <v>94</v>
      </c>
      <c r="I524" s="10" t="s">
        <v>426</v>
      </c>
      <c r="J524" s="10" t="s">
        <v>415</v>
      </c>
      <c r="K524" s="10" t="s">
        <v>140</v>
      </c>
      <c r="L524" s="10" t="s">
        <v>163</v>
      </c>
      <c r="M524" s="12"/>
      <c r="P524"/>
    </row>
    <row r="525" spans="5:16" x14ac:dyDescent="0.55000000000000004">
      <c r="E525" s="10" t="s">
        <v>1024</v>
      </c>
      <c r="F525" s="11">
        <v>46122</v>
      </c>
      <c r="G525" s="10">
        <v>6</v>
      </c>
      <c r="H525" s="10" t="s">
        <v>97</v>
      </c>
      <c r="I525" s="10" t="s">
        <v>481</v>
      </c>
      <c r="J525" s="10" t="s">
        <v>411</v>
      </c>
      <c r="K525" s="10" t="s">
        <v>167</v>
      </c>
      <c r="L525" s="10" t="s">
        <v>168</v>
      </c>
      <c r="M525" s="12"/>
      <c r="P525"/>
    </row>
    <row r="526" spans="5:16" x14ac:dyDescent="0.55000000000000004">
      <c r="E526" s="10" t="s">
        <v>1798</v>
      </c>
      <c r="F526" s="11">
        <v>46126</v>
      </c>
      <c r="G526" s="10">
        <v>2</v>
      </c>
      <c r="H526" s="10" t="s">
        <v>94</v>
      </c>
      <c r="I526" s="10" t="s">
        <v>388</v>
      </c>
      <c r="J526" s="10" t="s">
        <v>389</v>
      </c>
      <c r="K526" s="10" t="s">
        <v>386</v>
      </c>
      <c r="L526" s="10" t="s">
        <v>154</v>
      </c>
      <c r="M526" s="12"/>
      <c r="P526"/>
    </row>
    <row r="527" spans="5:16" x14ac:dyDescent="0.55000000000000004">
      <c r="E527" s="10" t="s">
        <v>975</v>
      </c>
      <c r="F527" s="11">
        <v>46122</v>
      </c>
      <c r="G527" s="10">
        <v>6</v>
      </c>
      <c r="H527" s="10" t="s">
        <v>97</v>
      </c>
      <c r="I527" s="10" t="s">
        <v>407</v>
      </c>
      <c r="J527" s="10" t="s">
        <v>389</v>
      </c>
      <c r="K527" s="10" t="s">
        <v>405</v>
      </c>
      <c r="L527" s="10" t="s">
        <v>154</v>
      </c>
      <c r="M527" s="12"/>
      <c r="P527"/>
    </row>
    <row r="528" spans="5:16" x14ac:dyDescent="0.55000000000000004">
      <c r="E528" s="10" t="s">
        <v>1264</v>
      </c>
      <c r="F528" s="11">
        <v>46124</v>
      </c>
      <c r="G528" s="10">
        <v>4</v>
      </c>
      <c r="H528" s="10" t="s">
        <v>93</v>
      </c>
      <c r="I528" s="10" t="s">
        <v>386</v>
      </c>
      <c r="J528" s="10" t="s">
        <v>408</v>
      </c>
      <c r="K528" s="10" t="s">
        <v>386</v>
      </c>
      <c r="L528" s="10" t="s">
        <v>154</v>
      </c>
      <c r="M528" s="12"/>
      <c r="P528"/>
    </row>
    <row r="529" spans="5:16" x14ac:dyDescent="0.55000000000000004">
      <c r="E529" s="10" t="s">
        <v>698</v>
      </c>
      <c r="F529" s="11">
        <v>46125</v>
      </c>
      <c r="G529" s="10">
        <v>3</v>
      </c>
      <c r="H529" s="10" t="s">
        <v>94</v>
      </c>
      <c r="I529" s="10" t="s">
        <v>247</v>
      </c>
      <c r="J529" s="10" t="s">
        <v>248</v>
      </c>
      <c r="K529" s="10" t="s">
        <v>241</v>
      </c>
      <c r="L529" s="10" t="s">
        <v>146</v>
      </c>
      <c r="M529" s="12"/>
      <c r="P529"/>
    </row>
    <row r="530" spans="5:16" x14ac:dyDescent="0.55000000000000004">
      <c r="E530" s="10" t="s">
        <v>704</v>
      </c>
      <c r="F530" s="11">
        <v>46125</v>
      </c>
      <c r="G530" s="10">
        <v>3</v>
      </c>
      <c r="H530" s="10" t="s">
        <v>94</v>
      </c>
      <c r="I530" s="10" t="s">
        <v>388</v>
      </c>
      <c r="J530" s="10" t="s">
        <v>389</v>
      </c>
      <c r="K530" s="10" t="s">
        <v>386</v>
      </c>
      <c r="L530" s="10" t="s">
        <v>154</v>
      </c>
      <c r="M530" s="12"/>
      <c r="P530"/>
    </row>
    <row r="531" spans="5:16" x14ac:dyDescent="0.55000000000000004">
      <c r="E531" s="10" t="s">
        <v>2067</v>
      </c>
      <c r="F531" s="11">
        <v>46127</v>
      </c>
      <c r="G531" s="10">
        <v>1</v>
      </c>
      <c r="H531" s="10" t="s">
        <v>94</v>
      </c>
      <c r="I531" s="10" t="s">
        <v>407</v>
      </c>
      <c r="J531" s="10" t="s">
        <v>389</v>
      </c>
      <c r="K531" s="10" t="s">
        <v>405</v>
      </c>
      <c r="L531" s="10" t="s">
        <v>154</v>
      </c>
      <c r="M531" s="12"/>
      <c r="P531"/>
    </row>
    <row r="532" spans="5:16" x14ac:dyDescent="0.55000000000000004">
      <c r="E532" s="10" t="s">
        <v>341</v>
      </c>
      <c r="F532" s="11">
        <v>46124</v>
      </c>
      <c r="G532" s="10">
        <v>4</v>
      </c>
      <c r="H532" s="10" t="s">
        <v>93</v>
      </c>
      <c r="I532" s="10" t="s">
        <v>243</v>
      </c>
      <c r="J532" s="10" t="s">
        <v>244</v>
      </c>
      <c r="K532" s="10" t="s">
        <v>241</v>
      </c>
      <c r="L532" s="10" t="s">
        <v>146</v>
      </c>
      <c r="M532" s="12"/>
      <c r="P532"/>
    </row>
    <row r="533" spans="5:16" x14ac:dyDescent="0.55000000000000004">
      <c r="E533" s="10" t="s">
        <v>2267</v>
      </c>
      <c r="F533" s="11">
        <v>46122</v>
      </c>
      <c r="G533" s="10">
        <v>6</v>
      </c>
      <c r="H533" s="10" t="s">
        <v>97</v>
      </c>
      <c r="I533" s="10" t="s">
        <v>414</v>
      </c>
      <c r="J533" s="10" t="s">
        <v>427</v>
      </c>
      <c r="K533" s="10" t="s">
        <v>145</v>
      </c>
      <c r="L533" s="10" t="s">
        <v>163</v>
      </c>
      <c r="M533" s="12"/>
      <c r="P533"/>
    </row>
    <row r="534" spans="5:16" x14ac:dyDescent="0.55000000000000004">
      <c r="E534" s="10" t="s">
        <v>1114</v>
      </c>
      <c r="F534" s="11">
        <v>46122</v>
      </c>
      <c r="G534" s="10">
        <v>6</v>
      </c>
      <c r="H534" s="10" t="s">
        <v>97</v>
      </c>
      <c r="I534" s="10" t="s">
        <v>386</v>
      </c>
      <c r="J534" s="10" t="s">
        <v>408</v>
      </c>
      <c r="K534" s="10" t="s">
        <v>386</v>
      </c>
      <c r="L534" s="10" t="s">
        <v>154</v>
      </c>
      <c r="M534" s="12"/>
      <c r="P534"/>
    </row>
    <row r="535" spans="5:16" x14ac:dyDescent="0.55000000000000004">
      <c r="E535" s="10" t="s">
        <v>979</v>
      </c>
      <c r="F535" s="11">
        <v>46122</v>
      </c>
      <c r="G535" s="10">
        <v>6</v>
      </c>
      <c r="H535" s="10" t="s">
        <v>97</v>
      </c>
      <c r="I535" s="10" t="s">
        <v>149</v>
      </c>
      <c r="J535" s="10" t="s">
        <v>244</v>
      </c>
      <c r="K535" s="10" t="s">
        <v>149</v>
      </c>
      <c r="L535" s="10" t="s">
        <v>146</v>
      </c>
      <c r="M535" s="12"/>
      <c r="P535"/>
    </row>
    <row r="536" spans="5:16" x14ac:dyDescent="0.55000000000000004">
      <c r="E536" s="10" t="s">
        <v>436</v>
      </c>
      <c r="F536" s="11">
        <v>46124</v>
      </c>
      <c r="G536" s="10">
        <v>4</v>
      </c>
      <c r="H536" s="10" t="s">
        <v>93</v>
      </c>
      <c r="I536" s="10" t="s">
        <v>414</v>
      </c>
      <c r="J536" s="10" t="s">
        <v>415</v>
      </c>
      <c r="K536" s="10" t="s">
        <v>145</v>
      </c>
      <c r="L536" s="10" t="s">
        <v>163</v>
      </c>
      <c r="M536" s="12"/>
      <c r="P536"/>
    </row>
    <row r="537" spans="5:16" x14ac:dyDescent="0.55000000000000004">
      <c r="E537" s="10" t="s">
        <v>1070</v>
      </c>
      <c r="F537" s="11">
        <v>46122</v>
      </c>
      <c r="G537" s="10">
        <v>6</v>
      </c>
      <c r="H537" s="10" t="s">
        <v>97</v>
      </c>
      <c r="I537" s="10" t="s">
        <v>453</v>
      </c>
      <c r="J537" s="10" t="s">
        <v>403</v>
      </c>
      <c r="K537" s="10" t="s">
        <v>451</v>
      </c>
      <c r="L537" s="10" t="s">
        <v>168</v>
      </c>
      <c r="M537" s="12"/>
      <c r="P537"/>
    </row>
    <row r="538" spans="5:16" x14ac:dyDescent="0.55000000000000004">
      <c r="E538" s="10" t="s">
        <v>925</v>
      </c>
      <c r="F538" s="11">
        <v>46123</v>
      </c>
      <c r="G538" s="10">
        <v>5</v>
      </c>
      <c r="H538" s="10" t="s">
        <v>93</v>
      </c>
      <c r="I538" s="10" t="s">
        <v>772</v>
      </c>
      <c r="J538" s="10" t="s">
        <v>389</v>
      </c>
      <c r="K538" s="10" t="s">
        <v>142</v>
      </c>
      <c r="L538" s="10" t="s">
        <v>154</v>
      </c>
      <c r="M538" s="12"/>
      <c r="P538"/>
    </row>
    <row r="539" spans="5:16" x14ac:dyDescent="0.55000000000000004">
      <c r="E539" s="10" t="s">
        <v>791</v>
      </c>
      <c r="F539" s="11">
        <v>46125</v>
      </c>
      <c r="G539" s="10">
        <v>3</v>
      </c>
      <c r="H539" s="10" t="s">
        <v>94</v>
      </c>
      <c r="I539" s="10" t="s">
        <v>753</v>
      </c>
      <c r="J539" s="10" t="s">
        <v>244</v>
      </c>
      <c r="K539" s="10" t="s">
        <v>391</v>
      </c>
      <c r="L539" s="10" t="s">
        <v>146</v>
      </c>
      <c r="M539" s="12"/>
      <c r="P539"/>
    </row>
    <row r="540" spans="5:16" x14ac:dyDescent="0.55000000000000004">
      <c r="E540" s="10" t="s">
        <v>1366</v>
      </c>
      <c r="F540" s="11">
        <v>46126</v>
      </c>
      <c r="G540" s="10">
        <v>2</v>
      </c>
      <c r="H540" s="10" t="s">
        <v>94</v>
      </c>
      <c r="I540" s="10" t="s">
        <v>391</v>
      </c>
      <c r="J540" s="10" t="s">
        <v>248</v>
      </c>
      <c r="K540" s="10" t="s">
        <v>391</v>
      </c>
      <c r="L540" s="10" t="s">
        <v>146</v>
      </c>
      <c r="M540" s="12"/>
      <c r="P540"/>
    </row>
    <row r="541" spans="5:16" x14ac:dyDescent="0.55000000000000004">
      <c r="E541" s="10" t="s">
        <v>1542</v>
      </c>
      <c r="F541" s="11">
        <v>46125</v>
      </c>
      <c r="G541" s="10">
        <v>3</v>
      </c>
      <c r="H541" s="10" t="s">
        <v>94</v>
      </c>
      <c r="I541" s="10" t="s">
        <v>167</v>
      </c>
      <c r="J541" s="10" t="s">
        <v>411</v>
      </c>
      <c r="K541" s="10" t="s">
        <v>167</v>
      </c>
      <c r="L541" s="10" t="s">
        <v>168</v>
      </c>
      <c r="M541" s="12"/>
      <c r="P541"/>
    </row>
    <row r="542" spans="5:16" x14ac:dyDescent="0.55000000000000004">
      <c r="E542" s="10" t="s">
        <v>2153</v>
      </c>
      <c r="F542" s="11">
        <v>46126</v>
      </c>
      <c r="G542" s="10">
        <v>2</v>
      </c>
      <c r="H542" s="10" t="s">
        <v>94</v>
      </c>
      <c r="I542" s="10" t="s">
        <v>484</v>
      </c>
      <c r="J542" s="10" t="s">
        <v>415</v>
      </c>
      <c r="K542" s="10" t="s">
        <v>143</v>
      </c>
      <c r="L542" s="10" t="s">
        <v>163</v>
      </c>
      <c r="M542" s="12"/>
      <c r="P542"/>
    </row>
    <row r="543" spans="5:16" x14ac:dyDescent="0.55000000000000004">
      <c r="E543" s="10" t="s">
        <v>1770</v>
      </c>
      <c r="F543" s="11">
        <v>46125</v>
      </c>
      <c r="G543" s="10">
        <v>3</v>
      </c>
      <c r="H543" s="10" t="s">
        <v>94</v>
      </c>
      <c r="I543" s="10" t="s">
        <v>388</v>
      </c>
      <c r="J543" s="10" t="s">
        <v>389</v>
      </c>
      <c r="K543" s="10" t="s">
        <v>386</v>
      </c>
      <c r="L543" s="10" t="s">
        <v>154</v>
      </c>
      <c r="M543" s="12"/>
      <c r="P543"/>
    </row>
    <row r="544" spans="5:16" x14ac:dyDescent="0.55000000000000004">
      <c r="E544" s="10" t="s">
        <v>519</v>
      </c>
      <c r="F544" s="11">
        <v>46124</v>
      </c>
      <c r="G544" s="10">
        <v>4</v>
      </c>
      <c r="H544" s="10" t="s">
        <v>93</v>
      </c>
      <c r="I544" s="10" t="s">
        <v>414</v>
      </c>
      <c r="J544" s="10" t="s">
        <v>427</v>
      </c>
      <c r="K544" s="10" t="s">
        <v>145</v>
      </c>
      <c r="L544" s="10" t="s">
        <v>163</v>
      </c>
      <c r="M544" s="12"/>
      <c r="P544"/>
    </row>
    <row r="545" spans="5:16" x14ac:dyDescent="0.55000000000000004">
      <c r="E545" s="10" t="s">
        <v>1360</v>
      </c>
      <c r="F545" s="11">
        <v>46125</v>
      </c>
      <c r="G545" s="10">
        <v>3</v>
      </c>
      <c r="H545" s="10" t="s">
        <v>94</v>
      </c>
      <c r="I545" s="10" t="s">
        <v>407</v>
      </c>
      <c r="J545" s="10" t="s">
        <v>389</v>
      </c>
      <c r="K545" s="10" t="s">
        <v>405</v>
      </c>
      <c r="L545" s="10" t="s">
        <v>154</v>
      </c>
      <c r="M545" s="12"/>
      <c r="P545"/>
    </row>
    <row r="546" spans="5:16" x14ac:dyDescent="0.55000000000000004">
      <c r="E546" s="10" t="s">
        <v>1232</v>
      </c>
      <c r="F546" s="11">
        <v>46124</v>
      </c>
      <c r="G546" s="10">
        <v>4</v>
      </c>
      <c r="H546" s="10" t="s">
        <v>93</v>
      </c>
      <c r="I546" s="10" t="s">
        <v>142</v>
      </c>
      <c r="J546" s="10" t="s">
        <v>408</v>
      </c>
      <c r="K546" s="10" t="s">
        <v>142</v>
      </c>
      <c r="L546" s="10" t="s">
        <v>154</v>
      </c>
      <c r="M546" s="12"/>
      <c r="P546"/>
    </row>
    <row r="547" spans="5:16" x14ac:dyDescent="0.55000000000000004">
      <c r="E547" s="10" t="s">
        <v>862</v>
      </c>
      <c r="F547" s="11">
        <v>46126</v>
      </c>
      <c r="G547" s="10">
        <v>2</v>
      </c>
      <c r="H547" s="10" t="s">
        <v>94</v>
      </c>
      <c r="I547" s="10" t="s">
        <v>386</v>
      </c>
      <c r="J547" s="10" t="s">
        <v>389</v>
      </c>
      <c r="K547" s="10" t="s">
        <v>386</v>
      </c>
      <c r="L547" s="10" t="s">
        <v>154</v>
      </c>
      <c r="M547" s="12"/>
      <c r="P547"/>
    </row>
    <row r="548" spans="5:16" x14ac:dyDescent="0.55000000000000004">
      <c r="E548" s="10" t="s">
        <v>1748</v>
      </c>
      <c r="F548" s="11">
        <v>46126</v>
      </c>
      <c r="G548" s="10">
        <v>2</v>
      </c>
      <c r="H548" s="10" t="s">
        <v>94</v>
      </c>
      <c r="I548" s="10" t="s">
        <v>388</v>
      </c>
      <c r="J548" s="10" t="s">
        <v>389</v>
      </c>
      <c r="K548" s="10" t="s">
        <v>386</v>
      </c>
      <c r="L548" s="10" t="s">
        <v>154</v>
      </c>
      <c r="M548" s="12"/>
      <c r="P548"/>
    </row>
    <row r="549" spans="5:16" x14ac:dyDescent="0.55000000000000004">
      <c r="E549" s="10" t="s">
        <v>990</v>
      </c>
      <c r="F549" s="11">
        <v>46122</v>
      </c>
      <c r="G549" s="10">
        <v>6</v>
      </c>
      <c r="H549" s="10" t="s">
        <v>97</v>
      </c>
      <c r="I549" s="10" t="s">
        <v>484</v>
      </c>
      <c r="J549" s="10" t="s">
        <v>427</v>
      </c>
      <c r="K549" s="10" t="s">
        <v>143</v>
      </c>
      <c r="L549" s="10" t="s">
        <v>163</v>
      </c>
      <c r="M549" s="12"/>
      <c r="P549"/>
    </row>
    <row r="550" spans="5:16" x14ac:dyDescent="0.55000000000000004">
      <c r="E550" s="10" t="s">
        <v>1548</v>
      </c>
      <c r="F550" s="11">
        <v>46127</v>
      </c>
      <c r="G550" s="10">
        <v>1</v>
      </c>
      <c r="H550" s="10" t="s">
        <v>94</v>
      </c>
      <c r="I550" s="10" t="s">
        <v>243</v>
      </c>
      <c r="J550" s="10" t="s">
        <v>244</v>
      </c>
      <c r="K550" s="10" t="s">
        <v>241</v>
      </c>
      <c r="L550" s="10" t="s">
        <v>146</v>
      </c>
      <c r="M550" s="12"/>
      <c r="P550"/>
    </row>
    <row r="551" spans="5:16" x14ac:dyDescent="0.55000000000000004">
      <c r="E551" s="10" t="s">
        <v>787</v>
      </c>
      <c r="F551" s="11">
        <v>46125</v>
      </c>
      <c r="G551" s="10">
        <v>3</v>
      </c>
      <c r="H551" s="10" t="s">
        <v>94</v>
      </c>
      <c r="I551" s="10" t="s">
        <v>247</v>
      </c>
      <c r="J551" s="10" t="s">
        <v>244</v>
      </c>
      <c r="K551" s="10" t="s">
        <v>241</v>
      </c>
      <c r="L551" s="10" t="s">
        <v>146</v>
      </c>
      <c r="M551" s="12"/>
      <c r="P551"/>
    </row>
    <row r="552" spans="5:16" x14ac:dyDescent="0.55000000000000004">
      <c r="E552" s="10" t="s">
        <v>2157</v>
      </c>
      <c r="F552" s="11">
        <v>46125</v>
      </c>
      <c r="G552" s="10">
        <v>3</v>
      </c>
      <c r="H552" s="10" t="s">
        <v>94</v>
      </c>
      <c r="I552" s="10" t="s">
        <v>398</v>
      </c>
      <c r="J552" s="10" t="s">
        <v>248</v>
      </c>
      <c r="K552" s="10" t="s">
        <v>149</v>
      </c>
      <c r="L552" s="10" t="s">
        <v>146</v>
      </c>
      <c r="M552" s="12"/>
      <c r="P552"/>
    </row>
    <row r="553" spans="5:16" x14ac:dyDescent="0.55000000000000004">
      <c r="E553" s="10" t="s">
        <v>1804</v>
      </c>
      <c r="F553" s="11">
        <v>46125</v>
      </c>
      <c r="G553" s="10">
        <v>3</v>
      </c>
      <c r="H553" s="10" t="s">
        <v>94</v>
      </c>
      <c r="I553" s="10" t="s">
        <v>606</v>
      </c>
      <c r="J553" s="10" t="s">
        <v>427</v>
      </c>
      <c r="K553" s="10" t="s">
        <v>145</v>
      </c>
      <c r="L553" s="10" t="s">
        <v>163</v>
      </c>
      <c r="M553" s="12"/>
      <c r="P553"/>
    </row>
    <row r="554" spans="5:16" x14ac:dyDescent="0.55000000000000004">
      <c r="E554" s="10" t="s">
        <v>446</v>
      </c>
      <c r="F554" s="11">
        <v>46124</v>
      </c>
      <c r="G554" s="10">
        <v>4</v>
      </c>
      <c r="H554" s="10" t="s">
        <v>93</v>
      </c>
      <c r="I554" s="10" t="s">
        <v>393</v>
      </c>
      <c r="J554" s="10" t="s">
        <v>248</v>
      </c>
      <c r="K554" s="10" t="s">
        <v>391</v>
      </c>
      <c r="L554" s="10" t="s">
        <v>146</v>
      </c>
      <c r="M554" s="12"/>
      <c r="P554"/>
    </row>
    <row r="555" spans="5:16" x14ac:dyDescent="0.55000000000000004">
      <c r="E555" s="10" t="s">
        <v>1156</v>
      </c>
      <c r="F555" s="11">
        <v>46124</v>
      </c>
      <c r="G555" s="10">
        <v>4</v>
      </c>
      <c r="H555" s="10" t="s">
        <v>93</v>
      </c>
      <c r="I555" s="10" t="s">
        <v>400</v>
      </c>
      <c r="J555" s="10" t="s">
        <v>403</v>
      </c>
      <c r="K555" s="10" t="s">
        <v>400</v>
      </c>
      <c r="L555" s="10" t="s">
        <v>168</v>
      </c>
      <c r="M555" s="12"/>
      <c r="P555"/>
    </row>
    <row r="556" spans="5:16" x14ac:dyDescent="0.55000000000000004">
      <c r="E556" s="10" t="s">
        <v>1949</v>
      </c>
      <c r="F556" s="11">
        <v>46126</v>
      </c>
      <c r="G556" s="10">
        <v>2</v>
      </c>
      <c r="H556" s="10" t="s">
        <v>94</v>
      </c>
      <c r="I556" s="10" t="s">
        <v>629</v>
      </c>
      <c r="J556" s="10" t="s">
        <v>403</v>
      </c>
      <c r="K556" s="10" t="s">
        <v>618</v>
      </c>
      <c r="L556" s="10" t="s">
        <v>168</v>
      </c>
      <c r="M556" s="12"/>
      <c r="P556"/>
    </row>
    <row r="557" spans="5:16" x14ac:dyDescent="0.55000000000000004">
      <c r="E557" s="10" t="s">
        <v>1352</v>
      </c>
      <c r="F557" s="11">
        <v>46125</v>
      </c>
      <c r="G557" s="10">
        <v>3</v>
      </c>
      <c r="H557" s="10" t="s">
        <v>94</v>
      </c>
      <c r="I557" s="10" t="s">
        <v>407</v>
      </c>
      <c r="J557" s="10" t="s">
        <v>408</v>
      </c>
      <c r="K557" s="10" t="s">
        <v>405</v>
      </c>
      <c r="L557" s="10" t="s">
        <v>154</v>
      </c>
      <c r="M557" s="12"/>
      <c r="P557"/>
    </row>
    <row r="558" spans="5:16" x14ac:dyDescent="0.55000000000000004">
      <c r="E558" s="10" t="s">
        <v>770</v>
      </c>
      <c r="F558" s="11">
        <v>46123</v>
      </c>
      <c r="G558" s="10">
        <v>5</v>
      </c>
      <c r="H558" s="10" t="s">
        <v>93</v>
      </c>
      <c r="I558" s="10" t="s">
        <v>772</v>
      </c>
      <c r="J558" s="10" t="s">
        <v>408</v>
      </c>
      <c r="K558" s="10" t="s">
        <v>142</v>
      </c>
      <c r="L558" s="10" t="s">
        <v>154</v>
      </c>
      <c r="M558" s="12"/>
      <c r="P558"/>
    </row>
    <row r="559" spans="5:16" x14ac:dyDescent="0.55000000000000004">
      <c r="E559" s="10" t="s">
        <v>795</v>
      </c>
      <c r="F559" s="11">
        <v>46125</v>
      </c>
      <c r="G559" s="10">
        <v>3</v>
      </c>
      <c r="H559" s="10" t="s">
        <v>94</v>
      </c>
      <c r="I559" s="10" t="s">
        <v>243</v>
      </c>
      <c r="J559" s="10" t="s">
        <v>244</v>
      </c>
      <c r="K559" s="10" t="s">
        <v>241</v>
      </c>
      <c r="L559" s="10" t="s">
        <v>146</v>
      </c>
      <c r="M559" s="12"/>
      <c r="P559"/>
    </row>
    <row r="560" spans="5:16" x14ac:dyDescent="0.55000000000000004">
      <c r="E560" s="10" t="s">
        <v>2073</v>
      </c>
      <c r="F560" s="11">
        <v>46125</v>
      </c>
      <c r="G560" s="10">
        <v>3</v>
      </c>
      <c r="H560" s="10" t="s">
        <v>94</v>
      </c>
      <c r="I560" s="10" t="s">
        <v>144</v>
      </c>
      <c r="J560" s="10" t="s">
        <v>248</v>
      </c>
      <c r="K560" s="10" t="s">
        <v>144</v>
      </c>
      <c r="L560" s="10" t="s">
        <v>146</v>
      </c>
      <c r="M560" s="12"/>
      <c r="P560"/>
    </row>
    <row r="561" spans="5:16" x14ac:dyDescent="0.55000000000000004">
      <c r="E561" s="10" t="s">
        <v>289</v>
      </c>
      <c r="F561" s="11">
        <v>46123</v>
      </c>
      <c r="G561" s="10">
        <v>5</v>
      </c>
      <c r="H561" s="10" t="s">
        <v>93</v>
      </c>
      <c r="I561" s="10" t="s">
        <v>243</v>
      </c>
      <c r="J561" s="10" t="s">
        <v>244</v>
      </c>
      <c r="K561" s="10" t="s">
        <v>241</v>
      </c>
      <c r="L561" s="10" t="s">
        <v>146</v>
      </c>
      <c r="M561" s="12"/>
      <c r="P561"/>
    </row>
    <row r="562" spans="5:16" x14ac:dyDescent="0.55000000000000004">
      <c r="E562" s="10" t="s">
        <v>2225</v>
      </c>
      <c r="F562" s="11">
        <v>46123</v>
      </c>
      <c r="G562" s="10">
        <v>5</v>
      </c>
      <c r="H562" s="10" t="s">
        <v>120</v>
      </c>
      <c r="I562" s="10" t="s">
        <v>402</v>
      </c>
      <c r="J562" s="10" t="s">
        <v>411</v>
      </c>
      <c r="K562" s="10" t="s">
        <v>400</v>
      </c>
      <c r="L562" s="10" t="s">
        <v>168</v>
      </c>
      <c r="M562" s="12"/>
      <c r="P562"/>
    </row>
    <row r="563" spans="5:16" x14ac:dyDescent="0.55000000000000004">
      <c r="E563" s="10" t="s">
        <v>527</v>
      </c>
      <c r="F563" s="11">
        <v>46123</v>
      </c>
      <c r="G563" s="10">
        <v>5</v>
      </c>
      <c r="H563" s="10" t="s">
        <v>93</v>
      </c>
      <c r="I563" s="10" t="s">
        <v>414</v>
      </c>
      <c r="J563" s="10" t="s">
        <v>415</v>
      </c>
      <c r="K563" s="10" t="s">
        <v>145</v>
      </c>
      <c r="L563" s="10" t="s">
        <v>163</v>
      </c>
      <c r="M563" s="12"/>
      <c r="P563"/>
    </row>
    <row r="564" spans="5:16" x14ac:dyDescent="0.55000000000000004">
      <c r="E564" s="10" t="s">
        <v>2189</v>
      </c>
      <c r="F564" s="11">
        <v>46122</v>
      </c>
      <c r="G564" s="10">
        <v>6</v>
      </c>
      <c r="H564" s="10" t="s">
        <v>120</v>
      </c>
      <c r="I564" s="10" t="s">
        <v>243</v>
      </c>
      <c r="J564" s="10" t="s">
        <v>248</v>
      </c>
      <c r="K564" s="10" t="s">
        <v>241</v>
      </c>
      <c r="L564" s="10" t="s">
        <v>146</v>
      </c>
      <c r="M564" s="12"/>
      <c r="P564"/>
    </row>
    <row r="565" spans="5:16" x14ac:dyDescent="0.55000000000000004">
      <c r="E565" s="10" t="s">
        <v>1706</v>
      </c>
      <c r="F565" s="11">
        <v>46126</v>
      </c>
      <c r="G565" s="10">
        <v>2</v>
      </c>
      <c r="H565" s="10" t="s">
        <v>94</v>
      </c>
      <c r="I565" s="10" t="s">
        <v>247</v>
      </c>
      <c r="J565" s="10" t="s">
        <v>244</v>
      </c>
      <c r="K565" s="10" t="s">
        <v>241</v>
      </c>
      <c r="L565" s="10" t="s">
        <v>146</v>
      </c>
      <c r="M565" s="12"/>
      <c r="P565"/>
    </row>
    <row r="566" spans="5:16" x14ac:dyDescent="0.55000000000000004">
      <c r="E566" s="10" t="s">
        <v>1204</v>
      </c>
      <c r="F566" s="11">
        <v>46122</v>
      </c>
      <c r="G566" s="10">
        <v>6</v>
      </c>
      <c r="H566" s="10" t="s">
        <v>97</v>
      </c>
      <c r="I566" s="10" t="s">
        <v>247</v>
      </c>
      <c r="J566" s="10" t="s">
        <v>248</v>
      </c>
      <c r="K566" s="10" t="s">
        <v>241</v>
      </c>
      <c r="L566" s="10" t="s">
        <v>146</v>
      </c>
      <c r="M566" s="12"/>
      <c r="P566"/>
    </row>
    <row r="567" spans="5:16" x14ac:dyDescent="0.55000000000000004">
      <c r="E567" s="10" t="s">
        <v>1774</v>
      </c>
      <c r="F567" s="11">
        <v>46125</v>
      </c>
      <c r="G567" s="10">
        <v>3</v>
      </c>
      <c r="H567" s="10" t="s">
        <v>94</v>
      </c>
      <c r="I567" s="10" t="s">
        <v>388</v>
      </c>
      <c r="J567" s="10" t="s">
        <v>408</v>
      </c>
      <c r="K567" s="10" t="s">
        <v>386</v>
      </c>
      <c r="L567" s="10" t="s">
        <v>154</v>
      </c>
      <c r="M567" s="12"/>
      <c r="P567"/>
    </row>
    <row r="568" spans="5:16" x14ac:dyDescent="0.55000000000000004">
      <c r="E568" s="10" t="s">
        <v>634</v>
      </c>
      <c r="F568" s="11">
        <v>46124</v>
      </c>
      <c r="G568" s="10">
        <v>4</v>
      </c>
      <c r="H568" s="10" t="s">
        <v>93</v>
      </c>
      <c r="I568" s="10" t="s">
        <v>629</v>
      </c>
      <c r="J568" s="10" t="s">
        <v>411</v>
      </c>
      <c r="K568" s="10" t="s">
        <v>618</v>
      </c>
      <c r="L568" s="10" t="s">
        <v>168</v>
      </c>
      <c r="M568" s="12"/>
      <c r="P568"/>
    </row>
    <row r="569" spans="5:16" x14ac:dyDescent="0.55000000000000004">
      <c r="E569" s="10" t="s">
        <v>1506</v>
      </c>
      <c r="F569" s="11">
        <v>46127</v>
      </c>
      <c r="G569" s="10">
        <v>1</v>
      </c>
      <c r="H569" s="10" t="s">
        <v>94</v>
      </c>
      <c r="I569" s="10" t="s">
        <v>247</v>
      </c>
      <c r="J569" s="10" t="s">
        <v>244</v>
      </c>
      <c r="K569" s="10" t="s">
        <v>241</v>
      </c>
      <c r="L569" s="10" t="s">
        <v>146</v>
      </c>
      <c r="M569" s="12"/>
      <c r="P569"/>
    </row>
    <row r="570" spans="5:16" x14ac:dyDescent="0.55000000000000004">
      <c r="E570" s="10" t="s">
        <v>1736</v>
      </c>
      <c r="F570" s="11">
        <v>46125</v>
      </c>
      <c r="G570" s="10">
        <v>3</v>
      </c>
      <c r="H570" s="10" t="s">
        <v>94</v>
      </c>
      <c r="I570" s="10" t="s">
        <v>481</v>
      </c>
      <c r="J570" s="10" t="s">
        <v>403</v>
      </c>
      <c r="K570" s="10" t="s">
        <v>167</v>
      </c>
      <c r="L570" s="10" t="s">
        <v>168</v>
      </c>
      <c r="M570" s="12"/>
      <c r="P570"/>
    </row>
    <row r="571" spans="5:16" x14ac:dyDescent="0.55000000000000004">
      <c r="E571" s="10" t="s">
        <v>1026</v>
      </c>
      <c r="F571" s="11">
        <v>46122</v>
      </c>
      <c r="G571" s="10">
        <v>6</v>
      </c>
      <c r="H571" s="10" t="s">
        <v>97</v>
      </c>
      <c r="I571" s="10" t="s">
        <v>414</v>
      </c>
      <c r="J571" s="10" t="s">
        <v>415</v>
      </c>
      <c r="K571" s="10" t="s">
        <v>145</v>
      </c>
      <c r="L571" s="10" t="s">
        <v>163</v>
      </c>
      <c r="M571" s="12"/>
      <c r="P571"/>
    </row>
    <row r="572" spans="5:16" x14ac:dyDescent="0.55000000000000004">
      <c r="E572" s="10" t="s">
        <v>2095</v>
      </c>
      <c r="F572" s="11">
        <v>46125</v>
      </c>
      <c r="G572" s="10">
        <v>3</v>
      </c>
      <c r="H572" s="10" t="s">
        <v>94</v>
      </c>
      <c r="I572" s="10" t="s">
        <v>241</v>
      </c>
      <c r="J572" s="10" t="s">
        <v>248</v>
      </c>
      <c r="K572" s="10" t="s">
        <v>241</v>
      </c>
      <c r="L572" s="10" t="s">
        <v>146</v>
      </c>
      <c r="M572" s="12"/>
      <c r="P572"/>
    </row>
    <row r="573" spans="5:16" x14ac:dyDescent="0.55000000000000004">
      <c r="E573" s="10" t="s">
        <v>1202</v>
      </c>
      <c r="F573" s="11">
        <v>46124</v>
      </c>
      <c r="G573" s="10">
        <v>4</v>
      </c>
      <c r="H573" s="10" t="s">
        <v>93</v>
      </c>
      <c r="I573" s="10" t="s">
        <v>398</v>
      </c>
      <c r="J573" s="10" t="s">
        <v>244</v>
      </c>
      <c r="K573" s="10" t="s">
        <v>149</v>
      </c>
      <c r="L573" s="10" t="s">
        <v>146</v>
      </c>
      <c r="M573" s="12"/>
      <c r="P573"/>
    </row>
    <row r="574" spans="5:16" x14ac:dyDescent="0.55000000000000004">
      <c r="E574" s="10" t="s">
        <v>1266</v>
      </c>
      <c r="F574" s="11">
        <v>46123</v>
      </c>
      <c r="G574" s="10">
        <v>5</v>
      </c>
      <c r="H574" s="10" t="s">
        <v>93</v>
      </c>
      <c r="I574" s="10" t="s">
        <v>167</v>
      </c>
      <c r="J574" s="10" t="s">
        <v>403</v>
      </c>
      <c r="K574" s="10" t="s">
        <v>167</v>
      </c>
      <c r="L574" s="10" t="s">
        <v>168</v>
      </c>
      <c r="M574" s="12"/>
      <c r="P574"/>
    </row>
    <row r="575" spans="5:16" x14ac:dyDescent="0.55000000000000004">
      <c r="E575" s="10" t="s">
        <v>1154</v>
      </c>
      <c r="F575" s="11">
        <v>46123</v>
      </c>
      <c r="G575" s="10">
        <v>5</v>
      </c>
      <c r="H575" s="10" t="s">
        <v>93</v>
      </c>
      <c r="I575" s="10" t="s">
        <v>474</v>
      </c>
      <c r="J575" s="10" t="s">
        <v>415</v>
      </c>
      <c r="K575" s="10" t="s">
        <v>143</v>
      </c>
      <c r="L575" s="10" t="s">
        <v>163</v>
      </c>
      <c r="M575" s="12"/>
      <c r="P575"/>
    </row>
    <row r="576" spans="5:16" x14ac:dyDescent="0.55000000000000004">
      <c r="E576" s="10" t="s">
        <v>2273</v>
      </c>
      <c r="F576" s="11">
        <v>46126</v>
      </c>
      <c r="G576" s="10">
        <v>2</v>
      </c>
      <c r="H576" s="10" t="s">
        <v>94</v>
      </c>
      <c r="I576" s="10" t="s">
        <v>405</v>
      </c>
      <c r="J576" s="10" t="s">
        <v>408</v>
      </c>
      <c r="K576" s="10" t="s">
        <v>405</v>
      </c>
      <c r="L576" s="10" t="s">
        <v>154</v>
      </c>
      <c r="M576" s="12"/>
      <c r="P576"/>
    </row>
    <row r="577" spans="5:16" x14ac:dyDescent="0.55000000000000004">
      <c r="E577" s="10" t="s">
        <v>1562</v>
      </c>
      <c r="F577" s="11">
        <v>46125</v>
      </c>
      <c r="G577" s="10">
        <v>3</v>
      </c>
      <c r="H577" s="10" t="s">
        <v>94</v>
      </c>
      <c r="I577" s="10" t="s">
        <v>167</v>
      </c>
      <c r="J577" s="10" t="s">
        <v>411</v>
      </c>
      <c r="K577" s="10" t="s">
        <v>167</v>
      </c>
      <c r="L577" s="10" t="s">
        <v>168</v>
      </c>
      <c r="M577" s="12"/>
      <c r="P577"/>
    </row>
    <row r="578" spans="5:16" x14ac:dyDescent="0.55000000000000004">
      <c r="E578" s="10" t="s">
        <v>1899</v>
      </c>
      <c r="F578" s="11">
        <v>46127</v>
      </c>
      <c r="G578" s="10">
        <v>1</v>
      </c>
      <c r="H578" s="10" t="s">
        <v>94</v>
      </c>
      <c r="I578" s="10" t="s">
        <v>393</v>
      </c>
      <c r="J578" s="10" t="s">
        <v>248</v>
      </c>
      <c r="K578" s="10" t="s">
        <v>391</v>
      </c>
      <c r="L578" s="10" t="s">
        <v>146</v>
      </c>
      <c r="M578" s="12"/>
      <c r="P578"/>
    </row>
    <row r="579" spans="5:16" x14ac:dyDescent="0.55000000000000004">
      <c r="E579" s="10" t="s">
        <v>2243</v>
      </c>
      <c r="F579" s="11">
        <v>46124</v>
      </c>
      <c r="G579" s="10">
        <v>4</v>
      </c>
      <c r="H579" s="10" t="s">
        <v>93</v>
      </c>
      <c r="I579" s="10" t="s">
        <v>407</v>
      </c>
      <c r="J579" s="10" t="s">
        <v>408</v>
      </c>
      <c r="K579" s="10" t="s">
        <v>405</v>
      </c>
      <c r="L579" s="10" t="s">
        <v>154</v>
      </c>
      <c r="M579" s="12"/>
      <c r="P579"/>
    </row>
    <row r="580" spans="5:16" x14ac:dyDescent="0.55000000000000004">
      <c r="E580" s="10" t="s">
        <v>2173</v>
      </c>
      <c r="F580" s="11">
        <v>46126</v>
      </c>
      <c r="G580" s="10">
        <v>2</v>
      </c>
      <c r="H580" s="10" t="s">
        <v>94</v>
      </c>
      <c r="I580" s="10" t="s">
        <v>407</v>
      </c>
      <c r="J580" s="10" t="s">
        <v>408</v>
      </c>
      <c r="K580" s="10" t="s">
        <v>405</v>
      </c>
      <c r="L580" s="10" t="s">
        <v>154</v>
      </c>
      <c r="M580" s="12"/>
      <c r="P580"/>
    </row>
    <row r="581" spans="5:16" x14ac:dyDescent="0.55000000000000004">
      <c r="E581" s="10" t="s">
        <v>430</v>
      </c>
      <c r="F581" s="11">
        <v>46124</v>
      </c>
      <c r="G581" s="10">
        <v>4</v>
      </c>
      <c r="H581" s="10" t="s">
        <v>93</v>
      </c>
      <c r="I581" s="10" t="s">
        <v>414</v>
      </c>
      <c r="J581" s="10" t="s">
        <v>427</v>
      </c>
      <c r="K581" s="10" t="s">
        <v>145</v>
      </c>
      <c r="L581" s="10" t="s">
        <v>163</v>
      </c>
      <c r="M581" s="12"/>
      <c r="P581"/>
    </row>
    <row r="582" spans="5:16" x14ac:dyDescent="0.55000000000000004">
      <c r="E582" s="10" t="s">
        <v>1008</v>
      </c>
      <c r="F582" s="11">
        <v>46122</v>
      </c>
      <c r="G582" s="10">
        <v>6</v>
      </c>
      <c r="H582" s="10" t="s">
        <v>97</v>
      </c>
      <c r="I582" s="10" t="s">
        <v>484</v>
      </c>
      <c r="J582" s="10" t="s">
        <v>427</v>
      </c>
      <c r="K582" s="10" t="s">
        <v>143</v>
      </c>
      <c r="L582" s="10" t="s">
        <v>163</v>
      </c>
      <c r="M582" s="12"/>
      <c r="P582"/>
    </row>
    <row r="583" spans="5:16" x14ac:dyDescent="0.55000000000000004">
      <c r="E583" s="10" t="s">
        <v>2051</v>
      </c>
      <c r="F583" s="11">
        <v>46126</v>
      </c>
      <c r="G583" s="10">
        <v>2</v>
      </c>
      <c r="H583" s="10" t="s">
        <v>94</v>
      </c>
      <c r="I583" s="10" t="s">
        <v>398</v>
      </c>
      <c r="J583" s="10" t="s">
        <v>244</v>
      </c>
      <c r="K583" s="10" t="s">
        <v>149</v>
      </c>
      <c r="L583" s="10" t="s">
        <v>146</v>
      </c>
      <c r="M583" s="12"/>
      <c r="P583"/>
    </row>
    <row r="584" spans="5:16" x14ac:dyDescent="0.55000000000000004">
      <c r="E584" s="10" t="s">
        <v>710</v>
      </c>
      <c r="F584" s="11">
        <v>46126</v>
      </c>
      <c r="G584" s="10">
        <v>2</v>
      </c>
      <c r="H584" s="10" t="s">
        <v>94</v>
      </c>
      <c r="I584" s="10" t="s">
        <v>243</v>
      </c>
      <c r="J584" s="10" t="s">
        <v>248</v>
      </c>
      <c r="K584" s="10" t="s">
        <v>241</v>
      </c>
      <c r="L584" s="10" t="s">
        <v>146</v>
      </c>
      <c r="M584" s="12"/>
      <c r="P584"/>
    </row>
    <row r="585" spans="5:16" x14ac:dyDescent="0.55000000000000004">
      <c r="E585" s="10" t="s">
        <v>2191</v>
      </c>
      <c r="F585" s="11">
        <v>46126</v>
      </c>
      <c r="G585" s="10">
        <v>2</v>
      </c>
      <c r="H585" s="10" t="s">
        <v>94</v>
      </c>
      <c r="I585" s="10" t="s">
        <v>629</v>
      </c>
      <c r="J585" s="10" t="s">
        <v>411</v>
      </c>
      <c r="K585" s="10" t="s">
        <v>618</v>
      </c>
      <c r="L585" s="10" t="s">
        <v>168</v>
      </c>
      <c r="M585" s="12"/>
      <c r="P585"/>
    </row>
    <row r="586" spans="5:16" x14ac:dyDescent="0.55000000000000004">
      <c r="E586" s="10" t="s">
        <v>1526</v>
      </c>
      <c r="F586" s="11">
        <v>46127</v>
      </c>
      <c r="G586" s="10">
        <v>1</v>
      </c>
      <c r="H586" s="10" t="s">
        <v>94</v>
      </c>
      <c r="I586" s="10" t="s">
        <v>407</v>
      </c>
      <c r="J586" s="10" t="s">
        <v>389</v>
      </c>
      <c r="K586" s="10" t="s">
        <v>405</v>
      </c>
      <c r="L586" s="10" t="s">
        <v>154</v>
      </c>
      <c r="M586" s="12"/>
      <c r="P586"/>
    </row>
    <row r="587" spans="5:16" x14ac:dyDescent="0.55000000000000004">
      <c r="E587" s="10" t="s">
        <v>1416</v>
      </c>
      <c r="F587" s="11">
        <v>46126</v>
      </c>
      <c r="G587" s="10">
        <v>2</v>
      </c>
      <c r="H587" s="10" t="s">
        <v>94</v>
      </c>
      <c r="I587" s="10" t="s">
        <v>247</v>
      </c>
      <c r="J587" s="10" t="s">
        <v>244</v>
      </c>
      <c r="K587" s="10" t="s">
        <v>241</v>
      </c>
      <c r="L587" s="10" t="s">
        <v>146</v>
      </c>
      <c r="M587" s="12"/>
      <c r="P587"/>
    </row>
    <row r="588" spans="5:16" x14ac:dyDescent="0.55000000000000004">
      <c r="E588" s="10" t="s">
        <v>321</v>
      </c>
      <c r="F588" s="11">
        <v>46125</v>
      </c>
      <c r="G588" s="10">
        <v>3</v>
      </c>
      <c r="H588" s="10" t="s">
        <v>94</v>
      </c>
      <c r="I588" s="10" t="s">
        <v>243</v>
      </c>
      <c r="J588" s="10" t="s">
        <v>248</v>
      </c>
      <c r="K588" s="10" t="s">
        <v>241</v>
      </c>
      <c r="L588" s="10" t="s">
        <v>146</v>
      </c>
      <c r="M588" s="12"/>
      <c r="P588"/>
    </row>
    <row r="589" spans="5:16" x14ac:dyDescent="0.55000000000000004">
      <c r="E589" s="10" t="s">
        <v>1855</v>
      </c>
      <c r="F589" s="11">
        <v>46125</v>
      </c>
      <c r="G589" s="10">
        <v>3</v>
      </c>
      <c r="H589" s="10" t="s">
        <v>94</v>
      </c>
      <c r="I589" s="10" t="s">
        <v>398</v>
      </c>
      <c r="J589" s="10" t="s">
        <v>248</v>
      </c>
      <c r="K589" s="10" t="s">
        <v>149</v>
      </c>
      <c r="L589" s="10" t="s">
        <v>146</v>
      </c>
      <c r="M589" s="12"/>
      <c r="P589"/>
    </row>
    <row r="590" spans="5:16" x14ac:dyDescent="0.55000000000000004">
      <c r="E590" s="10" t="s">
        <v>1738</v>
      </c>
      <c r="F590" s="11">
        <v>46125</v>
      </c>
      <c r="G590" s="10">
        <v>3</v>
      </c>
      <c r="H590" s="10" t="s">
        <v>94</v>
      </c>
      <c r="I590" s="10" t="s">
        <v>398</v>
      </c>
      <c r="J590" s="10" t="s">
        <v>248</v>
      </c>
      <c r="K590" s="10" t="s">
        <v>149</v>
      </c>
      <c r="L590" s="10" t="s">
        <v>146</v>
      </c>
      <c r="M590" s="12"/>
      <c r="P590"/>
    </row>
    <row r="591" spans="5:16" x14ac:dyDescent="0.55000000000000004">
      <c r="E591" s="10" t="s">
        <v>345</v>
      </c>
      <c r="F591" s="11">
        <v>46123</v>
      </c>
      <c r="G591" s="10">
        <v>5</v>
      </c>
      <c r="H591" s="10" t="s">
        <v>93</v>
      </c>
      <c r="I591" s="10" t="s">
        <v>243</v>
      </c>
      <c r="J591" s="10" t="s">
        <v>248</v>
      </c>
      <c r="K591" s="10" t="s">
        <v>241</v>
      </c>
      <c r="L591" s="10" t="s">
        <v>146</v>
      </c>
      <c r="M591" s="12"/>
      <c r="P591"/>
    </row>
    <row r="592" spans="5:16" x14ac:dyDescent="0.55000000000000004">
      <c r="E592" s="10" t="s">
        <v>2181</v>
      </c>
      <c r="F592" s="11">
        <v>46125</v>
      </c>
      <c r="G592" s="10">
        <v>3</v>
      </c>
      <c r="H592" s="10" t="s">
        <v>94</v>
      </c>
      <c r="I592" s="10" t="s">
        <v>149</v>
      </c>
      <c r="J592" s="10" t="s">
        <v>244</v>
      </c>
      <c r="K592" s="10" t="s">
        <v>149</v>
      </c>
      <c r="L592" s="10" t="s">
        <v>146</v>
      </c>
      <c r="M592" s="12"/>
      <c r="P592"/>
    </row>
    <row r="593" spans="5:16" x14ac:dyDescent="0.55000000000000004">
      <c r="E593" s="10" t="s">
        <v>493</v>
      </c>
      <c r="F593" s="11">
        <v>46125</v>
      </c>
      <c r="G593" s="10">
        <v>3</v>
      </c>
      <c r="H593" s="10" t="s">
        <v>94</v>
      </c>
      <c r="I593" s="10" t="s">
        <v>414</v>
      </c>
      <c r="J593" s="10" t="s">
        <v>427</v>
      </c>
      <c r="K593" s="10" t="s">
        <v>145</v>
      </c>
      <c r="L593" s="10" t="s">
        <v>163</v>
      </c>
      <c r="M593" s="12"/>
      <c r="P593"/>
    </row>
    <row r="594" spans="5:16" x14ac:dyDescent="0.55000000000000004">
      <c r="E594" s="10" t="s">
        <v>1028</v>
      </c>
      <c r="F594" s="11">
        <v>46122</v>
      </c>
      <c r="G594" s="10">
        <v>6</v>
      </c>
      <c r="H594" s="10" t="s">
        <v>97</v>
      </c>
      <c r="I594" s="10" t="s">
        <v>407</v>
      </c>
      <c r="J594" s="10" t="s">
        <v>389</v>
      </c>
      <c r="K594" s="10" t="s">
        <v>405</v>
      </c>
      <c r="L594" s="10" t="s">
        <v>154</v>
      </c>
      <c r="M594" s="12"/>
      <c r="P594"/>
    </row>
    <row r="595" spans="5:16" x14ac:dyDescent="0.55000000000000004">
      <c r="E595" s="10" t="s">
        <v>1354</v>
      </c>
      <c r="F595" s="11">
        <v>46125</v>
      </c>
      <c r="G595" s="10">
        <v>3</v>
      </c>
      <c r="H595" s="10" t="s">
        <v>94</v>
      </c>
      <c r="I595" s="10" t="s">
        <v>753</v>
      </c>
      <c r="J595" s="10" t="s">
        <v>248</v>
      </c>
      <c r="K595" s="10" t="s">
        <v>391</v>
      </c>
      <c r="L595" s="10" t="s">
        <v>146</v>
      </c>
      <c r="M595" s="12"/>
      <c r="P595"/>
    </row>
    <row r="596" spans="5:16" x14ac:dyDescent="0.55000000000000004">
      <c r="E596" s="10" t="s">
        <v>2083</v>
      </c>
      <c r="F596" s="11">
        <v>46127</v>
      </c>
      <c r="G596" s="10">
        <v>1</v>
      </c>
      <c r="H596" s="10" t="s">
        <v>94</v>
      </c>
      <c r="I596" s="10" t="s">
        <v>400</v>
      </c>
      <c r="J596" s="10" t="s">
        <v>411</v>
      </c>
      <c r="K596" s="10" t="s">
        <v>400</v>
      </c>
      <c r="L596" s="10" t="s">
        <v>168</v>
      </c>
      <c r="M596" s="12"/>
      <c r="P596"/>
    </row>
    <row r="597" spans="5:16" x14ac:dyDescent="0.55000000000000004">
      <c r="E597" s="10" t="s">
        <v>1764</v>
      </c>
      <c r="F597" s="11">
        <v>46125</v>
      </c>
      <c r="G597" s="10">
        <v>3</v>
      </c>
      <c r="H597" s="10" t="s">
        <v>94</v>
      </c>
      <c r="I597" s="10" t="s">
        <v>398</v>
      </c>
      <c r="J597" s="10" t="s">
        <v>248</v>
      </c>
      <c r="K597" s="10" t="s">
        <v>149</v>
      </c>
      <c r="L597" s="10" t="s">
        <v>146</v>
      </c>
      <c r="M597" s="12"/>
      <c r="P597"/>
    </row>
    <row r="598" spans="5:16" x14ac:dyDescent="0.55000000000000004">
      <c r="E598" s="10" t="s">
        <v>688</v>
      </c>
      <c r="F598" s="11">
        <v>46122</v>
      </c>
      <c r="G598" s="10">
        <v>6</v>
      </c>
      <c r="H598" s="10" t="s">
        <v>97</v>
      </c>
      <c r="I598" s="10" t="s">
        <v>481</v>
      </c>
      <c r="J598" s="10" t="s">
        <v>403</v>
      </c>
      <c r="K598" s="10" t="s">
        <v>167</v>
      </c>
      <c r="L598" s="10" t="s">
        <v>168</v>
      </c>
      <c r="M598" s="12"/>
      <c r="P598"/>
    </row>
    <row r="599" spans="5:16" x14ac:dyDescent="0.55000000000000004">
      <c r="E599" s="10" t="s">
        <v>1652</v>
      </c>
      <c r="F599" s="11">
        <v>46127</v>
      </c>
      <c r="G599" s="10">
        <v>1</v>
      </c>
      <c r="H599" s="10" t="s">
        <v>94</v>
      </c>
      <c r="I599" s="10" t="s">
        <v>243</v>
      </c>
      <c r="J599" s="10" t="s">
        <v>248</v>
      </c>
      <c r="K599" s="10" t="s">
        <v>241</v>
      </c>
      <c r="L599" s="10" t="s">
        <v>146</v>
      </c>
      <c r="M599" s="12"/>
      <c r="P599"/>
    </row>
    <row r="600" spans="5:16" x14ac:dyDescent="0.55000000000000004">
      <c r="E600" s="10" t="s">
        <v>2269</v>
      </c>
      <c r="F600" s="11">
        <v>46123</v>
      </c>
      <c r="G600" s="10">
        <v>5</v>
      </c>
      <c r="H600" s="10" t="s">
        <v>93</v>
      </c>
      <c r="I600" s="10" t="s">
        <v>474</v>
      </c>
      <c r="J600" s="10" t="s">
        <v>415</v>
      </c>
      <c r="K600" s="10" t="s">
        <v>143</v>
      </c>
      <c r="L600" s="10" t="s">
        <v>163</v>
      </c>
      <c r="M600" s="12"/>
      <c r="P600"/>
    </row>
    <row r="601" spans="5:16" x14ac:dyDescent="0.55000000000000004">
      <c r="E601" s="10" t="s">
        <v>2069</v>
      </c>
      <c r="F601" s="11">
        <v>46127</v>
      </c>
      <c r="G601" s="10">
        <v>1</v>
      </c>
      <c r="H601" s="10" t="s">
        <v>94</v>
      </c>
      <c r="I601" s="10" t="s">
        <v>481</v>
      </c>
      <c r="J601" s="10" t="s">
        <v>403</v>
      </c>
      <c r="K601" s="10" t="s">
        <v>167</v>
      </c>
      <c r="L601" s="10" t="s">
        <v>168</v>
      </c>
      <c r="M601" s="12"/>
      <c r="P601"/>
    </row>
    <row r="602" spans="5:16" x14ac:dyDescent="0.55000000000000004">
      <c r="E602" s="10" t="s">
        <v>1052</v>
      </c>
      <c r="F602" s="11">
        <v>46122</v>
      </c>
      <c r="G602" s="10">
        <v>6</v>
      </c>
      <c r="H602" s="10" t="s">
        <v>97</v>
      </c>
      <c r="I602" s="10" t="s">
        <v>402</v>
      </c>
      <c r="J602" s="10" t="s">
        <v>403</v>
      </c>
      <c r="K602" s="10" t="s">
        <v>400</v>
      </c>
      <c r="L602" s="10" t="s">
        <v>168</v>
      </c>
      <c r="M602" s="12"/>
      <c r="P602"/>
    </row>
    <row r="603" spans="5:16" x14ac:dyDescent="0.55000000000000004">
      <c r="E603" s="10" t="s">
        <v>2049</v>
      </c>
      <c r="F603" s="11">
        <v>46126</v>
      </c>
      <c r="G603" s="10">
        <v>2</v>
      </c>
      <c r="H603" s="10" t="s">
        <v>94</v>
      </c>
      <c r="I603" s="10" t="s">
        <v>772</v>
      </c>
      <c r="J603" s="10" t="s">
        <v>408</v>
      </c>
      <c r="K603" s="10" t="s">
        <v>142</v>
      </c>
      <c r="L603" s="10" t="s">
        <v>154</v>
      </c>
      <c r="M603" s="12"/>
      <c r="P603"/>
    </row>
    <row r="604" spans="5:16" x14ac:dyDescent="0.55000000000000004">
      <c r="E604" s="10" t="s">
        <v>1941</v>
      </c>
      <c r="F604" s="11">
        <v>46126</v>
      </c>
      <c r="G604" s="10">
        <v>2</v>
      </c>
      <c r="H604" s="10" t="s">
        <v>94</v>
      </c>
      <c r="I604" s="10" t="s">
        <v>629</v>
      </c>
      <c r="J604" s="10" t="s">
        <v>403</v>
      </c>
      <c r="K604" s="10" t="s">
        <v>618</v>
      </c>
      <c r="L604" s="10" t="s">
        <v>168</v>
      </c>
      <c r="M604" s="12"/>
      <c r="P604"/>
    </row>
    <row r="605" spans="5:16" x14ac:dyDescent="0.55000000000000004">
      <c r="E605" s="10" t="s">
        <v>2023</v>
      </c>
      <c r="F605" s="11">
        <v>46127</v>
      </c>
      <c r="G605" s="10">
        <v>1</v>
      </c>
      <c r="H605" s="10" t="s">
        <v>94</v>
      </c>
      <c r="I605" s="10" t="s">
        <v>407</v>
      </c>
      <c r="J605" s="10" t="s">
        <v>408</v>
      </c>
      <c r="K605" s="10" t="s">
        <v>405</v>
      </c>
      <c r="L605" s="10" t="s">
        <v>154</v>
      </c>
      <c r="M605" s="12"/>
      <c r="P605"/>
    </row>
    <row r="606" spans="5:16" x14ac:dyDescent="0.55000000000000004">
      <c r="E606" s="10" t="s">
        <v>1412</v>
      </c>
      <c r="F606" s="11">
        <v>46127</v>
      </c>
      <c r="G606" s="10">
        <v>1</v>
      </c>
      <c r="H606" s="10" t="s">
        <v>94</v>
      </c>
      <c r="I606" s="10" t="s">
        <v>243</v>
      </c>
      <c r="J606" s="10" t="s">
        <v>248</v>
      </c>
      <c r="K606" s="10" t="s">
        <v>241</v>
      </c>
      <c r="L606" s="10" t="s">
        <v>146</v>
      </c>
      <c r="M606" s="12"/>
      <c r="P606"/>
    </row>
    <row r="607" spans="5:16" x14ac:dyDescent="0.55000000000000004">
      <c r="E607" s="10" t="s">
        <v>1917</v>
      </c>
      <c r="F607" s="11">
        <v>46127</v>
      </c>
      <c r="G607" s="10">
        <v>1</v>
      </c>
      <c r="H607" s="10" t="s">
        <v>94</v>
      </c>
      <c r="I607" s="10" t="s">
        <v>388</v>
      </c>
      <c r="J607" s="10" t="s">
        <v>389</v>
      </c>
      <c r="K607" s="10" t="s">
        <v>386</v>
      </c>
      <c r="L607" s="10" t="s">
        <v>154</v>
      </c>
      <c r="M607" s="12"/>
      <c r="P607"/>
    </row>
    <row r="608" spans="5:16" x14ac:dyDescent="0.55000000000000004">
      <c r="E608" s="10" t="s">
        <v>1066</v>
      </c>
      <c r="F608" s="11">
        <v>46122</v>
      </c>
      <c r="G608" s="10">
        <v>6</v>
      </c>
      <c r="H608" s="10" t="s">
        <v>97</v>
      </c>
      <c r="I608" s="10" t="s">
        <v>551</v>
      </c>
      <c r="J608" s="10" t="s">
        <v>415</v>
      </c>
      <c r="K608" s="10" t="s">
        <v>549</v>
      </c>
      <c r="L608" s="10" t="s">
        <v>163</v>
      </c>
      <c r="M608" s="12"/>
      <c r="P608"/>
    </row>
    <row r="609" spans="5:16" x14ac:dyDescent="0.55000000000000004">
      <c r="E609" s="10" t="s">
        <v>1971</v>
      </c>
      <c r="F609" s="11">
        <v>46127</v>
      </c>
      <c r="G609" s="10">
        <v>1</v>
      </c>
      <c r="H609" s="10" t="s">
        <v>94</v>
      </c>
      <c r="I609" s="10" t="s">
        <v>388</v>
      </c>
      <c r="J609" s="10" t="s">
        <v>389</v>
      </c>
      <c r="K609" s="10" t="s">
        <v>386</v>
      </c>
      <c r="L609" s="10" t="s">
        <v>154</v>
      </c>
      <c r="M609" s="12"/>
      <c r="P609"/>
    </row>
    <row r="610" spans="5:16" x14ac:dyDescent="0.55000000000000004">
      <c r="E610" s="10" t="s">
        <v>349</v>
      </c>
      <c r="F610" s="11">
        <v>46122</v>
      </c>
      <c r="G610" s="10">
        <v>6</v>
      </c>
      <c r="H610" s="10" t="s">
        <v>97</v>
      </c>
      <c r="I610" s="10" t="s">
        <v>243</v>
      </c>
      <c r="J610" s="10" t="s">
        <v>244</v>
      </c>
      <c r="K610" s="10" t="s">
        <v>241</v>
      </c>
      <c r="L610" s="10" t="s">
        <v>146</v>
      </c>
      <c r="M610" s="12"/>
      <c r="P610"/>
    </row>
    <row r="611" spans="5:16" x14ac:dyDescent="0.55000000000000004">
      <c r="E611" s="10" t="s">
        <v>1939</v>
      </c>
      <c r="F611" s="11">
        <v>46127</v>
      </c>
      <c r="G611" s="10">
        <v>1</v>
      </c>
      <c r="H611" s="10" t="s">
        <v>94</v>
      </c>
      <c r="I611" s="10" t="s">
        <v>402</v>
      </c>
      <c r="J611" s="10" t="s">
        <v>403</v>
      </c>
      <c r="K611" s="10" t="s">
        <v>400</v>
      </c>
      <c r="L611" s="10" t="s">
        <v>168</v>
      </c>
      <c r="M611" s="12"/>
      <c r="P611"/>
    </row>
    <row r="612" spans="5:16" x14ac:dyDescent="0.55000000000000004">
      <c r="E612" s="10" t="s">
        <v>2087</v>
      </c>
      <c r="F612" s="11">
        <v>46127</v>
      </c>
      <c r="G612" s="10">
        <v>1</v>
      </c>
      <c r="H612" s="10" t="s">
        <v>94</v>
      </c>
      <c r="I612" s="10" t="s">
        <v>606</v>
      </c>
      <c r="J612" s="10" t="s">
        <v>427</v>
      </c>
      <c r="K612" s="10" t="s">
        <v>145</v>
      </c>
      <c r="L612" s="10" t="s">
        <v>163</v>
      </c>
      <c r="M612" s="12"/>
      <c r="P612"/>
    </row>
    <row r="613" spans="5:16" x14ac:dyDescent="0.55000000000000004">
      <c r="E613" s="10" t="s">
        <v>1054</v>
      </c>
      <c r="F613" s="11">
        <v>46122</v>
      </c>
      <c r="G613" s="10">
        <v>6</v>
      </c>
      <c r="H613" s="10" t="s">
        <v>97</v>
      </c>
      <c r="I613" s="10" t="s">
        <v>149</v>
      </c>
      <c r="J613" s="10" t="s">
        <v>248</v>
      </c>
      <c r="K613" s="10" t="s">
        <v>149</v>
      </c>
      <c r="L613" s="10" t="s">
        <v>146</v>
      </c>
      <c r="M613" s="12"/>
      <c r="P613"/>
    </row>
    <row r="614" spans="5:16" x14ac:dyDescent="0.55000000000000004">
      <c r="E614" s="10" t="s">
        <v>2255</v>
      </c>
      <c r="F614" s="11">
        <v>46126</v>
      </c>
      <c r="G614" s="10">
        <v>2</v>
      </c>
      <c r="H614" s="10" t="s">
        <v>94</v>
      </c>
      <c r="I614" s="10" t="s">
        <v>606</v>
      </c>
      <c r="J614" s="10" t="s">
        <v>427</v>
      </c>
      <c r="K614" s="10" t="s">
        <v>145</v>
      </c>
      <c r="L614" s="10" t="s">
        <v>163</v>
      </c>
      <c r="M614" s="12"/>
      <c r="P614"/>
    </row>
    <row r="615" spans="5:16" x14ac:dyDescent="0.55000000000000004">
      <c r="E615" s="10" t="s">
        <v>584</v>
      </c>
      <c r="F615" s="11">
        <v>46122</v>
      </c>
      <c r="G615" s="10">
        <v>6</v>
      </c>
      <c r="H615" s="10" t="s">
        <v>97</v>
      </c>
      <c r="I615" s="10" t="s">
        <v>414</v>
      </c>
      <c r="J615" s="10" t="s">
        <v>415</v>
      </c>
      <c r="K615" s="10" t="s">
        <v>145</v>
      </c>
      <c r="L615" s="10" t="s">
        <v>163</v>
      </c>
      <c r="M615" s="12"/>
      <c r="P615"/>
    </row>
    <row r="616" spans="5:16" x14ac:dyDescent="0.55000000000000004">
      <c r="E616" s="10" t="s">
        <v>1338</v>
      </c>
      <c r="F616" s="11">
        <v>46125</v>
      </c>
      <c r="G616" s="10">
        <v>3</v>
      </c>
      <c r="H616" s="10" t="s">
        <v>94</v>
      </c>
      <c r="I616" s="10" t="s">
        <v>388</v>
      </c>
      <c r="J616" s="10" t="s">
        <v>389</v>
      </c>
      <c r="K616" s="10" t="s">
        <v>386</v>
      </c>
      <c r="L616" s="10" t="s">
        <v>154</v>
      </c>
      <c r="M616" s="12"/>
      <c r="P616"/>
    </row>
    <row r="617" spans="5:16" x14ac:dyDescent="0.55000000000000004">
      <c r="E617" s="10" t="s">
        <v>943</v>
      </c>
      <c r="F617" s="11">
        <v>46123</v>
      </c>
      <c r="G617" s="10">
        <v>5</v>
      </c>
      <c r="H617" s="10" t="s">
        <v>93</v>
      </c>
      <c r="I617" s="10" t="s">
        <v>481</v>
      </c>
      <c r="J617" s="10" t="s">
        <v>411</v>
      </c>
      <c r="K617" s="10" t="s">
        <v>167</v>
      </c>
      <c r="L617" s="10" t="s">
        <v>168</v>
      </c>
      <c r="M617" s="12"/>
      <c r="P617"/>
    </row>
    <row r="618" spans="5:16" x14ac:dyDescent="0.55000000000000004">
      <c r="E618" s="10" t="s">
        <v>293</v>
      </c>
      <c r="F618" s="11">
        <v>46125</v>
      </c>
      <c r="G618" s="10">
        <v>3</v>
      </c>
      <c r="H618" s="10" t="s">
        <v>94</v>
      </c>
      <c r="I618" s="10" t="s">
        <v>247</v>
      </c>
      <c r="J618" s="10" t="s">
        <v>248</v>
      </c>
      <c r="K618" s="10" t="s">
        <v>241</v>
      </c>
      <c r="L618" s="10" t="s">
        <v>146</v>
      </c>
      <c r="M618" s="12"/>
      <c r="P618"/>
    </row>
    <row r="619" spans="5:16" x14ac:dyDescent="0.55000000000000004">
      <c r="E619" s="10" t="s">
        <v>1170</v>
      </c>
      <c r="F619" s="11">
        <v>46122</v>
      </c>
      <c r="G619" s="10">
        <v>6</v>
      </c>
      <c r="H619" s="10" t="s">
        <v>97</v>
      </c>
      <c r="I619" s="10" t="s">
        <v>414</v>
      </c>
      <c r="J619" s="10" t="s">
        <v>427</v>
      </c>
      <c r="K619" s="10" t="s">
        <v>145</v>
      </c>
      <c r="L619" s="10" t="s">
        <v>163</v>
      </c>
      <c r="M619" s="12"/>
      <c r="P619"/>
    </row>
    <row r="620" spans="5:16" x14ac:dyDescent="0.55000000000000004">
      <c r="E620" s="10" t="s">
        <v>1650</v>
      </c>
      <c r="F620" s="11">
        <v>46126</v>
      </c>
      <c r="G620" s="10">
        <v>2</v>
      </c>
      <c r="H620" s="10" t="s">
        <v>94</v>
      </c>
      <c r="I620" s="10" t="s">
        <v>243</v>
      </c>
      <c r="J620" s="10" t="s">
        <v>244</v>
      </c>
      <c r="K620" s="10" t="s">
        <v>241</v>
      </c>
      <c r="L620" s="10" t="s">
        <v>146</v>
      </c>
      <c r="M620" s="12"/>
      <c r="P620"/>
    </row>
    <row r="621" spans="5:16" x14ac:dyDescent="0.55000000000000004">
      <c r="E621" s="10" t="s">
        <v>1030</v>
      </c>
      <c r="F621" s="11">
        <v>46122</v>
      </c>
      <c r="G621" s="10">
        <v>6</v>
      </c>
      <c r="H621" s="10" t="s">
        <v>97</v>
      </c>
      <c r="I621" s="10" t="s">
        <v>772</v>
      </c>
      <c r="J621" s="10" t="s">
        <v>408</v>
      </c>
      <c r="K621" s="10" t="s">
        <v>142</v>
      </c>
      <c r="L621" s="10" t="s">
        <v>154</v>
      </c>
      <c r="M621" s="12"/>
      <c r="P621"/>
    </row>
    <row r="622" spans="5:16" x14ac:dyDescent="0.55000000000000004">
      <c r="E622" s="10" t="s">
        <v>998</v>
      </c>
      <c r="F622" s="11">
        <v>46122</v>
      </c>
      <c r="G622" s="10">
        <v>6</v>
      </c>
      <c r="H622" s="10" t="s">
        <v>97</v>
      </c>
      <c r="I622" s="10" t="s">
        <v>247</v>
      </c>
      <c r="J622" s="10" t="s">
        <v>248</v>
      </c>
      <c r="K622" s="10" t="s">
        <v>241</v>
      </c>
      <c r="L622" s="10" t="s">
        <v>146</v>
      </c>
      <c r="M622" s="12"/>
      <c r="P622"/>
    </row>
    <row r="623" spans="5:16" x14ac:dyDescent="0.55000000000000004">
      <c r="E623" s="10" t="s">
        <v>562</v>
      </c>
      <c r="F623" s="11">
        <v>46123</v>
      </c>
      <c r="G623" s="10">
        <v>5</v>
      </c>
      <c r="H623" s="10" t="s">
        <v>93</v>
      </c>
      <c r="I623" s="10" t="s">
        <v>167</v>
      </c>
      <c r="J623" s="10" t="s">
        <v>403</v>
      </c>
      <c r="K623" s="10" t="s">
        <v>167</v>
      </c>
      <c r="L623" s="10" t="s">
        <v>168</v>
      </c>
      <c r="M623" s="12"/>
      <c r="P623"/>
    </row>
    <row r="624" spans="5:16" x14ac:dyDescent="0.55000000000000004">
      <c r="E624" s="10" t="s">
        <v>1152</v>
      </c>
      <c r="F624" s="11">
        <v>46122</v>
      </c>
      <c r="G624" s="10">
        <v>6</v>
      </c>
      <c r="H624" s="10" t="s">
        <v>97</v>
      </c>
      <c r="I624" s="10" t="s">
        <v>400</v>
      </c>
      <c r="J624" s="10" t="s">
        <v>411</v>
      </c>
      <c r="K624" s="10" t="s">
        <v>400</v>
      </c>
      <c r="L624" s="10" t="s">
        <v>168</v>
      </c>
      <c r="M624" s="12"/>
      <c r="P624"/>
    </row>
    <row r="625" spans="5:16" x14ac:dyDescent="0.55000000000000004">
      <c r="E625" s="10" t="s">
        <v>2035</v>
      </c>
      <c r="F625" s="11">
        <v>46126</v>
      </c>
      <c r="G625" s="10">
        <v>2</v>
      </c>
      <c r="H625" s="10" t="s">
        <v>94</v>
      </c>
      <c r="I625" s="10" t="s">
        <v>606</v>
      </c>
      <c r="J625" s="10" t="s">
        <v>415</v>
      </c>
      <c r="K625" s="10" t="s">
        <v>145</v>
      </c>
      <c r="L625" s="10" t="s">
        <v>163</v>
      </c>
      <c r="M625" s="12"/>
      <c r="P625"/>
    </row>
    <row r="626" spans="5:16" x14ac:dyDescent="0.55000000000000004">
      <c r="E626" s="10" t="s">
        <v>2033</v>
      </c>
      <c r="F626" s="11">
        <v>46127</v>
      </c>
      <c r="G626" s="10">
        <v>1</v>
      </c>
      <c r="H626" s="10" t="s">
        <v>94</v>
      </c>
      <c r="I626" s="10" t="s">
        <v>606</v>
      </c>
      <c r="J626" s="10" t="s">
        <v>415</v>
      </c>
      <c r="K626" s="10" t="s">
        <v>145</v>
      </c>
      <c r="L626" s="10" t="s">
        <v>163</v>
      </c>
      <c r="M626" s="12"/>
      <c r="P626"/>
    </row>
    <row r="627" spans="5:16" x14ac:dyDescent="0.55000000000000004">
      <c r="E627" s="10" t="s">
        <v>1196</v>
      </c>
      <c r="F627" s="11">
        <v>46122</v>
      </c>
      <c r="G627" s="10">
        <v>6</v>
      </c>
      <c r="H627" s="10" t="s">
        <v>97</v>
      </c>
      <c r="I627" s="10" t="s">
        <v>414</v>
      </c>
      <c r="J627" s="10" t="s">
        <v>415</v>
      </c>
      <c r="K627" s="10" t="s">
        <v>145</v>
      </c>
      <c r="L627" s="10" t="s">
        <v>163</v>
      </c>
      <c r="M627" s="12"/>
      <c r="P627"/>
    </row>
    <row r="628" spans="5:16" x14ac:dyDescent="0.55000000000000004">
      <c r="E628" s="10" t="s">
        <v>1973</v>
      </c>
      <c r="F628" s="11">
        <v>46127</v>
      </c>
      <c r="G628" s="10">
        <v>1</v>
      </c>
      <c r="H628" s="10" t="s">
        <v>94</v>
      </c>
      <c r="I628" s="10" t="s">
        <v>481</v>
      </c>
      <c r="J628" s="10" t="s">
        <v>403</v>
      </c>
      <c r="K628" s="10" t="s">
        <v>167</v>
      </c>
      <c r="L628" s="10" t="s">
        <v>168</v>
      </c>
      <c r="M628" s="12"/>
      <c r="P628"/>
    </row>
    <row r="629" spans="5:16" x14ac:dyDescent="0.55000000000000004">
      <c r="E629" s="10" t="s">
        <v>1907</v>
      </c>
      <c r="F629" s="11">
        <v>46127</v>
      </c>
      <c r="G629" s="10">
        <v>1</v>
      </c>
      <c r="H629" s="10" t="s">
        <v>94</v>
      </c>
      <c r="I629" s="10" t="s">
        <v>742</v>
      </c>
      <c r="J629" s="10" t="s">
        <v>248</v>
      </c>
      <c r="K629" s="10" t="s">
        <v>144</v>
      </c>
      <c r="L629" s="10" t="s">
        <v>146</v>
      </c>
      <c r="M629" s="12"/>
      <c r="P629"/>
    </row>
    <row r="630" spans="5:16" x14ac:dyDescent="0.55000000000000004">
      <c r="E630" s="10" t="s">
        <v>1222</v>
      </c>
      <c r="F630" s="11">
        <v>46124</v>
      </c>
      <c r="G630" s="10">
        <v>4</v>
      </c>
      <c r="H630" s="10" t="s">
        <v>93</v>
      </c>
      <c r="I630" s="10" t="s">
        <v>481</v>
      </c>
      <c r="J630" s="10" t="s">
        <v>411</v>
      </c>
      <c r="K630" s="10" t="s">
        <v>167</v>
      </c>
      <c r="L630" s="10" t="s">
        <v>168</v>
      </c>
      <c r="M630" s="12"/>
      <c r="P630"/>
    </row>
    <row r="631" spans="5:16" x14ac:dyDescent="0.55000000000000004">
      <c r="E631" s="10" t="s">
        <v>1460</v>
      </c>
      <c r="F631" s="11">
        <v>46126</v>
      </c>
      <c r="G631" s="10">
        <v>2</v>
      </c>
      <c r="H631" s="10" t="s">
        <v>94</v>
      </c>
      <c r="I631" s="10" t="s">
        <v>551</v>
      </c>
      <c r="J631" s="10" t="s">
        <v>427</v>
      </c>
      <c r="K631" s="10" t="s">
        <v>549</v>
      </c>
      <c r="L631" s="10" t="s">
        <v>163</v>
      </c>
      <c r="M631" s="12"/>
      <c r="P631"/>
    </row>
    <row r="632" spans="5:16" x14ac:dyDescent="0.55000000000000004">
      <c r="E632" s="10" t="s">
        <v>1248</v>
      </c>
      <c r="F632" s="11">
        <v>46123</v>
      </c>
      <c r="G632" s="10">
        <v>5</v>
      </c>
      <c r="H632" s="10" t="s">
        <v>93</v>
      </c>
      <c r="I632" s="10" t="s">
        <v>398</v>
      </c>
      <c r="J632" s="10" t="s">
        <v>248</v>
      </c>
      <c r="K632" s="10" t="s">
        <v>149</v>
      </c>
      <c r="L632" s="10" t="s">
        <v>146</v>
      </c>
      <c r="M632" s="12"/>
      <c r="P632"/>
    </row>
    <row r="633" spans="5:16" x14ac:dyDescent="0.55000000000000004">
      <c r="E633" s="10" t="s">
        <v>2119</v>
      </c>
      <c r="F633" s="11">
        <v>46126</v>
      </c>
      <c r="G633" s="10">
        <v>2</v>
      </c>
      <c r="H633" s="10" t="s">
        <v>94</v>
      </c>
      <c r="I633" s="10" t="s">
        <v>629</v>
      </c>
      <c r="J633" s="10" t="s">
        <v>403</v>
      </c>
      <c r="K633" s="10" t="s">
        <v>618</v>
      </c>
      <c r="L633" s="10" t="s">
        <v>168</v>
      </c>
      <c r="M633" s="12"/>
      <c r="P633"/>
    </row>
    <row r="634" spans="5:16" x14ac:dyDescent="0.55000000000000004">
      <c r="E634" s="10" t="s">
        <v>1810</v>
      </c>
      <c r="F634" s="11">
        <v>46126</v>
      </c>
      <c r="G634" s="10">
        <v>2</v>
      </c>
      <c r="H634" s="10" t="s">
        <v>94</v>
      </c>
      <c r="I634" s="10" t="s">
        <v>407</v>
      </c>
      <c r="J634" s="10" t="s">
        <v>389</v>
      </c>
      <c r="K634" s="10" t="s">
        <v>405</v>
      </c>
      <c r="L634" s="10" t="s">
        <v>154</v>
      </c>
      <c r="M634" s="12"/>
      <c r="P634"/>
    </row>
    <row r="635" spans="5:16" x14ac:dyDescent="0.55000000000000004">
      <c r="E635" s="10" t="s">
        <v>2011</v>
      </c>
      <c r="F635" s="11">
        <v>46127</v>
      </c>
      <c r="G635" s="10">
        <v>1</v>
      </c>
      <c r="H635" s="10" t="s">
        <v>94</v>
      </c>
      <c r="I635" s="10" t="s">
        <v>551</v>
      </c>
      <c r="J635" s="10" t="s">
        <v>415</v>
      </c>
      <c r="K635" s="10" t="s">
        <v>549</v>
      </c>
      <c r="L635" s="10" t="s">
        <v>163</v>
      </c>
      <c r="M635" s="12"/>
      <c r="P635"/>
    </row>
    <row r="636" spans="5:16" x14ac:dyDescent="0.55000000000000004">
      <c r="E636" s="10" t="s">
        <v>1388</v>
      </c>
      <c r="F636" s="11">
        <v>46125</v>
      </c>
      <c r="G636" s="10">
        <v>3</v>
      </c>
      <c r="H636" s="10" t="s">
        <v>94</v>
      </c>
      <c r="I636" s="10" t="s">
        <v>247</v>
      </c>
      <c r="J636" s="10" t="s">
        <v>244</v>
      </c>
      <c r="K636" s="10" t="s">
        <v>241</v>
      </c>
      <c r="L636" s="10" t="s">
        <v>146</v>
      </c>
      <c r="M636" s="12"/>
      <c r="P636"/>
    </row>
    <row r="637" spans="5:16" x14ac:dyDescent="0.55000000000000004">
      <c r="E637" s="10" t="s">
        <v>2253</v>
      </c>
      <c r="F637" s="11">
        <v>46122</v>
      </c>
      <c r="G637" s="10">
        <v>6</v>
      </c>
      <c r="H637" s="10" t="s">
        <v>97</v>
      </c>
      <c r="I637" s="10" t="s">
        <v>402</v>
      </c>
      <c r="J637" s="10" t="s">
        <v>403</v>
      </c>
      <c r="K637" s="10" t="s">
        <v>400</v>
      </c>
      <c r="L637" s="10" t="s">
        <v>168</v>
      </c>
      <c r="M637" s="12"/>
      <c r="P637"/>
    </row>
    <row r="638" spans="5:16" x14ac:dyDescent="0.55000000000000004">
      <c r="E638" s="10" t="s">
        <v>2135</v>
      </c>
      <c r="F638" s="11">
        <v>46126</v>
      </c>
      <c r="G638" s="10">
        <v>2</v>
      </c>
      <c r="H638" s="10" t="s">
        <v>94</v>
      </c>
      <c r="I638" s="10" t="s">
        <v>407</v>
      </c>
      <c r="J638" s="10" t="s">
        <v>408</v>
      </c>
      <c r="K638" s="10" t="s">
        <v>405</v>
      </c>
      <c r="L638" s="10" t="s">
        <v>154</v>
      </c>
      <c r="M638" s="12"/>
      <c r="P638"/>
    </row>
    <row r="639" spans="5:16" x14ac:dyDescent="0.55000000000000004">
      <c r="E639" s="10" t="s">
        <v>1931</v>
      </c>
      <c r="F639" s="11">
        <v>46127</v>
      </c>
      <c r="G639" s="10">
        <v>1</v>
      </c>
      <c r="H639" s="10" t="s">
        <v>94</v>
      </c>
      <c r="I639" s="10" t="s">
        <v>398</v>
      </c>
      <c r="J639" s="10" t="s">
        <v>244</v>
      </c>
      <c r="K639" s="10" t="s">
        <v>149</v>
      </c>
      <c r="L639" s="10" t="s">
        <v>146</v>
      </c>
      <c r="M639" s="12"/>
      <c r="P639"/>
    </row>
    <row r="640" spans="5:16" x14ac:dyDescent="0.55000000000000004">
      <c r="E640" s="10" t="s">
        <v>1999</v>
      </c>
      <c r="F640" s="11">
        <v>46125</v>
      </c>
      <c r="G640" s="10">
        <v>3</v>
      </c>
      <c r="H640" s="10" t="s">
        <v>94</v>
      </c>
      <c r="I640" s="10" t="s">
        <v>400</v>
      </c>
      <c r="J640" s="10" t="s">
        <v>403</v>
      </c>
      <c r="K640" s="10" t="s">
        <v>400</v>
      </c>
      <c r="L640" s="10" t="s">
        <v>168</v>
      </c>
      <c r="M640" s="12"/>
      <c r="P640"/>
    </row>
    <row r="641" spans="5:16" x14ac:dyDescent="0.55000000000000004">
      <c r="E641" s="10" t="s">
        <v>1272</v>
      </c>
      <c r="F641" s="11">
        <v>46123</v>
      </c>
      <c r="G641" s="10">
        <v>5</v>
      </c>
      <c r="H641" s="10" t="s">
        <v>93</v>
      </c>
      <c r="I641" s="10" t="s">
        <v>618</v>
      </c>
      <c r="J641" s="10" t="s">
        <v>403</v>
      </c>
      <c r="K641" s="10" t="s">
        <v>618</v>
      </c>
      <c r="L641" s="10" t="s">
        <v>168</v>
      </c>
      <c r="M641" s="12"/>
      <c r="P641"/>
    </row>
    <row r="642" spans="5:16" x14ac:dyDescent="0.55000000000000004">
      <c r="E642" s="10" t="s">
        <v>834</v>
      </c>
      <c r="F642" s="11">
        <v>46125</v>
      </c>
      <c r="G642" s="10">
        <v>3</v>
      </c>
      <c r="H642" s="10" t="s">
        <v>94</v>
      </c>
      <c r="I642" s="10" t="s">
        <v>400</v>
      </c>
      <c r="J642" s="10" t="s">
        <v>411</v>
      </c>
      <c r="K642" s="10" t="s">
        <v>400</v>
      </c>
      <c r="L642" s="10" t="s">
        <v>168</v>
      </c>
      <c r="M642" s="12"/>
      <c r="P642"/>
    </row>
    <row r="643" spans="5:16" x14ac:dyDescent="0.55000000000000004">
      <c r="E643" s="10" t="s">
        <v>1957</v>
      </c>
      <c r="F643" s="11">
        <v>46127</v>
      </c>
      <c r="G643" s="10">
        <v>1</v>
      </c>
      <c r="H643" s="10" t="s">
        <v>94</v>
      </c>
      <c r="I643" s="10" t="s">
        <v>618</v>
      </c>
      <c r="J643" s="10" t="s">
        <v>411</v>
      </c>
      <c r="K643" s="10" t="s">
        <v>618</v>
      </c>
      <c r="L643" s="10" t="s">
        <v>168</v>
      </c>
      <c r="M643" s="12"/>
      <c r="P643"/>
    </row>
    <row r="644" spans="5:16" x14ac:dyDescent="0.55000000000000004">
      <c r="E644" s="10" t="s">
        <v>1538</v>
      </c>
      <c r="F644" s="11">
        <v>46125</v>
      </c>
      <c r="G644" s="10">
        <v>3</v>
      </c>
      <c r="H644" s="10" t="s">
        <v>94</v>
      </c>
      <c r="I644" s="10" t="s">
        <v>247</v>
      </c>
      <c r="J644" s="10" t="s">
        <v>248</v>
      </c>
      <c r="K644" s="10" t="s">
        <v>241</v>
      </c>
      <c r="L644" s="10" t="s">
        <v>146</v>
      </c>
      <c r="M644" s="12"/>
      <c r="P644"/>
    </row>
    <row r="645" spans="5:16" x14ac:dyDescent="0.55000000000000004">
      <c r="E645" s="10" t="s">
        <v>913</v>
      </c>
      <c r="F645" s="11">
        <v>46125</v>
      </c>
      <c r="G645" s="10">
        <v>3</v>
      </c>
      <c r="H645" s="10" t="s">
        <v>94</v>
      </c>
      <c r="I645" s="10" t="s">
        <v>481</v>
      </c>
      <c r="J645" s="10" t="s">
        <v>411</v>
      </c>
      <c r="K645" s="10" t="s">
        <v>167</v>
      </c>
      <c r="L645" s="10" t="s">
        <v>168</v>
      </c>
      <c r="M645" s="12"/>
      <c r="P645"/>
    </row>
    <row r="646" spans="5:16" x14ac:dyDescent="0.55000000000000004">
      <c r="E646" s="10" t="s">
        <v>738</v>
      </c>
      <c r="F646" s="11">
        <v>46122</v>
      </c>
      <c r="G646" s="10">
        <v>6</v>
      </c>
      <c r="H646" s="10" t="s">
        <v>97</v>
      </c>
      <c r="I646" s="10" t="s">
        <v>402</v>
      </c>
      <c r="J646" s="10" t="s">
        <v>403</v>
      </c>
      <c r="K646" s="10" t="s">
        <v>400</v>
      </c>
      <c r="L646" s="10" t="s">
        <v>168</v>
      </c>
      <c r="M646" s="12"/>
      <c r="P646"/>
    </row>
    <row r="647" spans="5:16" x14ac:dyDescent="0.55000000000000004">
      <c r="E647" s="10" t="s">
        <v>1921</v>
      </c>
      <c r="F647" s="11">
        <v>46126</v>
      </c>
      <c r="G647" s="10">
        <v>2</v>
      </c>
      <c r="H647" s="10" t="s">
        <v>94</v>
      </c>
      <c r="I647" s="10" t="s">
        <v>143</v>
      </c>
      <c r="J647" s="10" t="s">
        <v>415</v>
      </c>
      <c r="K647" s="10" t="s">
        <v>143</v>
      </c>
      <c r="L647" s="10" t="s">
        <v>163</v>
      </c>
      <c r="M647" s="12"/>
      <c r="P647"/>
    </row>
    <row r="648" spans="5:16" x14ac:dyDescent="0.55000000000000004">
      <c r="E648" s="10" t="s">
        <v>1516</v>
      </c>
      <c r="F648" s="11">
        <v>46125</v>
      </c>
      <c r="G648" s="10">
        <v>3</v>
      </c>
      <c r="H648" s="10" t="s">
        <v>94</v>
      </c>
      <c r="I648" s="10" t="s">
        <v>243</v>
      </c>
      <c r="J648" s="10" t="s">
        <v>244</v>
      </c>
      <c r="K648" s="10" t="s">
        <v>241</v>
      </c>
      <c r="L648" s="10" t="s">
        <v>146</v>
      </c>
      <c r="M648" s="12"/>
      <c r="P648"/>
    </row>
    <row r="649" spans="5:16" x14ac:dyDescent="0.55000000000000004">
      <c r="E649" s="10" t="s">
        <v>2245</v>
      </c>
      <c r="F649" s="11">
        <v>46122</v>
      </c>
      <c r="G649" s="10">
        <v>6</v>
      </c>
      <c r="H649" s="10" t="s">
        <v>97</v>
      </c>
      <c r="I649" s="10" t="s">
        <v>407</v>
      </c>
      <c r="J649" s="10" t="s">
        <v>408</v>
      </c>
      <c r="K649" s="10" t="s">
        <v>405</v>
      </c>
      <c r="L649" s="10" t="s">
        <v>154</v>
      </c>
      <c r="M649" s="12"/>
      <c r="P649"/>
    </row>
    <row r="650" spans="5:16" x14ac:dyDescent="0.55000000000000004">
      <c r="E650" s="10" t="s">
        <v>1110</v>
      </c>
      <c r="F650" s="11">
        <v>46122</v>
      </c>
      <c r="G650" s="10">
        <v>6</v>
      </c>
      <c r="H650" s="10" t="s">
        <v>97</v>
      </c>
      <c r="I650" s="10" t="s">
        <v>414</v>
      </c>
      <c r="J650" s="10" t="s">
        <v>427</v>
      </c>
      <c r="K650" s="10" t="s">
        <v>145</v>
      </c>
      <c r="L650" s="10" t="s">
        <v>163</v>
      </c>
      <c r="M650" s="12"/>
      <c r="P650"/>
    </row>
    <row r="651" spans="5:16" x14ac:dyDescent="0.55000000000000004">
      <c r="E651" s="10" t="s">
        <v>904</v>
      </c>
      <c r="F651" s="11">
        <v>46125</v>
      </c>
      <c r="G651" s="10">
        <v>3</v>
      </c>
      <c r="H651" s="10" t="s">
        <v>94</v>
      </c>
      <c r="I651" s="10" t="s">
        <v>906</v>
      </c>
      <c r="J651" s="10" t="s">
        <v>415</v>
      </c>
      <c r="K651" s="10" t="s">
        <v>549</v>
      </c>
      <c r="L651" s="10" t="s">
        <v>163</v>
      </c>
      <c r="M651" s="12"/>
      <c r="P651"/>
    </row>
    <row r="652" spans="5:16" x14ac:dyDescent="0.55000000000000004">
      <c r="E652" s="10" t="s">
        <v>1560</v>
      </c>
      <c r="F652" s="11">
        <v>46126</v>
      </c>
      <c r="G652" s="10">
        <v>2</v>
      </c>
      <c r="H652" s="10" t="s">
        <v>94</v>
      </c>
      <c r="I652" s="10" t="s">
        <v>414</v>
      </c>
      <c r="J652" s="10" t="s">
        <v>415</v>
      </c>
      <c r="K652" s="10" t="s">
        <v>145</v>
      </c>
      <c r="L652" s="10" t="s">
        <v>163</v>
      </c>
      <c r="M652" s="12"/>
      <c r="P652"/>
    </row>
    <row r="653" spans="5:16" x14ac:dyDescent="0.55000000000000004">
      <c r="E653" s="10" t="s">
        <v>2037</v>
      </c>
      <c r="F653" s="11">
        <v>46126</v>
      </c>
      <c r="G653" s="10">
        <v>2</v>
      </c>
      <c r="H653" s="10" t="s">
        <v>94</v>
      </c>
      <c r="I653" s="10" t="s">
        <v>393</v>
      </c>
      <c r="J653" s="10" t="s">
        <v>248</v>
      </c>
      <c r="K653" s="10" t="s">
        <v>391</v>
      </c>
      <c r="L653" s="10" t="s">
        <v>146</v>
      </c>
      <c r="M653" s="12"/>
      <c r="P653"/>
    </row>
    <row r="654" spans="5:16" x14ac:dyDescent="0.55000000000000004">
      <c r="E654" s="10" t="s">
        <v>826</v>
      </c>
      <c r="F654" s="11">
        <v>46123</v>
      </c>
      <c r="G654" s="10">
        <v>5</v>
      </c>
      <c r="H654" s="10" t="s">
        <v>93</v>
      </c>
      <c r="I654" s="10" t="s">
        <v>241</v>
      </c>
      <c r="J654" s="10" t="s">
        <v>248</v>
      </c>
      <c r="K654" s="10" t="s">
        <v>241</v>
      </c>
      <c r="L654" s="10" t="s">
        <v>146</v>
      </c>
      <c r="M654" s="12"/>
      <c r="P654"/>
    </row>
    <row r="655" spans="5:16" x14ac:dyDescent="0.55000000000000004">
      <c r="E655" s="10" t="s">
        <v>1240</v>
      </c>
      <c r="F655" s="11">
        <v>46122</v>
      </c>
      <c r="G655" s="10">
        <v>6</v>
      </c>
      <c r="H655" s="10" t="s">
        <v>97</v>
      </c>
      <c r="I655" s="10" t="s">
        <v>414</v>
      </c>
      <c r="J655" s="10" t="s">
        <v>427</v>
      </c>
      <c r="K655" s="10" t="s">
        <v>145</v>
      </c>
      <c r="L655" s="10" t="s">
        <v>163</v>
      </c>
      <c r="M655" s="12"/>
      <c r="P655"/>
    </row>
    <row r="656" spans="5:16" x14ac:dyDescent="0.55000000000000004">
      <c r="E656" s="10" t="s">
        <v>325</v>
      </c>
      <c r="F656" s="11">
        <v>46123</v>
      </c>
      <c r="G656" s="10">
        <v>5</v>
      </c>
      <c r="H656" s="10" t="s">
        <v>93</v>
      </c>
      <c r="I656" s="10" t="s">
        <v>243</v>
      </c>
      <c r="J656" s="10" t="s">
        <v>244</v>
      </c>
      <c r="K656" s="10" t="s">
        <v>241</v>
      </c>
      <c r="L656" s="10" t="s">
        <v>146</v>
      </c>
      <c r="M656" s="12"/>
      <c r="P656"/>
    </row>
    <row r="657" spans="5:16" x14ac:dyDescent="0.55000000000000004">
      <c r="E657" s="10" t="s">
        <v>1032</v>
      </c>
      <c r="F657" s="11">
        <v>46122</v>
      </c>
      <c r="G657" s="10">
        <v>6</v>
      </c>
      <c r="H657" s="10" t="s">
        <v>97</v>
      </c>
      <c r="I657" s="10" t="s">
        <v>149</v>
      </c>
      <c r="J657" s="10" t="s">
        <v>244</v>
      </c>
      <c r="K657" s="10" t="s">
        <v>149</v>
      </c>
      <c r="L657" s="10" t="s">
        <v>146</v>
      </c>
      <c r="M657" s="12"/>
      <c r="P657"/>
    </row>
    <row r="658" spans="5:16" x14ac:dyDescent="0.55000000000000004">
      <c r="E658" s="10" t="s">
        <v>1376</v>
      </c>
      <c r="F658" s="11">
        <v>46125</v>
      </c>
      <c r="G658" s="10">
        <v>3</v>
      </c>
      <c r="H658" s="10" t="s">
        <v>94</v>
      </c>
      <c r="I658" s="10" t="s">
        <v>407</v>
      </c>
      <c r="J658" s="10" t="s">
        <v>389</v>
      </c>
      <c r="K658" s="10" t="s">
        <v>405</v>
      </c>
      <c r="L658" s="10" t="s">
        <v>154</v>
      </c>
      <c r="M658" s="12"/>
      <c r="P658"/>
    </row>
    <row r="659" spans="5:16" x14ac:dyDescent="0.55000000000000004">
      <c r="E659" s="10" t="s">
        <v>638</v>
      </c>
      <c r="F659" s="11">
        <v>46125</v>
      </c>
      <c r="G659" s="10">
        <v>3</v>
      </c>
      <c r="H659" s="10" t="s">
        <v>94</v>
      </c>
      <c r="I659" s="10" t="s">
        <v>247</v>
      </c>
      <c r="J659" s="10" t="s">
        <v>248</v>
      </c>
      <c r="K659" s="10" t="s">
        <v>241</v>
      </c>
      <c r="L659" s="10" t="s">
        <v>146</v>
      </c>
      <c r="M659" s="12"/>
      <c r="P659"/>
    </row>
    <row r="660" spans="5:16" x14ac:dyDescent="0.55000000000000004">
      <c r="E660" s="10" t="s">
        <v>1955</v>
      </c>
      <c r="F660" s="11">
        <v>46127</v>
      </c>
      <c r="G660" s="10">
        <v>1</v>
      </c>
      <c r="H660" s="10" t="s">
        <v>94</v>
      </c>
      <c r="I660" s="10" t="s">
        <v>149</v>
      </c>
      <c r="J660" s="10" t="s">
        <v>244</v>
      </c>
      <c r="K660" s="10" t="s">
        <v>149</v>
      </c>
      <c r="L660" s="10" t="s">
        <v>146</v>
      </c>
      <c r="M660" s="12"/>
      <c r="P660"/>
    </row>
    <row r="661" spans="5:16" x14ac:dyDescent="0.55000000000000004">
      <c r="E661" s="10" t="s">
        <v>1262</v>
      </c>
      <c r="F661" s="11">
        <v>46122</v>
      </c>
      <c r="G661" s="10">
        <v>6</v>
      </c>
      <c r="H661" s="10" t="s">
        <v>97</v>
      </c>
      <c r="I661" s="10" t="s">
        <v>414</v>
      </c>
      <c r="J661" s="10" t="s">
        <v>415</v>
      </c>
      <c r="K661" s="10" t="s">
        <v>145</v>
      </c>
      <c r="L661" s="10" t="s">
        <v>163</v>
      </c>
      <c r="M661" s="12"/>
      <c r="P661"/>
    </row>
    <row r="662" spans="5:16" x14ac:dyDescent="0.55000000000000004">
      <c r="E662" s="10" t="s">
        <v>1821</v>
      </c>
      <c r="F662" s="11">
        <v>46126</v>
      </c>
      <c r="G662" s="10">
        <v>2</v>
      </c>
      <c r="H662" s="10" t="s">
        <v>94</v>
      </c>
      <c r="I662" s="10" t="s">
        <v>742</v>
      </c>
      <c r="J662" s="10" t="s">
        <v>244</v>
      </c>
      <c r="K662" s="10" t="s">
        <v>144</v>
      </c>
      <c r="L662" s="10" t="s">
        <v>146</v>
      </c>
      <c r="M662" s="12"/>
      <c r="P662"/>
    </row>
    <row r="663" spans="5:16" x14ac:dyDescent="0.55000000000000004">
      <c r="E663" s="10" t="s">
        <v>1126</v>
      </c>
      <c r="F663" s="11">
        <v>46122</v>
      </c>
      <c r="G663" s="10">
        <v>6</v>
      </c>
      <c r="H663" s="10" t="s">
        <v>97</v>
      </c>
      <c r="I663" s="10" t="s">
        <v>145</v>
      </c>
      <c r="J663" s="10" t="s">
        <v>415</v>
      </c>
      <c r="K663" s="10" t="s">
        <v>145</v>
      </c>
      <c r="L663" s="10" t="s">
        <v>163</v>
      </c>
      <c r="M663" s="12"/>
      <c r="P663"/>
    </row>
    <row r="664" spans="5:16" x14ac:dyDescent="0.55000000000000004">
      <c r="E664" s="10" t="s">
        <v>1374</v>
      </c>
      <c r="F664" s="11">
        <v>46125</v>
      </c>
      <c r="G664" s="10">
        <v>3</v>
      </c>
      <c r="H664" s="10" t="s">
        <v>94</v>
      </c>
      <c r="I664" s="10" t="s">
        <v>414</v>
      </c>
      <c r="J664" s="10" t="s">
        <v>427</v>
      </c>
      <c r="K664" s="10" t="s">
        <v>145</v>
      </c>
      <c r="L664" s="10" t="s">
        <v>163</v>
      </c>
      <c r="M664" s="12"/>
      <c r="P664"/>
    </row>
    <row r="665" spans="5:16" x14ac:dyDescent="0.55000000000000004">
      <c r="E665" s="10" t="s">
        <v>1164</v>
      </c>
      <c r="F665" s="11">
        <v>46122</v>
      </c>
      <c r="G665" s="10">
        <v>6</v>
      </c>
      <c r="H665" s="10" t="s">
        <v>97</v>
      </c>
      <c r="I665" s="10" t="s">
        <v>414</v>
      </c>
      <c r="J665" s="10" t="s">
        <v>415</v>
      </c>
      <c r="K665" s="10" t="s">
        <v>145</v>
      </c>
      <c r="L665" s="10" t="s">
        <v>163</v>
      </c>
      <c r="M665" s="12"/>
      <c r="P665"/>
    </row>
    <row r="666" spans="5:16" x14ac:dyDescent="0.55000000000000004">
      <c r="E666" s="10" t="s">
        <v>854</v>
      </c>
      <c r="F666" s="11">
        <v>46126</v>
      </c>
      <c r="G666" s="10">
        <v>2</v>
      </c>
      <c r="H666" s="10" t="s">
        <v>94</v>
      </c>
      <c r="I666" s="10" t="s">
        <v>145</v>
      </c>
      <c r="J666" s="10" t="s">
        <v>415</v>
      </c>
      <c r="K666" s="10" t="s">
        <v>145</v>
      </c>
      <c r="L666" s="10" t="s">
        <v>163</v>
      </c>
      <c r="M666" s="12"/>
      <c r="P666"/>
    </row>
    <row r="667" spans="5:16" x14ac:dyDescent="0.55000000000000004">
      <c r="E667" s="10" t="s">
        <v>1424</v>
      </c>
      <c r="F667" s="11">
        <v>46126</v>
      </c>
      <c r="G667" s="10">
        <v>2</v>
      </c>
      <c r="H667" s="10" t="s">
        <v>94</v>
      </c>
      <c r="I667" s="10" t="s">
        <v>811</v>
      </c>
      <c r="J667" s="10" t="s">
        <v>408</v>
      </c>
      <c r="K667" s="10" t="s">
        <v>141</v>
      </c>
      <c r="L667" s="10" t="s">
        <v>154</v>
      </c>
      <c r="M667" s="12"/>
      <c r="P667"/>
    </row>
    <row r="668" spans="5:16" x14ac:dyDescent="0.55000000000000004">
      <c r="E668" s="10" t="s">
        <v>1004</v>
      </c>
      <c r="F668" s="11">
        <v>46122</v>
      </c>
      <c r="G668" s="10">
        <v>6</v>
      </c>
      <c r="H668" s="10" t="s">
        <v>97</v>
      </c>
      <c r="I668" s="10" t="s">
        <v>414</v>
      </c>
      <c r="J668" s="10" t="s">
        <v>427</v>
      </c>
      <c r="K668" s="10" t="s">
        <v>145</v>
      </c>
      <c r="L668" s="10" t="s">
        <v>163</v>
      </c>
      <c r="M668" s="12"/>
      <c r="P668"/>
    </row>
    <row r="669" spans="5:16" x14ac:dyDescent="0.55000000000000004">
      <c r="E669" s="10" t="s">
        <v>1108</v>
      </c>
      <c r="F669" s="11">
        <v>46124</v>
      </c>
      <c r="G669" s="10">
        <v>4</v>
      </c>
      <c r="H669" s="10" t="s">
        <v>93</v>
      </c>
      <c r="I669" s="10" t="s">
        <v>145</v>
      </c>
      <c r="J669" s="10" t="s">
        <v>415</v>
      </c>
      <c r="K669" s="10" t="s">
        <v>145</v>
      </c>
      <c r="L669" s="10" t="s">
        <v>163</v>
      </c>
      <c r="M669" s="12"/>
      <c r="P669"/>
    </row>
    <row r="670" spans="5:16" x14ac:dyDescent="0.55000000000000004">
      <c r="E670" s="10" t="s">
        <v>1242</v>
      </c>
      <c r="F670" s="11">
        <v>46123</v>
      </c>
      <c r="G670" s="10">
        <v>5</v>
      </c>
      <c r="H670" s="10" t="s">
        <v>93</v>
      </c>
      <c r="I670" s="10" t="s">
        <v>167</v>
      </c>
      <c r="J670" s="10" t="s">
        <v>411</v>
      </c>
      <c r="K670" s="10" t="s">
        <v>167</v>
      </c>
      <c r="L670" s="10" t="s">
        <v>168</v>
      </c>
      <c r="M670" s="12"/>
      <c r="P670"/>
    </row>
    <row r="671" spans="5:16" x14ac:dyDescent="0.55000000000000004">
      <c r="E671" s="10" t="s">
        <v>747</v>
      </c>
      <c r="F671" s="11">
        <v>46124</v>
      </c>
      <c r="G671" s="10">
        <v>4</v>
      </c>
      <c r="H671" s="10" t="s">
        <v>93</v>
      </c>
      <c r="I671" s="10" t="s">
        <v>393</v>
      </c>
      <c r="J671" s="10" t="s">
        <v>248</v>
      </c>
      <c r="K671" s="10" t="s">
        <v>391</v>
      </c>
      <c r="L671" s="10" t="s">
        <v>146</v>
      </c>
      <c r="M671" s="12"/>
      <c r="P671"/>
    </row>
    <row r="672" spans="5:16" x14ac:dyDescent="0.55000000000000004">
      <c r="E672" s="10" t="s">
        <v>2163</v>
      </c>
      <c r="F672" s="11">
        <v>46125</v>
      </c>
      <c r="G672" s="10">
        <v>3</v>
      </c>
      <c r="H672" s="10" t="s">
        <v>94</v>
      </c>
      <c r="I672" s="10" t="s">
        <v>149</v>
      </c>
      <c r="J672" s="10" t="s">
        <v>248</v>
      </c>
      <c r="K672" s="10" t="s">
        <v>149</v>
      </c>
      <c r="L672" s="10" t="s">
        <v>146</v>
      </c>
      <c r="M672" s="12"/>
      <c r="P672"/>
    </row>
    <row r="673" spans="5:16" x14ac:dyDescent="0.55000000000000004">
      <c r="E673" s="10" t="s">
        <v>2127</v>
      </c>
      <c r="F673" s="11">
        <v>46126</v>
      </c>
      <c r="G673" s="10">
        <v>2</v>
      </c>
      <c r="H673" s="10" t="s">
        <v>94</v>
      </c>
      <c r="I673" s="10" t="s">
        <v>145</v>
      </c>
      <c r="J673" s="10" t="s">
        <v>415</v>
      </c>
      <c r="K673" s="10" t="s">
        <v>145</v>
      </c>
      <c r="L673" s="10" t="s">
        <v>163</v>
      </c>
      <c r="M673" s="12"/>
      <c r="P673"/>
    </row>
    <row r="674" spans="5:16" x14ac:dyDescent="0.55000000000000004">
      <c r="E674" s="10" t="s">
        <v>1598</v>
      </c>
      <c r="F674" s="11">
        <v>46126</v>
      </c>
      <c r="G674" s="10">
        <v>2</v>
      </c>
      <c r="H674" s="10" t="s">
        <v>94</v>
      </c>
      <c r="I674" s="10" t="s">
        <v>243</v>
      </c>
      <c r="J674" s="10" t="s">
        <v>248</v>
      </c>
      <c r="K674" s="10" t="s">
        <v>241</v>
      </c>
      <c r="L674" s="10" t="s">
        <v>146</v>
      </c>
      <c r="M674" s="12"/>
      <c r="P674"/>
    </row>
    <row r="675" spans="5:16" x14ac:dyDescent="0.55000000000000004">
      <c r="E675" s="10" t="s">
        <v>1929</v>
      </c>
      <c r="F675" s="11">
        <v>46126</v>
      </c>
      <c r="G675" s="10">
        <v>2</v>
      </c>
      <c r="H675" s="10" t="s">
        <v>94</v>
      </c>
      <c r="I675" s="10" t="s">
        <v>606</v>
      </c>
      <c r="J675" s="10" t="s">
        <v>427</v>
      </c>
      <c r="K675" s="10" t="s">
        <v>145</v>
      </c>
      <c r="L675" s="10" t="s">
        <v>163</v>
      </c>
      <c r="M675" s="12"/>
      <c r="P675"/>
    </row>
    <row r="676" spans="5:16" x14ac:dyDescent="0.55000000000000004">
      <c r="E676" s="10" t="s">
        <v>1128</v>
      </c>
      <c r="F676" s="11">
        <v>46122</v>
      </c>
      <c r="G676" s="10">
        <v>6</v>
      </c>
      <c r="H676" s="10" t="s">
        <v>97</v>
      </c>
      <c r="I676" s="10" t="s">
        <v>414</v>
      </c>
      <c r="J676" s="10" t="s">
        <v>415</v>
      </c>
      <c r="K676" s="10" t="s">
        <v>145</v>
      </c>
      <c r="L676" s="10" t="s">
        <v>163</v>
      </c>
      <c r="M676" s="12"/>
      <c r="P676"/>
    </row>
    <row r="677" spans="5:16" x14ac:dyDescent="0.55000000000000004">
      <c r="E677" s="10" t="s">
        <v>864</v>
      </c>
      <c r="F677" s="11">
        <v>46124</v>
      </c>
      <c r="G677" s="10">
        <v>4</v>
      </c>
      <c r="H677" s="10" t="s">
        <v>93</v>
      </c>
      <c r="I677" s="10" t="s">
        <v>551</v>
      </c>
      <c r="J677" s="10" t="s">
        <v>427</v>
      </c>
      <c r="K677" s="10" t="s">
        <v>549</v>
      </c>
      <c r="L677" s="10" t="s">
        <v>163</v>
      </c>
      <c r="M677" s="12"/>
      <c r="P677"/>
    </row>
    <row r="678" spans="5:16" x14ac:dyDescent="0.55000000000000004">
      <c r="E678" s="10" t="s">
        <v>1134</v>
      </c>
      <c r="F678" s="11">
        <v>46123</v>
      </c>
      <c r="G678" s="10">
        <v>5</v>
      </c>
      <c r="H678" s="10" t="s">
        <v>93</v>
      </c>
      <c r="I678" s="10" t="s">
        <v>407</v>
      </c>
      <c r="J678" s="10" t="s">
        <v>389</v>
      </c>
      <c r="K678" s="10" t="s">
        <v>405</v>
      </c>
      <c r="L678" s="10" t="s">
        <v>154</v>
      </c>
      <c r="M678" s="12"/>
      <c r="P678"/>
    </row>
    <row r="679" spans="5:16" x14ac:dyDescent="0.55000000000000004">
      <c r="E679" s="10" t="s">
        <v>955</v>
      </c>
      <c r="F679" s="11">
        <v>46122</v>
      </c>
      <c r="G679" s="10">
        <v>6</v>
      </c>
      <c r="H679" s="10" t="s">
        <v>97</v>
      </c>
      <c r="I679" s="10" t="s">
        <v>247</v>
      </c>
      <c r="J679" s="10" t="s">
        <v>248</v>
      </c>
      <c r="K679" s="10" t="s">
        <v>241</v>
      </c>
      <c r="L679" s="10" t="s">
        <v>146</v>
      </c>
      <c r="M679" s="12"/>
      <c r="P679"/>
    </row>
    <row r="680" spans="5:16" x14ac:dyDescent="0.55000000000000004">
      <c r="E680" s="10" t="s">
        <v>2043</v>
      </c>
      <c r="F680" s="11">
        <v>46126</v>
      </c>
      <c r="G680" s="10">
        <v>2</v>
      </c>
      <c r="H680" s="10" t="s">
        <v>94</v>
      </c>
      <c r="I680" s="10" t="s">
        <v>606</v>
      </c>
      <c r="J680" s="10" t="s">
        <v>427</v>
      </c>
      <c r="K680" s="10" t="s">
        <v>145</v>
      </c>
      <c r="L680" s="10" t="s">
        <v>163</v>
      </c>
      <c r="M680" s="12"/>
      <c r="P680"/>
    </row>
    <row r="681" spans="5:16" x14ac:dyDescent="0.55000000000000004">
      <c r="E681" s="10" t="s">
        <v>1100</v>
      </c>
      <c r="F681" s="11">
        <v>46122</v>
      </c>
      <c r="G681" s="10">
        <v>6</v>
      </c>
      <c r="H681" s="10" t="s">
        <v>97</v>
      </c>
      <c r="I681" s="10" t="s">
        <v>414</v>
      </c>
      <c r="J681" s="10" t="s">
        <v>415</v>
      </c>
      <c r="K681" s="10" t="s">
        <v>145</v>
      </c>
      <c r="L681" s="10" t="s">
        <v>163</v>
      </c>
      <c r="M681" s="12"/>
      <c r="P681"/>
    </row>
    <row r="682" spans="5:16" x14ac:dyDescent="0.55000000000000004">
      <c r="E682" s="10" t="s">
        <v>1176</v>
      </c>
      <c r="F682" s="11">
        <v>46124</v>
      </c>
      <c r="G682" s="10">
        <v>4</v>
      </c>
      <c r="H682" s="10" t="s">
        <v>93</v>
      </c>
      <c r="I682" s="10" t="s">
        <v>451</v>
      </c>
      <c r="J682" s="10" t="s">
        <v>403</v>
      </c>
      <c r="K682" s="10" t="s">
        <v>451</v>
      </c>
      <c r="L682" s="10" t="s">
        <v>168</v>
      </c>
      <c r="M682" s="12"/>
      <c r="P682"/>
    </row>
    <row r="683" spans="5:16" x14ac:dyDescent="0.55000000000000004">
      <c r="E683" s="10" t="s">
        <v>965</v>
      </c>
      <c r="F683" s="11">
        <v>46122</v>
      </c>
      <c r="G683" s="10">
        <v>6</v>
      </c>
      <c r="H683" s="10" t="s">
        <v>97</v>
      </c>
      <c r="I683" s="10" t="s">
        <v>402</v>
      </c>
      <c r="J683" s="10" t="s">
        <v>403</v>
      </c>
      <c r="K683" s="10" t="s">
        <v>400</v>
      </c>
      <c r="L683" s="10" t="s">
        <v>168</v>
      </c>
      <c r="M683" s="12"/>
      <c r="P683"/>
    </row>
    <row r="684" spans="5:16" x14ac:dyDescent="0.55000000000000004">
      <c r="E684" s="10" t="s">
        <v>369</v>
      </c>
      <c r="F684" s="11">
        <v>46123</v>
      </c>
      <c r="G684" s="10">
        <v>5</v>
      </c>
      <c r="H684" s="10" t="s">
        <v>93</v>
      </c>
      <c r="I684" s="10" t="s">
        <v>247</v>
      </c>
      <c r="J684" s="10" t="s">
        <v>248</v>
      </c>
      <c r="K684" s="10" t="s">
        <v>241</v>
      </c>
      <c r="L684" s="10" t="s">
        <v>146</v>
      </c>
      <c r="M684" s="12"/>
      <c r="P684"/>
    </row>
    <row r="685" spans="5:16" x14ac:dyDescent="0.55000000000000004">
      <c r="E685" s="10" t="s">
        <v>1182</v>
      </c>
      <c r="F685" s="11">
        <v>46122</v>
      </c>
      <c r="G685" s="10">
        <v>6</v>
      </c>
      <c r="H685" s="10" t="s">
        <v>97</v>
      </c>
      <c r="I685" s="10" t="s">
        <v>142</v>
      </c>
      <c r="J685" s="10" t="s">
        <v>408</v>
      </c>
      <c r="K685" s="10" t="s">
        <v>142</v>
      </c>
      <c r="L685" s="10" t="s">
        <v>154</v>
      </c>
      <c r="M685" s="12"/>
      <c r="P685"/>
    </row>
    <row r="686" spans="5:16" x14ac:dyDescent="0.55000000000000004">
      <c r="E686" s="10" t="s">
        <v>609</v>
      </c>
      <c r="F686" s="11">
        <v>46125</v>
      </c>
      <c r="G686" s="10">
        <v>3</v>
      </c>
      <c r="H686" s="10" t="s">
        <v>94</v>
      </c>
      <c r="I686" s="10" t="s">
        <v>247</v>
      </c>
      <c r="J686" s="10" t="s">
        <v>248</v>
      </c>
      <c r="K686" s="10" t="s">
        <v>241</v>
      </c>
      <c r="L686" s="10" t="s">
        <v>146</v>
      </c>
      <c r="M686" s="12"/>
      <c r="P686"/>
    </row>
    <row r="687" spans="5:16" x14ac:dyDescent="0.55000000000000004">
      <c r="E687" s="10" t="s">
        <v>1965</v>
      </c>
      <c r="F687" s="11">
        <v>46127</v>
      </c>
      <c r="G687" s="10">
        <v>1</v>
      </c>
      <c r="H687" s="10" t="s">
        <v>94</v>
      </c>
      <c r="I687" s="10" t="s">
        <v>551</v>
      </c>
      <c r="J687" s="10" t="s">
        <v>427</v>
      </c>
      <c r="K687" s="10" t="s">
        <v>549</v>
      </c>
      <c r="L687" s="10" t="s">
        <v>163</v>
      </c>
      <c r="M687" s="12"/>
      <c r="P687"/>
    </row>
    <row r="688" spans="5:16" x14ac:dyDescent="0.55000000000000004">
      <c r="E688" s="10" t="s">
        <v>1094</v>
      </c>
      <c r="F688" s="11">
        <v>46122</v>
      </c>
      <c r="G688" s="10">
        <v>6</v>
      </c>
      <c r="H688" s="10" t="s">
        <v>97</v>
      </c>
      <c r="I688" s="10" t="s">
        <v>606</v>
      </c>
      <c r="J688" s="10" t="s">
        <v>427</v>
      </c>
      <c r="K688" s="10" t="s">
        <v>145</v>
      </c>
      <c r="L688" s="10" t="s">
        <v>163</v>
      </c>
      <c r="M688" s="12"/>
      <c r="P688"/>
    </row>
    <row r="689" spans="5:16" x14ac:dyDescent="0.55000000000000004">
      <c r="E689" s="10" t="s">
        <v>898</v>
      </c>
      <c r="F689" s="11">
        <v>46123</v>
      </c>
      <c r="G689" s="10">
        <v>5</v>
      </c>
      <c r="H689" s="10" t="s">
        <v>93</v>
      </c>
      <c r="I689" s="10" t="s">
        <v>405</v>
      </c>
      <c r="J689" s="10" t="s">
        <v>408</v>
      </c>
      <c r="K689" s="10" t="s">
        <v>405</v>
      </c>
      <c r="L689" s="10" t="s">
        <v>154</v>
      </c>
      <c r="M689" s="12"/>
      <c r="P689"/>
    </row>
    <row r="690" spans="5:16" x14ac:dyDescent="0.55000000000000004">
      <c r="E690" s="10" t="s">
        <v>1142</v>
      </c>
      <c r="F690" s="11">
        <v>46123</v>
      </c>
      <c r="G690" s="10">
        <v>5</v>
      </c>
      <c r="H690" s="10" t="s">
        <v>93</v>
      </c>
      <c r="I690" s="10" t="s">
        <v>167</v>
      </c>
      <c r="J690" s="10" t="s">
        <v>411</v>
      </c>
      <c r="K690" s="10" t="s">
        <v>167</v>
      </c>
      <c r="L690" s="10" t="s">
        <v>168</v>
      </c>
      <c r="M690" s="12"/>
      <c r="P690"/>
    </row>
    <row r="691" spans="5:16" x14ac:dyDescent="0.55000000000000004">
      <c r="E691" s="10" t="s">
        <v>2171</v>
      </c>
      <c r="F691" s="11">
        <v>46125</v>
      </c>
      <c r="G691" s="10">
        <v>3</v>
      </c>
      <c r="H691" s="10" t="s">
        <v>94</v>
      </c>
      <c r="I691" s="10" t="s">
        <v>149</v>
      </c>
      <c r="J691" s="10" t="s">
        <v>244</v>
      </c>
      <c r="K691" s="10" t="s">
        <v>149</v>
      </c>
      <c r="L691" s="10" t="s">
        <v>146</v>
      </c>
      <c r="M691" s="12"/>
      <c r="P691"/>
    </row>
    <row r="692" spans="5:16" x14ac:dyDescent="0.55000000000000004">
      <c r="E692" s="10" t="s">
        <v>1090</v>
      </c>
      <c r="F692" s="11">
        <v>46122</v>
      </c>
      <c r="G692" s="10">
        <v>6</v>
      </c>
      <c r="H692" s="10" t="s">
        <v>97</v>
      </c>
      <c r="I692" s="10" t="s">
        <v>247</v>
      </c>
      <c r="J692" s="10" t="s">
        <v>248</v>
      </c>
      <c r="K692" s="10" t="s">
        <v>241</v>
      </c>
      <c r="L692" s="10" t="s">
        <v>146</v>
      </c>
      <c r="M692" s="12"/>
      <c r="P692"/>
    </row>
    <row r="693" spans="5:16" x14ac:dyDescent="0.55000000000000004">
      <c r="E693" s="10" t="s">
        <v>947</v>
      </c>
      <c r="F693" s="11">
        <v>46125</v>
      </c>
      <c r="G693" s="10">
        <v>3</v>
      </c>
      <c r="H693" s="10" t="s">
        <v>94</v>
      </c>
      <c r="I693" s="10" t="s">
        <v>149</v>
      </c>
      <c r="J693" s="10" t="s">
        <v>244</v>
      </c>
      <c r="K693" s="10" t="s">
        <v>149</v>
      </c>
      <c r="L693" s="10" t="s">
        <v>146</v>
      </c>
      <c r="M693" s="12"/>
      <c r="P693"/>
    </row>
    <row r="694" spans="5:16" x14ac:dyDescent="0.55000000000000004">
      <c r="E694" s="10" t="s">
        <v>564</v>
      </c>
      <c r="F694" s="11">
        <v>46125</v>
      </c>
      <c r="G694" s="10">
        <v>3</v>
      </c>
      <c r="H694" s="10" t="s">
        <v>94</v>
      </c>
      <c r="I694" s="10" t="s">
        <v>414</v>
      </c>
      <c r="J694" s="10" t="s">
        <v>427</v>
      </c>
      <c r="K694" s="10" t="s">
        <v>145</v>
      </c>
      <c r="L694" s="10" t="s">
        <v>163</v>
      </c>
      <c r="M694" s="12"/>
      <c r="P694"/>
    </row>
    <row r="695" spans="5:16" x14ac:dyDescent="0.55000000000000004">
      <c r="E695" s="10" t="s">
        <v>404</v>
      </c>
      <c r="F695" s="11">
        <v>46123</v>
      </c>
      <c r="G695" s="10">
        <v>5</v>
      </c>
      <c r="H695" s="10" t="s">
        <v>93</v>
      </c>
      <c r="I695" s="10" t="s">
        <v>407</v>
      </c>
      <c r="J695" s="10" t="s">
        <v>408</v>
      </c>
      <c r="K695" s="10" t="s">
        <v>405</v>
      </c>
      <c r="L695" s="10" t="s">
        <v>154</v>
      </c>
      <c r="M695" s="12"/>
      <c r="P695"/>
    </row>
    <row r="696" spans="5:16" x14ac:dyDescent="0.55000000000000004">
      <c r="E696" s="10" t="s">
        <v>367</v>
      </c>
      <c r="F696" s="11">
        <v>46122</v>
      </c>
      <c r="G696" s="10">
        <v>6</v>
      </c>
      <c r="H696" s="10" t="s">
        <v>97</v>
      </c>
      <c r="I696" s="10" t="s">
        <v>243</v>
      </c>
      <c r="J696" s="10" t="s">
        <v>248</v>
      </c>
      <c r="K696" s="10" t="s">
        <v>241</v>
      </c>
      <c r="L696" s="10" t="s">
        <v>146</v>
      </c>
      <c r="M696" s="12"/>
      <c r="P696"/>
    </row>
    <row r="697" spans="5:16" x14ac:dyDescent="0.55000000000000004">
      <c r="E697" s="10" t="s">
        <v>255</v>
      </c>
      <c r="F697" s="11">
        <v>46125</v>
      </c>
      <c r="G697" s="10">
        <v>3</v>
      </c>
      <c r="H697" s="10" t="s">
        <v>94</v>
      </c>
      <c r="I697" s="10" t="s">
        <v>243</v>
      </c>
      <c r="J697" s="10" t="s">
        <v>244</v>
      </c>
      <c r="K697" s="10" t="s">
        <v>241</v>
      </c>
      <c r="L697" s="10" t="s">
        <v>146</v>
      </c>
      <c r="M697" s="12"/>
      <c r="P697"/>
    </row>
    <row r="698" spans="5:16" x14ac:dyDescent="0.55000000000000004">
      <c r="E698" s="10" t="s">
        <v>517</v>
      </c>
      <c r="F698" s="11">
        <v>46124</v>
      </c>
      <c r="G698" s="10">
        <v>4</v>
      </c>
      <c r="H698" s="10" t="s">
        <v>93</v>
      </c>
      <c r="I698" s="10" t="s">
        <v>142</v>
      </c>
      <c r="J698" s="10" t="s">
        <v>389</v>
      </c>
      <c r="K698" s="10" t="s">
        <v>142</v>
      </c>
      <c r="L698" s="10" t="s">
        <v>154</v>
      </c>
      <c r="M698" s="12"/>
      <c r="P698"/>
    </row>
    <row r="699" spans="5:16" x14ac:dyDescent="0.55000000000000004">
      <c r="E699" s="10" t="s">
        <v>1841</v>
      </c>
      <c r="F699" s="11">
        <v>46126</v>
      </c>
      <c r="G699" s="10">
        <v>2</v>
      </c>
      <c r="H699" s="10" t="s">
        <v>94</v>
      </c>
      <c r="I699" s="10" t="s">
        <v>388</v>
      </c>
      <c r="J699" s="10" t="s">
        <v>389</v>
      </c>
      <c r="K699" s="10" t="s">
        <v>386</v>
      </c>
      <c r="L699" s="10" t="s">
        <v>154</v>
      </c>
      <c r="M699" s="12"/>
      <c r="P699"/>
    </row>
    <row r="700" spans="5:16" x14ac:dyDescent="0.55000000000000004">
      <c r="E700" s="10" t="s">
        <v>2039</v>
      </c>
      <c r="F700" s="11">
        <v>46125</v>
      </c>
      <c r="G700" s="10">
        <v>3</v>
      </c>
      <c r="H700" s="10" t="s">
        <v>94</v>
      </c>
      <c r="I700" s="10" t="s">
        <v>618</v>
      </c>
      <c r="J700" s="10" t="s">
        <v>411</v>
      </c>
      <c r="K700" s="10" t="s">
        <v>618</v>
      </c>
      <c r="L700" s="10" t="s">
        <v>168</v>
      </c>
      <c r="M700" s="12"/>
      <c r="P700"/>
    </row>
    <row r="701" spans="5:16" x14ac:dyDescent="0.55000000000000004">
      <c r="E701" s="10" t="s">
        <v>1086</v>
      </c>
      <c r="F701" s="11">
        <v>46122</v>
      </c>
      <c r="G701" s="10">
        <v>6</v>
      </c>
      <c r="H701" s="10" t="s">
        <v>97</v>
      </c>
      <c r="I701" s="10" t="s">
        <v>241</v>
      </c>
      <c r="J701" s="10" t="s">
        <v>244</v>
      </c>
      <c r="K701" s="10" t="s">
        <v>241</v>
      </c>
      <c r="L701" s="10" t="s">
        <v>146</v>
      </c>
      <c r="M701" s="12"/>
      <c r="P701"/>
    </row>
    <row r="702" spans="5:16" x14ac:dyDescent="0.55000000000000004">
      <c r="E702" s="10" t="s">
        <v>1682</v>
      </c>
      <c r="F702" s="11">
        <v>46126</v>
      </c>
      <c r="G702" s="10">
        <v>2</v>
      </c>
      <c r="H702" s="10" t="s">
        <v>94</v>
      </c>
      <c r="I702" s="10" t="s">
        <v>247</v>
      </c>
      <c r="J702" s="10" t="s">
        <v>248</v>
      </c>
      <c r="K702" s="10" t="s">
        <v>241</v>
      </c>
      <c r="L702" s="10" t="s">
        <v>146</v>
      </c>
      <c r="M702" s="12"/>
      <c r="P702"/>
    </row>
    <row r="703" spans="5:16" x14ac:dyDescent="0.55000000000000004">
      <c r="E703" s="10" t="s">
        <v>652</v>
      </c>
      <c r="F703" s="11">
        <v>46125</v>
      </c>
      <c r="G703" s="10">
        <v>3</v>
      </c>
      <c r="H703" s="10" t="s">
        <v>94</v>
      </c>
      <c r="I703" s="10" t="s">
        <v>243</v>
      </c>
      <c r="J703" s="10" t="s">
        <v>248</v>
      </c>
      <c r="K703" s="10" t="s">
        <v>241</v>
      </c>
      <c r="L703" s="10" t="s">
        <v>146</v>
      </c>
      <c r="M703" s="12"/>
      <c r="P703"/>
    </row>
    <row r="704" spans="5:16" x14ac:dyDescent="0.55000000000000004">
      <c r="E704" s="10" t="s">
        <v>1993</v>
      </c>
      <c r="F704" s="11">
        <v>46127</v>
      </c>
      <c r="G704" s="10">
        <v>1</v>
      </c>
      <c r="H704" s="10" t="s">
        <v>94</v>
      </c>
      <c r="I704" s="10" t="s">
        <v>388</v>
      </c>
      <c r="J704" s="10" t="s">
        <v>389</v>
      </c>
      <c r="K704" s="10" t="s">
        <v>386</v>
      </c>
      <c r="L704" s="10" t="s">
        <v>154</v>
      </c>
      <c r="M704" s="12"/>
      <c r="P704"/>
    </row>
    <row r="705" spans="5:16" x14ac:dyDescent="0.55000000000000004">
      <c r="E705" s="10" t="s">
        <v>957</v>
      </c>
      <c r="F705" s="11">
        <v>46122</v>
      </c>
      <c r="G705" s="10">
        <v>6</v>
      </c>
      <c r="H705" s="10" t="s">
        <v>97</v>
      </c>
      <c r="I705" s="10" t="s">
        <v>241</v>
      </c>
      <c r="J705" s="10" t="s">
        <v>244</v>
      </c>
      <c r="K705" s="10" t="s">
        <v>241</v>
      </c>
      <c r="L705" s="10" t="s">
        <v>146</v>
      </c>
      <c r="M705" s="12"/>
      <c r="P705"/>
    </row>
    <row r="706" spans="5:16" x14ac:dyDescent="0.55000000000000004">
      <c r="E706" s="10" t="s">
        <v>319</v>
      </c>
      <c r="F706" s="11">
        <v>46122</v>
      </c>
      <c r="G706" s="10">
        <v>6</v>
      </c>
      <c r="H706" s="10" t="s">
        <v>97</v>
      </c>
      <c r="I706" s="10" t="s">
        <v>243</v>
      </c>
      <c r="J706" s="10" t="s">
        <v>248</v>
      </c>
      <c r="K706" s="10" t="s">
        <v>241</v>
      </c>
      <c r="L706" s="10" t="s">
        <v>146</v>
      </c>
      <c r="M706" s="12"/>
      <c r="P706"/>
    </row>
    <row r="707" spans="5:16" x14ac:dyDescent="0.55000000000000004">
      <c r="E707" s="10" t="s">
        <v>2141</v>
      </c>
      <c r="F707" s="11">
        <v>46126</v>
      </c>
      <c r="G707" s="10">
        <v>2</v>
      </c>
      <c r="H707" s="10" t="s">
        <v>94</v>
      </c>
      <c r="I707" s="10" t="s">
        <v>407</v>
      </c>
      <c r="J707" s="10" t="s">
        <v>408</v>
      </c>
      <c r="K707" s="10" t="s">
        <v>405</v>
      </c>
      <c r="L707" s="10" t="s">
        <v>154</v>
      </c>
      <c r="M707" s="12"/>
      <c r="P707"/>
    </row>
    <row r="708" spans="5:16" x14ac:dyDescent="0.55000000000000004">
      <c r="E708" s="10" t="s">
        <v>1608</v>
      </c>
      <c r="F708" s="11">
        <v>46126</v>
      </c>
      <c r="G708" s="10">
        <v>2</v>
      </c>
      <c r="H708" s="10" t="s">
        <v>94</v>
      </c>
      <c r="I708" s="10" t="s">
        <v>243</v>
      </c>
      <c r="J708" s="10" t="s">
        <v>248</v>
      </c>
      <c r="K708" s="10" t="s">
        <v>241</v>
      </c>
      <c r="L708" s="10" t="s">
        <v>146</v>
      </c>
      <c r="M708" s="12"/>
      <c r="P708"/>
    </row>
    <row r="709" spans="5:16" x14ac:dyDescent="0.55000000000000004">
      <c r="E709" s="10" t="s">
        <v>1776</v>
      </c>
      <c r="F709" s="11">
        <v>46126</v>
      </c>
      <c r="G709" s="10">
        <v>2</v>
      </c>
      <c r="H709" s="10" t="s">
        <v>94</v>
      </c>
      <c r="I709" s="10" t="s">
        <v>398</v>
      </c>
      <c r="J709" s="10" t="s">
        <v>248</v>
      </c>
      <c r="K709" s="10" t="s">
        <v>149</v>
      </c>
      <c r="L709" s="10" t="s">
        <v>146</v>
      </c>
      <c r="M709" s="12"/>
      <c r="P709"/>
    </row>
    <row r="710" spans="5:16" x14ac:dyDescent="0.55000000000000004">
      <c r="E710" s="10" t="s">
        <v>554</v>
      </c>
      <c r="F710" s="11">
        <v>46123</v>
      </c>
      <c r="G710" s="10">
        <v>5</v>
      </c>
      <c r="H710" s="10" t="s">
        <v>93</v>
      </c>
      <c r="I710" s="10" t="s">
        <v>407</v>
      </c>
      <c r="J710" s="10" t="s">
        <v>408</v>
      </c>
      <c r="K710" s="10" t="s">
        <v>405</v>
      </c>
      <c r="L710" s="10" t="s">
        <v>154</v>
      </c>
      <c r="M710" s="12"/>
      <c r="P710"/>
    </row>
    <row r="711" spans="5:16" x14ac:dyDescent="0.55000000000000004">
      <c r="E711" s="10" t="s">
        <v>818</v>
      </c>
      <c r="F711" s="11">
        <v>46126</v>
      </c>
      <c r="G711" s="10">
        <v>2</v>
      </c>
      <c r="H711" s="10" t="s">
        <v>94</v>
      </c>
      <c r="I711" s="10" t="s">
        <v>247</v>
      </c>
      <c r="J711" s="10" t="s">
        <v>248</v>
      </c>
      <c r="K711" s="10" t="s">
        <v>241</v>
      </c>
      <c r="L711" s="10" t="s">
        <v>146</v>
      </c>
      <c r="M711" s="12"/>
      <c r="P711"/>
    </row>
    <row r="712" spans="5:16" x14ac:dyDescent="0.55000000000000004">
      <c r="E712" s="10" t="s">
        <v>317</v>
      </c>
      <c r="F712" s="11">
        <v>46125</v>
      </c>
      <c r="G712" s="10">
        <v>3</v>
      </c>
      <c r="H712" s="10" t="s">
        <v>94</v>
      </c>
      <c r="I712" s="10" t="s">
        <v>243</v>
      </c>
      <c r="J712" s="10" t="s">
        <v>244</v>
      </c>
      <c r="K712" s="10" t="s">
        <v>241</v>
      </c>
      <c r="L712" s="10" t="s">
        <v>146</v>
      </c>
      <c r="M712" s="12"/>
      <c r="P712"/>
    </row>
    <row r="713" spans="5:16" x14ac:dyDescent="0.55000000000000004">
      <c r="E713" s="10" t="s">
        <v>1648</v>
      </c>
      <c r="F713" s="11">
        <v>46126</v>
      </c>
      <c r="G713" s="10">
        <v>2</v>
      </c>
      <c r="H713" s="10" t="s">
        <v>94</v>
      </c>
      <c r="I713" s="10" t="s">
        <v>402</v>
      </c>
      <c r="J713" s="10" t="s">
        <v>411</v>
      </c>
      <c r="K713" s="10" t="s">
        <v>400</v>
      </c>
      <c r="L713" s="10" t="s">
        <v>168</v>
      </c>
      <c r="M713" s="12"/>
      <c r="P713"/>
    </row>
    <row r="714" spans="5:16" x14ac:dyDescent="0.55000000000000004">
      <c r="E714" s="10" t="s">
        <v>890</v>
      </c>
      <c r="F714" s="11">
        <v>46126</v>
      </c>
      <c r="G714" s="10">
        <v>2</v>
      </c>
      <c r="H714" s="10" t="s">
        <v>94</v>
      </c>
      <c r="I714" s="10" t="s">
        <v>402</v>
      </c>
      <c r="J714" s="10" t="s">
        <v>403</v>
      </c>
      <c r="K714" s="10" t="s">
        <v>400</v>
      </c>
      <c r="L714" s="10" t="s">
        <v>168</v>
      </c>
      <c r="M714" s="12"/>
      <c r="P714"/>
    </row>
    <row r="715" spans="5:16" x14ac:dyDescent="0.55000000000000004">
      <c r="E715" s="10" t="s">
        <v>1927</v>
      </c>
      <c r="F715" s="11">
        <v>46126</v>
      </c>
      <c r="G715" s="10">
        <v>2</v>
      </c>
      <c r="H715" s="10" t="s">
        <v>94</v>
      </c>
      <c r="I715" s="10" t="s">
        <v>484</v>
      </c>
      <c r="J715" s="10" t="s">
        <v>415</v>
      </c>
      <c r="K715" s="10" t="s">
        <v>143</v>
      </c>
      <c r="L715" s="10" t="s">
        <v>163</v>
      </c>
      <c r="M715" s="12"/>
      <c r="P715"/>
    </row>
    <row r="716" spans="5:16" x14ac:dyDescent="0.55000000000000004">
      <c r="E716" s="10" t="s">
        <v>337</v>
      </c>
      <c r="F716" s="11">
        <v>46122</v>
      </c>
      <c r="G716" s="10">
        <v>6</v>
      </c>
      <c r="H716" s="10" t="s">
        <v>97</v>
      </c>
      <c r="I716" s="10" t="s">
        <v>247</v>
      </c>
      <c r="J716" s="10" t="s">
        <v>248</v>
      </c>
      <c r="K716" s="10" t="s">
        <v>241</v>
      </c>
      <c r="L716" s="10" t="s">
        <v>146</v>
      </c>
      <c r="M716" s="12"/>
      <c r="P716"/>
    </row>
    <row r="717" spans="5:16" x14ac:dyDescent="0.55000000000000004">
      <c r="E717" s="10" t="s">
        <v>1364</v>
      </c>
      <c r="F717" s="11">
        <v>46126</v>
      </c>
      <c r="G717" s="10">
        <v>2</v>
      </c>
      <c r="H717" s="10" t="s">
        <v>94</v>
      </c>
      <c r="I717" s="10" t="s">
        <v>414</v>
      </c>
      <c r="J717" s="10" t="s">
        <v>427</v>
      </c>
      <c r="K717" s="10" t="s">
        <v>145</v>
      </c>
      <c r="L717" s="10" t="s">
        <v>163</v>
      </c>
      <c r="M717" s="12"/>
      <c r="P717"/>
    </row>
    <row r="718" spans="5:16" x14ac:dyDescent="0.55000000000000004">
      <c r="E718" s="10" t="s">
        <v>807</v>
      </c>
      <c r="F718" s="11">
        <v>46122</v>
      </c>
      <c r="G718" s="10">
        <v>6</v>
      </c>
      <c r="H718" s="10" t="s">
        <v>97</v>
      </c>
      <c r="I718" s="10" t="s">
        <v>407</v>
      </c>
      <c r="J718" s="10" t="s">
        <v>389</v>
      </c>
      <c r="K718" s="10" t="s">
        <v>405</v>
      </c>
      <c r="L718" s="10" t="s">
        <v>154</v>
      </c>
      <c r="M718" s="12"/>
      <c r="P718"/>
    </row>
    <row r="719" spans="5:16" x14ac:dyDescent="0.55000000000000004">
      <c r="E719" s="10" t="s">
        <v>1829</v>
      </c>
      <c r="F719" s="11">
        <v>46126</v>
      </c>
      <c r="G719" s="10">
        <v>2</v>
      </c>
      <c r="H719" s="10" t="s">
        <v>94</v>
      </c>
      <c r="I719" s="10" t="s">
        <v>405</v>
      </c>
      <c r="J719" s="10" t="s">
        <v>408</v>
      </c>
      <c r="K719" s="10" t="s">
        <v>405</v>
      </c>
      <c r="L719" s="10" t="s">
        <v>154</v>
      </c>
      <c r="M719" s="12"/>
      <c r="P719"/>
    </row>
    <row r="720" spans="5:16" x14ac:dyDescent="0.55000000000000004">
      <c r="E720" s="10" t="s">
        <v>2117</v>
      </c>
      <c r="F720" s="11">
        <v>46125</v>
      </c>
      <c r="G720" s="10">
        <v>3</v>
      </c>
      <c r="H720" s="10" t="s">
        <v>94</v>
      </c>
      <c r="I720" s="10" t="s">
        <v>144</v>
      </c>
      <c r="J720" s="10" t="s">
        <v>244</v>
      </c>
      <c r="K720" s="10" t="s">
        <v>144</v>
      </c>
      <c r="L720" s="10" t="s">
        <v>146</v>
      </c>
      <c r="M720" s="12"/>
      <c r="P720"/>
    </row>
    <row r="721" spans="5:16" x14ac:dyDescent="0.55000000000000004">
      <c r="E721" s="10" t="s">
        <v>1632</v>
      </c>
      <c r="F721" s="11">
        <v>46126</v>
      </c>
      <c r="G721" s="10">
        <v>2</v>
      </c>
      <c r="H721" s="10" t="s">
        <v>94</v>
      </c>
      <c r="I721" s="10" t="s">
        <v>402</v>
      </c>
      <c r="J721" s="10" t="s">
        <v>403</v>
      </c>
      <c r="K721" s="10" t="s">
        <v>400</v>
      </c>
      <c r="L721" s="10" t="s">
        <v>168</v>
      </c>
      <c r="M721" s="12"/>
      <c r="P721"/>
    </row>
    <row r="722" spans="5:16" x14ac:dyDescent="0.55000000000000004">
      <c r="E722" s="10" t="s">
        <v>1404</v>
      </c>
      <c r="F722" s="11">
        <v>46125</v>
      </c>
      <c r="G722" s="10">
        <v>3</v>
      </c>
      <c r="H722" s="10" t="s">
        <v>94</v>
      </c>
      <c r="I722" s="10" t="s">
        <v>398</v>
      </c>
      <c r="J722" s="10" t="s">
        <v>244</v>
      </c>
      <c r="K722" s="10" t="s">
        <v>149</v>
      </c>
      <c r="L722" s="10" t="s">
        <v>146</v>
      </c>
      <c r="M722" s="12"/>
      <c r="P722"/>
    </row>
    <row r="723" spans="5:16" x14ac:dyDescent="0.55000000000000004">
      <c r="E723" s="10" t="s">
        <v>1492</v>
      </c>
      <c r="F723" s="11">
        <v>46125</v>
      </c>
      <c r="G723" s="10">
        <v>3</v>
      </c>
      <c r="H723" s="10" t="s">
        <v>94</v>
      </c>
      <c r="I723" s="10" t="s">
        <v>386</v>
      </c>
      <c r="J723" s="10" t="s">
        <v>389</v>
      </c>
      <c r="K723" s="10" t="s">
        <v>386</v>
      </c>
      <c r="L723" s="10" t="s">
        <v>154</v>
      </c>
      <c r="M723" s="12"/>
      <c r="P723"/>
    </row>
    <row r="724" spans="5:16" x14ac:dyDescent="0.55000000000000004">
      <c r="E724" s="10" t="s">
        <v>1370</v>
      </c>
      <c r="F724" s="11">
        <v>46125</v>
      </c>
      <c r="G724" s="10">
        <v>3</v>
      </c>
      <c r="H724" s="10" t="s">
        <v>94</v>
      </c>
      <c r="I724" s="10" t="s">
        <v>906</v>
      </c>
      <c r="J724" s="10" t="s">
        <v>427</v>
      </c>
      <c r="K724" s="10" t="s">
        <v>549</v>
      </c>
      <c r="L724" s="10" t="s">
        <v>163</v>
      </c>
      <c r="M724" s="12"/>
      <c r="P724"/>
    </row>
    <row r="725" spans="5:16" x14ac:dyDescent="0.55000000000000004">
      <c r="E725" s="10" t="s">
        <v>1618</v>
      </c>
      <c r="F725" s="11">
        <v>46127</v>
      </c>
      <c r="G725" s="10">
        <v>1</v>
      </c>
      <c r="H725" s="10" t="s">
        <v>94</v>
      </c>
      <c r="I725" s="10" t="s">
        <v>243</v>
      </c>
      <c r="J725" s="10" t="s">
        <v>244</v>
      </c>
      <c r="K725" s="10" t="s">
        <v>241</v>
      </c>
      <c r="L725" s="10" t="s">
        <v>146</v>
      </c>
      <c r="M725" s="12"/>
      <c r="P725"/>
    </row>
    <row r="726" spans="5:16" x14ac:dyDescent="0.55000000000000004">
      <c r="E726" s="10" t="s">
        <v>2115</v>
      </c>
      <c r="F726" s="11">
        <v>46125</v>
      </c>
      <c r="G726" s="10">
        <v>3</v>
      </c>
      <c r="H726" s="10" t="s">
        <v>94</v>
      </c>
      <c r="I726" s="10" t="s">
        <v>400</v>
      </c>
      <c r="J726" s="10" t="s">
        <v>411</v>
      </c>
      <c r="K726" s="10" t="s">
        <v>400</v>
      </c>
      <c r="L726" s="10" t="s">
        <v>168</v>
      </c>
      <c r="M726" s="12"/>
      <c r="P726"/>
    </row>
    <row r="727" spans="5:16" x14ac:dyDescent="0.55000000000000004">
      <c r="E727" s="10" t="s">
        <v>656</v>
      </c>
      <c r="F727" s="11">
        <v>46123</v>
      </c>
      <c r="G727" s="10">
        <v>5</v>
      </c>
      <c r="H727" s="10" t="s">
        <v>93</v>
      </c>
      <c r="I727" s="10" t="s">
        <v>388</v>
      </c>
      <c r="J727" s="10" t="s">
        <v>389</v>
      </c>
      <c r="K727" s="10" t="s">
        <v>386</v>
      </c>
      <c r="L727" s="10" t="s">
        <v>154</v>
      </c>
      <c r="M727" s="12"/>
      <c r="P727"/>
    </row>
    <row r="728" spans="5:16" x14ac:dyDescent="0.55000000000000004">
      <c r="E728" s="10" t="s">
        <v>1316</v>
      </c>
      <c r="F728" s="11">
        <v>46124</v>
      </c>
      <c r="G728" s="10">
        <v>4</v>
      </c>
      <c r="H728" s="10" t="s">
        <v>93</v>
      </c>
      <c r="I728" s="10" t="s">
        <v>414</v>
      </c>
      <c r="J728" s="10" t="s">
        <v>427</v>
      </c>
      <c r="K728" s="10" t="s">
        <v>145</v>
      </c>
      <c r="L728" s="10" t="s">
        <v>163</v>
      </c>
      <c r="M728" s="12"/>
      <c r="P728"/>
    </row>
    <row r="729" spans="5:16" x14ac:dyDescent="0.55000000000000004">
      <c r="E729" s="10" t="s">
        <v>1300</v>
      </c>
      <c r="F729" s="11">
        <v>46123</v>
      </c>
      <c r="G729" s="10">
        <v>5</v>
      </c>
      <c r="H729" s="10" t="s">
        <v>93</v>
      </c>
      <c r="I729" s="10" t="s">
        <v>407</v>
      </c>
      <c r="J729" s="10" t="s">
        <v>408</v>
      </c>
      <c r="K729" s="10" t="s">
        <v>405</v>
      </c>
      <c r="L729" s="10" t="s">
        <v>154</v>
      </c>
      <c r="M729" s="12"/>
      <c r="P729"/>
    </row>
    <row r="730" spans="5:16" x14ac:dyDescent="0.55000000000000004">
      <c r="E730" s="10" t="s">
        <v>1576</v>
      </c>
      <c r="F730" s="11">
        <v>46127</v>
      </c>
      <c r="G730" s="10">
        <v>1</v>
      </c>
      <c r="H730" s="10" t="s">
        <v>94</v>
      </c>
      <c r="I730" s="10" t="s">
        <v>414</v>
      </c>
      <c r="J730" s="10" t="s">
        <v>415</v>
      </c>
      <c r="K730" s="10" t="s">
        <v>145</v>
      </c>
      <c r="L730" s="10" t="s">
        <v>163</v>
      </c>
      <c r="M730" s="12"/>
      <c r="P730"/>
    </row>
    <row r="731" spans="5:16" x14ac:dyDescent="0.55000000000000004">
      <c r="E731" s="10" t="s">
        <v>1016</v>
      </c>
      <c r="F731" s="11">
        <v>46122</v>
      </c>
      <c r="G731" s="10">
        <v>6</v>
      </c>
      <c r="H731" s="10" t="s">
        <v>97</v>
      </c>
      <c r="I731" s="10" t="s">
        <v>247</v>
      </c>
      <c r="J731" s="10" t="s">
        <v>244</v>
      </c>
      <c r="K731" s="10" t="s">
        <v>241</v>
      </c>
      <c r="L731" s="10" t="s">
        <v>146</v>
      </c>
      <c r="M731" s="12"/>
      <c r="P731"/>
    </row>
    <row r="732" spans="5:16" x14ac:dyDescent="0.55000000000000004">
      <c r="E732" s="10" t="s">
        <v>1580</v>
      </c>
      <c r="F732" s="11">
        <v>46125</v>
      </c>
      <c r="G732" s="10">
        <v>3</v>
      </c>
      <c r="H732" s="10" t="s">
        <v>94</v>
      </c>
      <c r="I732" s="10" t="s">
        <v>811</v>
      </c>
      <c r="J732" s="10" t="s">
        <v>408</v>
      </c>
      <c r="K732" s="10" t="s">
        <v>141</v>
      </c>
      <c r="L732" s="10" t="s">
        <v>154</v>
      </c>
      <c r="M732" s="12"/>
      <c r="P732"/>
    </row>
    <row r="733" spans="5:16" x14ac:dyDescent="0.55000000000000004">
      <c r="E733" s="10" t="s">
        <v>1296</v>
      </c>
      <c r="F733" s="11">
        <v>46122</v>
      </c>
      <c r="G733" s="10">
        <v>6</v>
      </c>
      <c r="H733" s="10" t="s">
        <v>97</v>
      </c>
      <c r="I733" s="10" t="s">
        <v>414</v>
      </c>
      <c r="J733" s="10" t="s">
        <v>427</v>
      </c>
      <c r="K733" s="10" t="s">
        <v>145</v>
      </c>
      <c r="L733" s="10" t="s">
        <v>163</v>
      </c>
      <c r="M733" s="12"/>
      <c r="P733"/>
    </row>
    <row r="734" spans="5:16" x14ac:dyDescent="0.55000000000000004">
      <c r="E734" s="10" t="s">
        <v>2099</v>
      </c>
      <c r="F734" s="11">
        <v>46126</v>
      </c>
      <c r="G734" s="10">
        <v>2</v>
      </c>
      <c r="H734" s="10" t="s">
        <v>94</v>
      </c>
      <c r="I734" s="10" t="s">
        <v>451</v>
      </c>
      <c r="J734" s="10" t="s">
        <v>411</v>
      </c>
      <c r="K734" s="10" t="s">
        <v>451</v>
      </c>
      <c r="L734" s="10" t="s">
        <v>168</v>
      </c>
      <c r="M734" s="12"/>
      <c r="P734"/>
    </row>
    <row r="735" spans="5:16" x14ac:dyDescent="0.55000000000000004">
      <c r="E735" s="10" t="s">
        <v>552</v>
      </c>
      <c r="F735" s="11">
        <v>46122</v>
      </c>
      <c r="G735" s="10">
        <v>6</v>
      </c>
      <c r="H735" s="10" t="s">
        <v>97</v>
      </c>
      <c r="I735" s="10" t="s">
        <v>414</v>
      </c>
      <c r="J735" s="10" t="s">
        <v>415</v>
      </c>
      <c r="K735" s="10" t="s">
        <v>145</v>
      </c>
      <c r="L735" s="10" t="s">
        <v>163</v>
      </c>
      <c r="M735" s="12"/>
      <c r="P735"/>
    </row>
    <row r="736" spans="5:16" x14ac:dyDescent="0.55000000000000004">
      <c r="E736" s="10" t="s">
        <v>1230</v>
      </c>
      <c r="F736" s="11">
        <v>46122</v>
      </c>
      <c r="G736" s="10">
        <v>6</v>
      </c>
      <c r="H736" s="10" t="s">
        <v>97</v>
      </c>
      <c r="I736" s="10" t="s">
        <v>400</v>
      </c>
      <c r="J736" s="10" t="s">
        <v>411</v>
      </c>
      <c r="K736" s="10" t="s">
        <v>400</v>
      </c>
      <c r="L736" s="10" t="s">
        <v>168</v>
      </c>
      <c r="M736" s="12"/>
      <c r="P736"/>
    </row>
    <row r="737" spans="5:16" x14ac:dyDescent="0.55000000000000004">
      <c r="E737" s="10" t="s">
        <v>1943</v>
      </c>
      <c r="F737" s="11">
        <v>46127</v>
      </c>
      <c r="G737" s="10">
        <v>1</v>
      </c>
      <c r="H737" s="10" t="s">
        <v>94</v>
      </c>
      <c r="I737" s="10" t="s">
        <v>398</v>
      </c>
      <c r="J737" s="10" t="s">
        <v>248</v>
      </c>
      <c r="K737" s="10" t="s">
        <v>149</v>
      </c>
      <c r="L737" s="10" t="s">
        <v>146</v>
      </c>
      <c r="M737" s="12"/>
      <c r="P737"/>
    </row>
    <row r="738" spans="5:16" x14ac:dyDescent="0.55000000000000004">
      <c r="E738" s="10" t="s">
        <v>371</v>
      </c>
      <c r="F738" s="11">
        <v>46125</v>
      </c>
      <c r="G738" s="10">
        <v>3</v>
      </c>
      <c r="H738" s="10" t="s">
        <v>94</v>
      </c>
      <c r="I738" s="10" t="s">
        <v>247</v>
      </c>
      <c r="J738" s="10" t="s">
        <v>248</v>
      </c>
      <c r="K738" s="10" t="s">
        <v>241</v>
      </c>
      <c r="L738" s="10" t="s">
        <v>146</v>
      </c>
      <c r="M738" s="12"/>
      <c r="P738"/>
    </row>
    <row r="739" spans="5:16" x14ac:dyDescent="0.55000000000000004">
      <c r="E739" s="10" t="s">
        <v>1190</v>
      </c>
      <c r="F739" s="11">
        <v>46122</v>
      </c>
      <c r="G739" s="10">
        <v>6</v>
      </c>
      <c r="H739" s="10" t="s">
        <v>97</v>
      </c>
      <c r="I739" s="10" t="s">
        <v>167</v>
      </c>
      <c r="J739" s="10" t="s">
        <v>403</v>
      </c>
      <c r="K739" s="10" t="s">
        <v>167</v>
      </c>
      <c r="L739" s="10" t="s">
        <v>168</v>
      </c>
      <c r="M739" s="12"/>
      <c r="P739"/>
    </row>
    <row r="740" spans="5:16" x14ac:dyDescent="0.55000000000000004">
      <c r="E740" s="10" t="s">
        <v>842</v>
      </c>
      <c r="F740" s="11">
        <v>46125</v>
      </c>
      <c r="G740" s="10">
        <v>3</v>
      </c>
      <c r="H740" s="10" t="s">
        <v>94</v>
      </c>
      <c r="I740" s="10" t="s">
        <v>811</v>
      </c>
      <c r="J740" s="10" t="s">
        <v>389</v>
      </c>
      <c r="K740" s="10" t="s">
        <v>141</v>
      </c>
      <c r="L740" s="10" t="s">
        <v>154</v>
      </c>
      <c r="M740" s="12"/>
      <c r="P740"/>
    </row>
    <row r="741" spans="5:16" x14ac:dyDescent="0.55000000000000004">
      <c r="E741" s="10" t="s">
        <v>257</v>
      </c>
      <c r="F741" s="11">
        <v>46123</v>
      </c>
      <c r="G741" s="10">
        <v>5</v>
      </c>
      <c r="H741" s="10" t="s">
        <v>93</v>
      </c>
      <c r="I741" s="10" t="s">
        <v>247</v>
      </c>
      <c r="J741" s="10" t="s">
        <v>248</v>
      </c>
      <c r="K741" s="10" t="s">
        <v>241</v>
      </c>
      <c r="L741" s="10" t="s">
        <v>146</v>
      </c>
      <c r="M741" s="12"/>
      <c r="P741"/>
    </row>
    <row r="742" spans="5:16" x14ac:dyDescent="0.55000000000000004">
      <c r="E742" s="10" t="s">
        <v>1206</v>
      </c>
      <c r="F742" s="11">
        <v>46123</v>
      </c>
      <c r="G742" s="10">
        <v>5</v>
      </c>
      <c r="H742" s="10" t="s">
        <v>93</v>
      </c>
      <c r="I742" s="10" t="s">
        <v>551</v>
      </c>
      <c r="J742" s="10" t="s">
        <v>415</v>
      </c>
      <c r="K742" s="10" t="s">
        <v>549</v>
      </c>
      <c r="L742" s="10" t="s">
        <v>163</v>
      </c>
      <c r="M742" s="12"/>
      <c r="P742"/>
    </row>
    <row r="743" spans="5:16" x14ac:dyDescent="0.55000000000000004">
      <c r="E743" s="10" t="s">
        <v>1865</v>
      </c>
      <c r="F743" s="11">
        <v>46127</v>
      </c>
      <c r="G743" s="10">
        <v>1</v>
      </c>
      <c r="H743" s="10" t="s">
        <v>94</v>
      </c>
      <c r="I743" s="10" t="s">
        <v>141</v>
      </c>
      <c r="J743" s="10" t="s">
        <v>389</v>
      </c>
      <c r="K743" s="10" t="s">
        <v>141</v>
      </c>
      <c r="L743" s="10" t="s">
        <v>154</v>
      </c>
      <c r="M743" s="12"/>
      <c r="P743"/>
    </row>
    <row r="744" spans="5:16" x14ac:dyDescent="0.55000000000000004">
      <c r="E744" s="10" t="s">
        <v>521</v>
      </c>
      <c r="F744" s="11">
        <v>46123</v>
      </c>
      <c r="G744" s="10">
        <v>5</v>
      </c>
      <c r="H744" s="10" t="s">
        <v>93</v>
      </c>
      <c r="I744" s="10" t="s">
        <v>474</v>
      </c>
      <c r="J744" s="10" t="s">
        <v>427</v>
      </c>
      <c r="K744" s="10" t="s">
        <v>143</v>
      </c>
      <c r="L744" s="10" t="s">
        <v>163</v>
      </c>
      <c r="M744" s="12"/>
      <c r="P744"/>
    </row>
    <row r="745" spans="5:16" x14ac:dyDescent="0.55000000000000004">
      <c r="E745" s="10" t="s">
        <v>650</v>
      </c>
      <c r="F745" s="11">
        <v>46125</v>
      </c>
      <c r="G745" s="10">
        <v>3</v>
      </c>
      <c r="H745" s="10" t="s">
        <v>94</v>
      </c>
      <c r="I745" s="10" t="s">
        <v>414</v>
      </c>
      <c r="J745" s="10" t="s">
        <v>415</v>
      </c>
      <c r="K745" s="10" t="s">
        <v>145</v>
      </c>
      <c r="L745" s="10" t="s">
        <v>163</v>
      </c>
      <c r="M745" s="12"/>
      <c r="P745"/>
    </row>
    <row r="746" spans="5:16" x14ac:dyDescent="0.55000000000000004">
      <c r="E746" s="10" t="s">
        <v>420</v>
      </c>
      <c r="F746" s="11">
        <v>46125</v>
      </c>
      <c r="G746" s="10">
        <v>3</v>
      </c>
      <c r="H746" s="10" t="s">
        <v>94</v>
      </c>
      <c r="I746" s="10" t="s">
        <v>393</v>
      </c>
      <c r="J746" s="10" t="s">
        <v>248</v>
      </c>
      <c r="K746" s="10" t="s">
        <v>391</v>
      </c>
      <c r="L746" s="10" t="s">
        <v>146</v>
      </c>
      <c r="M746" s="12"/>
      <c r="P746"/>
    </row>
    <row r="747" spans="5:16" x14ac:dyDescent="0.55000000000000004">
      <c r="E747" s="10" t="s">
        <v>1510</v>
      </c>
      <c r="F747" s="11">
        <v>46126</v>
      </c>
      <c r="G747" s="10">
        <v>2</v>
      </c>
      <c r="H747" s="10" t="s">
        <v>94</v>
      </c>
      <c r="I747" s="10" t="s">
        <v>629</v>
      </c>
      <c r="J747" s="10" t="s">
        <v>403</v>
      </c>
      <c r="K747" s="10" t="s">
        <v>618</v>
      </c>
      <c r="L747" s="10" t="s">
        <v>168</v>
      </c>
      <c r="M747" s="12"/>
      <c r="P747"/>
    </row>
    <row r="748" spans="5:16" x14ac:dyDescent="0.55000000000000004">
      <c r="E748" s="10" t="s">
        <v>335</v>
      </c>
      <c r="F748" s="11">
        <v>46124</v>
      </c>
      <c r="G748" s="10">
        <v>4</v>
      </c>
      <c r="H748" s="10" t="s">
        <v>93</v>
      </c>
      <c r="I748" s="10" t="s">
        <v>243</v>
      </c>
      <c r="J748" s="10" t="s">
        <v>244</v>
      </c>
      <c r="K748" s="10" t="s">
        <v>241</v>
      </c>
      <c r="L748" s="10" t="s">
        <v>146</v>
      </c>
      <c r="M748" s="12"/>
      <c r="P748"/>
    </row>
    <row r="749" spans="5:16" x14ac:dyDescent="0.55000000000000004">
      <c r="E749" s="10" t="s">
        <v>305</v>
      </c>
      <c r="F749" s="11">
        <v>46122</v>
      </c>
      <c r="G749" s="10">
        <v>6</v>
      </c>
      <c r="H749" s="10" t="s">
        <v>97</v>
      </c>
      <c r="I749" s="10" t="s">
        <v>243</v>
      </c>
      <c r="J749" s="10" t="s">
        <v>248</v>
      </c>
      <c r="K749" s="10" t="s">
        <v>241</v>
      </c>
      <c r="L749" s="10" t="s">
        <v>146</v>
      </c>
      <c r="M749" s="12"/>
      <c r="P749"/>
    </row>
    <row r="750" spans="5:16" x14ac:dyDescent="0.55000000000000004">
      <c r="E750" s="10" t="s">
        <v>2195</v>
      </c>
      <c r="F750" s="11">
        <v>46122</v>
      </c>
      <c r="G750" s="10">
        <v>6</v>
      </c>
      <c r="H750" s="10" t="s">
        <v>94</v>
      </c>
      <c r="I750" s="10" t="s">
        <v>484</v>
      </c>
      <c r="J750" s="10" t="s">
        <v>427</v>
      </c>
      <c r="K750" s="10" t="s">
        <v>143</v>
      </c>
      <c r="L750" s="10" t="s">
        <v>163</v>
      </c>
      <c r="M750" s="12"/>
      <c r="P750"/>
    </row>
    <row r="751" spans="5:16" x14ac:dyDescent="0.55000000000000004">
      <c r="E751" s="10" t="s">
        <v>1540</v>
      </c>
      <c r="F751" s="11">
        <v>46127</v>
      </c>
      <c r="G751" s="10">
        <v>1</v>
      </c>
      <c r="H751" s="10" t="s">
        <v>94</v>
      </c>
      <c r="I751" s="10" t="s">
        <v>414</v>
      </c>
      <c r="J751" s="10" t="s">
        <v>427</v>
      </c>
      <c r="K751" s="10" t="s">
        <v>145</v>
      </c>
      <c r="L751" s="10" t="s">
        <v>163</v>
      </c>
      <c r="M751" s="12"/>
      <c r="P751"/>
    </row>
    <row r="752" spans="5:16" x14ac:dyDescent="0.55000000000000004">
      <c r="E752" s="10" t="s">
        <v>2167</v>
      </c>
      <c r="F752" s="11">
        <v>46125</v>
      </c>
      <c r="G752" s="10">
        <v>3</v>
      </c>
      <c r="H752" s="10" t="s">
        <v>94</v>
      </c>
      <c r="I752" s="10" t="s">
        <v>400</v>
      </c>
      <c r="J752" s="10" t="s">
        <v>403</v>
      </c>
      <c r="K752" s="10" t="s">
        <v>400</v>
      </c>
      <c r="L752" s="10" t="s">
        <v>168</v>
      </c>
      <c r="M752" s="12"/>
      <c r="P752"/>
    </row>
    <row r="753" spans="5:16" x14ac:dyDescent="0.55000000000000004">
      <c r="E753" s="10" t="s">
        <v>1792</v>
      </c>
      <c r="F753" s="11">
        <v>46125</v>
      </c>
      <c r="G753" s="10">
        <v>3</v>
      </c>
      <c r="H753" s="10" t="s">
        <v>94</v>
      </c>
      <c r="I753" s="10" t="s">
        <v>606</v>
      </c>
      <c r="J753" s="10" t="s">
        <v>427</v>
      </c>
      <c r="K753" s="10" t="s">
        <v>145</v>
      </c>
      <c r="L753" s="10" t="s">
        <v>163</v>
      </c>
      <c r="M753" s="12"/>
      <c r="P753"/>
    </row>
    <row r="754" spans="5:16" x14ac:dyDescent="0.55000000000000004">
      <c r="E754" s="10" t="s">
        <v>475</v>
      </c>
      <c r="F754" s="11">
        <v>46125</v>
      </c>
      <c r="G754" s="10">
        <v>3</v>
      </c>
      <c r="H754" s="10" t="s">
        <v>94</v>
      </c>
      <c r="I754" s="10" t="s">
        <v>402</v>
      </c>
      <c r="J754" s="10" t="s">
        <v>411</v>
      </c>
      <c r="K754" s="10" t="s">
        <v>400</v>
      </c>
      <c r="L754" s="10" t="s">
        <v>168</v>
      </c>
      <c r="M754" s="12"/>
      <c r="P754"/>
    </row>
    <row r="755" spans="5:16" x14ac:dyDescent="0.55000000000000004">
      <c r="E755" s="10" t="s">
        <v>749</v>
      </c>
      <c r="F755" s="11">
        <v>46124</v>
      </c>
      <c r="G755" s="10">
        <v>4</v>
      </c>
      <c r="H755" s="10" t="s">
        <v>93</v>
      </c>
      <c r="I755" s="10" t="s">
        <v>407</v>
      </c>
      <c r="J755" s="10" t="s">
        <v>408</v>
      </c>
      <c r="K755" s="10" t="s">
        <v>405</v>
      </c>
      <c r="L755" s="10" t="s">
        <v>154</v>
      </c>
      <c r="M755" s="12"/>
      <c r="P755"/>
    </row>
    <row r="756" spans="5:16" x14ac:dyDescent="0.55000000000000004">
      <c r="E756" s="10" t="s">
        <v>2027</v>
      </c>
      <c r="F756" s="11">
        <v>46127</v>
      </c>
      <c r="G756" s="10">
        <v>1</v>
      </c>
      <c r="H756" s="10" t="s">
        <v>94</v>
      </c>
      <c r="I756" s="10" t="s">
        <v>405</v>
      </c>
      <c r="J756" s="10" t="s">
        <v>408</v>
      </c>
      <c r="K756" s="10" t="s">
        <v>405</v>
      </c>
      <c r="L756" s="10" t="s">
        <v>154</v>
      </c>
      <c r="M756" s="12"/>
      <c r="P756"/>
    </row>
    <row r="757" spans="5:16" x14ac:dyDescent="0.55000000000000004">
      <c r="E757" s="10" t="s">
        <v>1588</v>
      </c>
      <c r="F757" s="11">
        <v>46127</v>
      </c>
      <c r="G757" s="10">
        <v>1</v>
      </c>
      <c r="H757" s="10" t="s">
        <v>94</v>
      </c>
      <c r="I757" s="10" t="s">
        <v>414</v>
      </c>
      <c r="J757" s="10" t="s">
        <v>415</v>
      </c>
      <c r="K757" s="10" t="s">
        <v>145</v>
      </c>
      <c r="L757" s="10" t="s">
        <v>163</v>
      </c>
      <c r="M757" s="12"/>
      <c r="P757"/>
    </row>
    <row r="758" spans="5:16" x14ac:dyDescent="0.55000000000000004">
      <c r="E758" s="10" t="s">
        <v>501</v>
      </c>
      <c r="F758" s="11">
        <v>46125</v>
      </c>
      <c r="G758" s="10">
        <v>3</v>
      </c>
      <c r="H758" s="10" t="s">
        <v>94</v>
      </c>
      <c r="I758" s="10" t="s">
        <v>398</v>
      </c>
      <c r="J758" s="10" t="s">
        <v>244</v>
      </c>
      <c r="K758" s="10" t="s">
        <v>149</v>
      </c>
      <c r="L758" s="10" t="s">
        <v>146</v>
      </c>
      <c r="M758" s="12"/>
      <c r="P758"/>
    </row>
    <row r="759" spans="5:16" x14ac:dyDescent="0.55000000000000004">
      <c r="E759" s="10" t="s">
        <v>580</v>
      </c>
      <c r="F759" s="11">
        <v>46125</v>
      </c>
      <c r="G759" s="10">
        <v>3</v>
      </c>
      <c r="H759" s="10" t="s">
        <v>94</v>
      </c>
      <c r="I759" s="10" t="s">
        <v>402</v>
      </c>
      <c r="J759" s="10" t="s">
        <v>411</v>
      </c>
      <c r="K759" s="10" t="s">
        <v>400</v>
      </c>
      <c r="L759" s="10" t="s">
        <v>168</v>
      </c>
      <c r="M759" s="12"/>
      <c r="P759"/>
    </row>
    <row r="760" spans="5:16" x14ac:dyDescent="0.55000000000000004">
      <c r="E760" s="10" t="s">
        <v>1470</v>
      </c>
      <c r="F760" s="11">
        <v>46127</v>
      </c>
      <c r="G760" s="10">
        <v>1</v>
      </c>
      <c r="H760" s="10" t="s">
        <v>94</v>
      </c>
      <c r="I760" s="10" t="s">
        <v>145</v>
      </c>
      <c r="J760" s="10" t="s">
        <v>427</v>
      </c>
      <c r="K760" s="10" t="s">
        <v>145</v>
      </c>
      <c r="L760" s="10" t="s">
        <v>163</v>
      </c>
      <c r="M760" s="12"/>
      <c r="P760"/>
    </row>
    <row r="761" spans="5:16" x14ac:dyDescent="0.55000000000000004">
      <c r="E761" s="10" t="s">
        <v>394</v>
      </c>
      <c r="F761" s="11">
        <v>46122</v>
      </c>
      <c r="G761" s="10">
        <v>6</v>
      </c>
      <c r="H761" s="10" t="s">
        <v>97</v>
      </c>
      <c r="I761" s="10" t="s">
        <v>393</v>
      </c>
      <c r="J761" s="10" t="s">
        <v>248</v>
      </c>
      <c r="K761" s="10" t="s">
        <v>391</v>
      </c>
      <c r="L761" s="10" t="s">
        <v>146</v>
      </c>
      <c r="M761" s="12"/>
      <c r="P761"/>
    </row>
    <row r="762" spans="5:16" x14ac:dyDescent="0.55000000000000004">
      <c r="E762" s="10" t="s">
        <v>2059</v>
      </c>
      <c r="F762" s="11">
        <v>46126</v>
      </c>
      <c r="G762" s="10">
        <v>2</v>
      </c>
      <c r="H762" s="10" t="s">
        <v>94</v>
      </c>
      <c r="I762" s="10" t="s">
        <v>145</v>
      </c>
      <c r="J762" s="10" t="s">
        <v>427</v>
      </c>
      <c r="K762" s="10" t="s">
        <v>145</v>
      </c>
      <c r="L762" s="10" t="s">
        <v>163</v>
      </c>
      <c r="M762" s="12"/>
      <c r="P762"/>
    </row>
    <row r="763" spans="5:16" x14ac:dyDescent="0.55000000000000004">
      <c r="E763" s="10" t="s">
        <v>285</v>
      </c>
      <c r="F763" s="11">
        <v>46123</v>
      </c>
      <c r="G763" s="10">
        <v>5</v>
      </c>
      <c r="H763" s="10" t="s">
        <v>93</v>
      </c>
      <c r="I763" s="10" t="s">
        <v>247</v>
      </c>
      <c r="J763" s="10" t="s">
        <v>244</v>
      </c>
      <c r="K763" s="10" t="s">
        <v>241</v>
      </c>
      <c r="L763" s="10" t="s">
        <v>146</v>
      </c>
      <c r="M763" s="12"/>
      <c r="P763"/>
    </row>
    <row r="764" spans="5:16" x14ac:dyDescent="0.55000000000000004">
      <c r="E764" s="10" t="s">
        <v>1146</v>
      </c>
      <c r="F764" s="11">
        <v>46122</v>
      </c>
      <c r="G764" s="10">
        <v>6</v>
      </c>
      <c r="H764" s="10" t="s">
        <v>97</v>
      </c>
      <c r="I764" s="10" t="s">
        <v>618</v>
      </c>
      <c r="J764" s="10" t="s">
        <v>403</v>
      </c>
      <c r="K764" s="10" t="s">
        <v>618</v>
      </c>
      <c r="L764" s="10" t="s">
        <v>168</v>
      </c>
      <c r="M764" s="12"/>
      <c r="P764"/>
    </row>
    <row r="765" spans="5:16" x14ac:dyDescent="0.55000000000000004">
      <c r="E765" s="10" t="s">
        <v>2223</v>
      </c>
      <c r="F765" s="11">
        <v>46123</v>
      </c>
      <c r="G765" s="10">
        <v>5</v>
      </c>
      <c r="H765" s="10" t="s">
        <v>120</v>
      </c>
      <c r="I765" s="10" t="s">
        <v>407</v>
      </c>
      <c r="J765" s="10" t="s">
        <v>408</v>
      </c>
      <c r="K765" s="10" t="s">
        <v>405</v>
      </c>
      <c r="L765" s="10" t="s">
        <v>154</v>
      </c>
      <c r="M765" s="12"/>
      <c r="P765"/>
    </row>
    <row r="766" spans="5:16" x14ac:dyDescent="0.55000000000000004">
      <c r="E766" s="10" t="s">
        <v>2139</v>
      </c>
      <c r="F766" s="11">
        <v>46125</v>
      </c>
      <c r="G766" s="10">
        <v>3</v>
      </c>
      <c r="H766" s="10" t="s">
        <v>94</v>
      </c>
      <c r="I766" s="10" t="s">
        <v>241</v>
      </c>
      <c r="J766" s="10" t="s">
        <v>248</v>
      </c>
      <c r="K766" s="10" t="s">
        <v>241</v>
      </c>
      <c r="L766" s="10" t="s">
        <v>146</v>
      </c>
      <c r="M766" s="12"/>
      <c r="P766"/>
    </row>
    <row r="767" spans="5:16" x14ac:dyDescent="0.55000000000000004">
      <c r="E767" s="10" t="s">
        <v>1392</v>
      </c>
      <c r="F767" s="11">
        <v>46125</v>
      </c>
      <c r="G767" s="10">
        <v>3</v>
      </c>
      <c r="H767" s="10" t="s">
        <v>94</v>
      </c>
      <c r="I767" s="10" t="s">
        <v>753</v>
      </c>
      <c r="J767" s="10" t="s">
        <v>248</v>
      </c>
      <c r="K767" s="10" t="s">
        <v>391</v>
      </c>
      <c r="L767" s="10" t="s">
        <v>146</v>
      </c>
      <c r="M767" s="12"/>
      <c r="P767"/>
    </row>
    <row r="768" spans="5:16" x14ac:dyDescent="0.55000000000000004">
      <c r="E768" s="10" t="s">
        <v>1040</v>
      </c>
      <c r="F768" s="11">
        <v>46122</v>
      </c>
      <c r="G768" s="10">
        <v>6</v>
      </c>
      <c r="H768" s="10" t="s">
        <v>97</v>
      </c>
      <c r="I768" s="10" t="s">
        <v>243</v>
      </c>
      <c r="J768" s="10" t="s">
        <v>248</v>
      </c>
      <c r="K768" s="10" t="s">
        <v>241</v>
      </c>
      <c r="L768" s="10" t="s">
        <v>146</v>
      </c>
      <c r="M768" s="12"/>
      <c r="P768"/>
    </row>
    <row r="769" spans="5:16" x14ac:dyDescent="0.55000000000000004">
      <c r="E769" s="10" t="s">
        <v>789</v>
      </c>
      <c r="F769" s="11">
        <v>46125</v>
      </c>
      <c r="G769" s="10">
        <v>3</v>
      </c>
      <c r="H769" s="10" t="s">
        <v>94</v>
      </c>
      <c r="I769" s="10" t="s">
        <v>243</v>
      </c>
      <c r="J769" s="10" t="s">
        <v>244</v>
      </c>
      <c r="K769" s="10" t="s">
        <v>241</v>
      </c>
      <c r="L769" s="10" t="s">
        <v>146</v>
      </c>
      <c r="M769" s="12"/>
      <c r="P769"/>
    </row>
    <row r="770" spans="5:16" x14ac:dyDescent="0.55000000000000004">
      <c r="E770" s="10" t="s">
        <v>536</v>
      </c>
      <c r="F770" s="11">
        <v>46125</v>
      </c>
      <c r="G770" s="10">
        <v>3</v>
      </c>
      <c r="H770" s="10" t="s">
        <v>94</v>
      </c>
      <c r="I770" s="10" t="s">
        <v>407</v>
      </c>
      <c r="J770" s="10" t="s">
        <v>389</v>
      </c>
      <c r="K770" s="10" t="s">
        <v>405</v>
      </c>
      <c r="L770" s="10" t="s">
        <v>154</v>
      </c>
      <c r="M770" s="12"/>
      <c r="P770"/>
    </row>
    <row r="771" spans="5:16" x14ac:dyDescent="0.55000000000000004">
      <c r="E771" s="10" t="s">
        <v>1686</v>
      </c>
      <c r="F771" s="11">
        <v>46127</v>
      </c>
      <c r="G771" s="10">
        <v>1</v>
      </c>
      <c r="H771" s="10" t="s">
        <v>94</v>
      </c>
      <c r="I771" s="10" t="s">
        <v>243</v>
      </c>
      <c r="J771" s="10" t="s">
        <v>248</v>
      </c>
      <c r="K771" s="10" t="s">
        <v>241</v>
      </c>
      <c r="L771" s="10" t="s">
        <v>146</v>
      </c>
      <c r="M771" s="12"/>
      <c r="P771"/>
    </row>
    <row r="772" spans="5:16" x14ac:dyDescent="0.55000000000000004">
      <c r="E772" s="10" t="s">
        <v>870</v>
      </c>
      <c r="F772" s="11">
        <v>46126</v>
      </c>
      <c r="G772" s="10">
        <v>2</v>
      </c>
      <c r="H772" s="10" t="s">
        <v>94</v>
      </c>
      <c r="I772" s="10" t="s">
        <v>247</v>
      </c>
      <c r="J772" s="10" t="s">
        <v>244</v>
      </c>
      <c r="K772" s="10" t="s">
        <v>241</v>
      </c>
      <c r="L772" s="10" t="s">
        <v>146</v>
      </c>
      <c r="M772" s="12"/>
      <c r="P772"/>
    </row>
    <row r="773" spans="5:16" x14ac:dyDescent="0.55000000000000004">
      <c r="E773" s="10" t="s">
        <v>456</v>
      </c>
      <c r="F773" s="11">
        <v>46122</v>
      </c>
      <c r="G773" s="10">
        <v>6</v>
      </c>
      <c r="H773" s="10" t="s">
        <v>97</v>
      </c>
      <c r="I773" s="10" t="s">
        <v>414</v>
      </c>
      <c r="J773" s="10" t="s">
        <v>427</v>
      </c>
      <c r="K773" s="10" t="s">
        <v>145</v>
      </c>
      <c r="L773" s="10" t="s">
        <v>163</v>
      </c>
      <c r="M773" s="12"/>
      <c r="P773"/>
    </row>
    <row r="774" spans="5:16" x14ac:dyDescent="0.55000000000000004">
      <c r="E774" s="10" t="s">
        <v>1088</v>
      </c>
      <c r="F774" s="11">
        <v>46123</v>
      </c>
      <c r="G774" s="10">
        <v>5</v>
      </c>
      <c r="H774" s="10" t="s">
        <v>93</v>
      </c>
      <c r="I774" s="10" t="s">
        <v>451</v>
      </c>
      <c r="J774" s="10" t="s">
        <v>403</v>
      </c>
      <c r="K774" s="10" t="s">
        <v>451</v>
      </c>
      <c r="L774" s="10" t="s">
        <v>168</v>
      </c>
      <c r="M774" s="12"/>
      <c r="P774"/>
    </row>
    <row r="775" spans="5:16" x14ac:dyDescent="0.55000000000000004">
      <c r="E775" s="10" t="s">
        <v>2165</v>
      </c>
      <c r="F775" s="11">
        <v>46126</v>
      </c>
      <c r="G775" s="10">
        <v>2</v>
      </c>
      <c r="H775" s="10" t="s">
        <v>94</v>
      </c>
      <c r="I775" s="10" t="s">
        <v>407</v>
      </c>
      <c r="J775" s="10" t="s">
        <v>389</v>
      </c>
      <c r="K775" s="10" t="s">
        <v>405</v>
      </c>
      <c r="L775" s="10" t="s">
        <v>154</v>
      </c>
      <c r="M775" s="12"/>
      <c r="P775"/>
    </row>
    <row r="776" spans="5:16" x14ac:dyDescent="0.55000000000000004">
      <c r="E776" s="10" t="s">
        <v>941</v>
      </c>
      <c r="F776" s="11">
        <v>46125</v>
      </c>
      <c r="G776" s="10">
        <v>3</v>
      </c>
      <c r="H776" s="10" t="s">
        <v>94</v>
      </c>
      <c r="I776" s="10" t="s">
        <v>142</v>
      </c>
      <c r="J776" s="10" t="s">
        <v>408</v>
      </c>
      <c r="K776" s="10" t="s">
        <v>142</v>
      </c>
      <c r="L776" s="10" t="s">
        <v>154</v>
      </c>
      <c r="M776" s="12"/>
      <c r="P776"/>
    </row>
    <row r="777" spans="5:16" x14ac:dyDescent="0.55000000000000004">
      <c r="E777" s="10" t="s">
        <v>1160</v>
      </c>
      <c r="F777" s="11">
        <v>46123</v>
      </c>
      <c r="G777" s="10">
        <v>5</v>
      </c>
      <c r="H777" s="10" t="s">
        <v>93</v>
      </c>
      <c r="I777" s="10" t="s">
        <v>145</v>
      </c>
      <c r="J777" s="10" t="s">
        <v>427</v>
      </c>
      <c r="K777" s="10" t="s">
        <v>145</v>
      </c>
      <c r="L777" s="10" t="s">
        <v>163</v>
      </c>
      <c r="M777" s="12"/>
      <c r="P777"/>
    </row>
    <row r="778" spans="5:16" x14ac:dyDescent="0.55000000000000004">
      <c r="E778" s="10" t="s">
        <v>301</v>
      </c>
      <c r="F778" s="11">
        <v>46125</v>
      </c>
      <c r="G778" s="10">
        <v>3</v>
      </c>
      <c r="H778" s="10" t="s">
        <v>94</v>
      </c>
      <c r="I778" s="10" t="s">
        <v>243</v>
      </c>
      <c r="J778" s="10" t="s">
        <v>244</v>
      </c>
      <c r="K778" s="10" t="s">
        <v>241</v>
      </c>
      <c r="L778" s="10" t="s">
        <v>146</v>
      </c>
      <c r="M778" s="12"/>
      <c r="P778"/>
    </row>
    <row r="779" spans="5:16" x14ac:dyDescent="0.55000000000000004">
      <c r="E779" s="10" t="s">
        <v>2203</v>
      </c>
      <c r="F779" s="11">
        <v>46122</v>
      </c>
      <c r="G779" s="10">
        <v>6</v>
      </c>
      <c r="H779" s="10" t="s">
        <v>120</v>
      </c>
      <c r="I779" s="10" t="s">
        <v>243</v>
      </c>
      <c r="J779" s="10" t="s">
        <v>244</v>
      </c>
      <c r="K779" s="10" t="s">
        <v>241</v>
      </c>
      <c r="L779" s="10" t="s">
        <v>146</v>
      </c>
      <c r="M779" s="12"/>
      <c r="P779"/>
    </row>
    <row r="780" spans="5:16" x14ac:dyDescent="0.55000000000000004">
      <c r="E780" s="10" t="s">
        <v>785</v>
      </c>
      <c r="F780" s="11">
        <v>46124</v>
      </c>
      <c r="G780" s="10">
        <v>4</v>
      </c>
      <c r="H780" s="10" t="s">
        <v>93</v>
      </c>
      <c r="I780" s="10" t="s">
        <v>402</v>
      </c>
      <c r="J780" s="10" t="s">
        <v>411</v>
      </c>
      <c r="K780" s="10" t="s">
        <v>400</v>
      </c>
      <c r="L780" s="10" t="s">
        <v>168</v>
      </c>
      <c r="M780" s="12"/>
      <c r="P780"/>
    </row>
    <row r="781" spans="5:16" x14ac:dyDescent="0.55000000000000004">
      <c r="E781" s="10" t="s">
        <v>2013</v>
      </c>
      <c r="F781" s="11">
        <v>46127</v>
      </c>
      <c r="G781" s="10">
        <v>1</v>
      </c>
      <c r="H781" s="10" t="s">
        <v>94</v>
      </c>
      <c r="I781" s="10" t="s">
        <v>606</v>
      </c>
      <c r="J781" s="10" t="s">
        <v>427</v>
      </c>
      <c r="K781" s="10" t="s">
        <v>145</v>
      </c>
      <c r="L781" s="10" t="s">
        <v>163</v>
      </c>
      <c r="M781" s="12"/>
      <c r="P781"/>
    </row>
    <row r="782" spans="5:16" x14ac:dyDescent="0.55000000000000004">
      <c r="E782" s="10" t="s">
        <v>1640</v>
      </c>
      <c r="F782" s="11">
        <v>46127</v>
      </c>
      <c r="G782" s="10">
        <v>1</v>
      </c>
      <c r="H782" s="10" t="s">
        <v>94</v>
      </c>
      <c r="I782" s="10" t="s">
        <v>243</v>
      </c>
      <c r="J782" s="10" t="s">
        <v>244</v>
      </c>
      <c r="K782" s="10" t="s">
        <v>241</v>
      </c>
      <c r="L782" s="10" t="s">
        <v>146</v>
      </c>
      <c r="M782" s="12"/>
      <c r="P782"/>
    </row>
    <row r="783" spans="5:16" x14ac:dyDescent="0.55000000000000004">
      <c r="E783" s="10" t="s">
        <v>1468</v>
      </c>
      <c r="F783" s="11">
        <v>46127</v>
      </c>
      <c r="G783" s="10">
        <v>1</v>
      </c>
      <c r="H783" s="10" t="s">
        <v>94</v>
      </c>
      <c r="I783" s="10" t="s">
        <v>386</v>
      </c>
      <c r="J783" s="10" t="s">
        <v>408</v>
      </c>
      <c r="K783" s="10" t="s">
        <v>386</v>
      </c>
      <c r="L783" s="10" t="s">
        <v>154</v>
      </c>
      <c r="M783" s="12"/>
      <c r="P783"/>
    </row>
    <row r="784" spans="5:16" x14ac:dyDescent="0.55000000000000004">
      <c r="E784" s="10" t="s">
        <v>911</v>
      </c>
      <c r="F784" s="11">
        <v>46126</v>
      </c>
      <c r="G784" s="10">
        <v>2</v>
      </c>
      <c r="H784" s="10" t="s">
        <v>94</v>
      </c>
      <c r="I784" s="10" t="s">
        <v>400</v>
      </c>
      <c r="J784" s="10" t="s">
        <v>403</v>
      </c>
      <c r="K784" s="10" t="s">
        <v>400</v>
      </c>
      <c r="L784" s="10" t="s">
        <v>168</v>
      </c>
      <c r="M784" s="12"/>
      <c r="P784"/>
    </row>
    <row r="785" spans="5:16" x14ac:dyDescent="0.55000000000000004">
      <c r="E785" s="10" t="s">
        <v>509</v>
      </c>
      <c r="F785" s="11">
        <v>46122</v>
      </c>
      <c r="G785" s="10">
        <v>6</v>
      </c>
      <c r="H785" s="10" t="s">
        <v>97</v>
      </c>
      <c r="I785" s="10" t="s">
        <v>398</v>
      </c>
      <c r="J785" s="10" t="s">
        <v>244</v>
      </c>
      <c r="K785" s="10" t="s">
        <v>149</v>
      </c>
      <c r="L785" s="10" t="s">
        <v>146</v>
      </c>
      <c r="M785" s="12"/>
      <c r="P785"/>
    </row>
    <row r="786" spans="5:16" x14ac:dyDescent="0.55000000000000004">
      <c r="E786" s="10" t="s">
        <v>762</v>
      </c>
      <c r="F786" s="11">
        <v>46122</v>
      </c>
      <c r="G786" s="10">
        <v>6</v>
      </c>
      <c r="H786" s="10" t="s">
        <v>97</v>
      </c>
      <c r="I786" s="10" t="s">
        <v>393</v>
      </c>
      <c r="J786" s="10" t="s">
        <v>248</v>
      </c>
      <c r="K786" s="10" t="s">
        <v>391</v>
      </c>
      <c r="L786" s="10" t="s">
        <v>146</v>
      </c>
      <c r="M786" s="12"/>
      <c r="P786"/>
    </row>
    <row r="787" spans="5:16" x14ac:dyDescent="0.55000000000000004">
      <c r="E787" s="10" t="s">
        <v>963</v>
      </c>
      <c r="F787" s="11">
        <v>46122</v>
      </c>
      <c r="G787" s="10">
        <v>6</v>
      </c>
      <c r="H787" s="10" t="s">
        <v>97</v>
      </c>
      <c r="I787" s="10" t="s">
        <v>388</v>
      </c>
      <c r="J787" s="10" t="s">
        <v>389</v>
      </c>
      <c r="K787" s="10" t="s">
        <v>386</v>
      </c>
      <c r="L787" s="10" t="s">
        <v>154</v>
      </c>
      <c r="M787" s="12"/>
      <c r="P787"/>
    </row>
    <row r="788" spans="5:16" x14ac:dyDescent="0.55000000000000004">
      <c r="E788" s="10" t="s">
        <v>1833</v>
      </c>
      <c r="F788" s="11">
        <v>46125</v>
      </c>
      <c r="G788" s="10">
        <v>3</v>
      </c>
      <c r="H788" s="10" t="s">
        <v>94</v>
      </c>
      <c r="I788" s="10" t="s">
        <v>618</v>
      </c>
      <c r="J788" s="10" t="s">
        <v>411</v>
      </c>
      <c r="K788" s="10" t="s">
        <v>618</v>
      </c>
      <c r="L788" s="10" t="s">
        <v>168</v>
      </c>
      <c r="M788" s="12"/>
      <c r="P788"/>
    </row>
    <row r="789" spans="5:16" x14ac:dyDescent="0.55000000000000004">
      <c r="E789" s="10" t="s">
        <v>586</v>
      </c>
      <c r="F789" s="11">
        <v>46123</v>
      </c>
      <c r="G789" s="10">
        <v>5</v>
      </c>
      <c r="H789" s="10" t="s">
        <v>93</v>
      </c>
      <c r="I789" s="10" t="s">
        <v>388</v>
      </c>
      <c r="J789" s="10" t="s">
        <v>389</v>
      </c>
      <c r="K789" s="10" t="s">
        <v>386</v>
      </c>
      <c r="L789" s="10" t="s">
        <v>154</v>
      </c>
      <c r="M789" s="12"/>
      <c r="P789"/>
    </row>
    <row r="790" spans="5:16" x14ac:dyDescent="0.55000000000000004">
      <c r="E790" s="10" t="s">
        <v>1582</v>
      </c>
      <c r="F790" s="11">
        <v>46126</v>
      </c>
      <c r="G790" s="10">
        <v>2</v>
      </c>
      <c r="H790" s="10" t="s">
        <v>94</v>
      </c>
      <c r="I790" s="10" t="s">
        <v>414</v>
      </c>
      <c r="J790" s="10" t="s">
        <v>415</v>
      </c>
      <c r="K790" s="10" t="s">
        <v>145</v>
      </c>
      <c r="L790" s="10" t="s">
        <v>163</v>
      </c>
      <c r="M790" s="12"/>
      <c r="P790"/>
    </row>
    <row r="791" spans="5:16" x14ac:dyDescent="0.55000000000000004">
      <c r="E791" s="10" t="s">
        <v>2105</v>
      </c>
      <c r="F791" s="11">
        <v>46126</v>
      </c>
      <c r="G791" s="10">
        <v>2</v>
      </c>
      <c r="H791" s="10" t="s">
        <v>94</v>
      </c>
      <c r="I791" s="10" t="s">
        <v>606</v>
      </c>
      <c r="J791" s="10" t="s">
        <v>427</v>
      </c>
      <c r="K791" s="10" t="s">
        <v>145</v>
      </c>
      <c r="L791" s="10" t="s">
        <v>163</v>
      </c>
      <c r="M791" s="12"/>
      <c r="P791"/>
    </row>
    <row r="792" spans="5:16" x14ac:dyDescent="0.55000000000000004">
      <c r="E792" s="10" t="s">
        <v>1508</v>
      </c>
      <c r="F792" s="11">
        <v>46125</v>
      </c>
      <c r="G792" s="10">
        <v>3</v>
      </c>
      <c r="H792" s="10" t="s">
        <v>94</v>
      </c>
      <c r="I792" s="10" t="s">
        <v>551</v>
      </c>
      <c r="J792" s="10" t="s">
        <v>415</v>
      </c>
      <c r="K792" s="10" t="s">
        <v>549</v>
      </c>
      <c r="L792" s="10" t="s">
        <v>163</v>
      </c>
      <c r="M792" s="12"/>
      <c r="P792"/>
    </row>
    <row r="793" spans="5:16" x14ac:dyDescent="0.55000000000000004">
      <c r="E793" s="10" t="s">
        <v>2261</v>
      </c>
      <c r="F793" s="11">
        <v>46122</v>
      </c>
      <c r="G793" s="10">
        <v>6</v>
      </c>
      <c r="H793" s="10" t="s">
        <v>97</v>
      </c>
      <c r="I793" s="10" t="s">
        <v>243</v>
      </c>
      <c r="J793" s="10" t="s">
        <v>248</v>
      </c>
      <c r="K793" s="10" t="s">
        <v>241</v>
      </c>
      <c r="L793" s="10" t="s">
        <v>146</v>
      </c>
      <c r="M793" s="12"/>
      <c r="P793"/>
    </row>
    <row r="794" spans="5:16" x14ac:dyDescent="0.55000000000000004">
      <c r="E794" s="10" t="s">
        <v>495</v>
      </c>
      <c r="F794" s="11">
        <v>46123</v>
      </c>
      <c r="G794" s="10">
        <v>5</v>
      </c>
      <c r="H794" s="10" t="s">
        <v>93</v>
      </c>
      <c r="I794" s="10" t="s">
        <v>393</v>
      </c>
      <c r="J794" s="10" t="s">
        <v>248</v>
      </c>
      <c r="K794" s="10" t="s">
        <v>391</v>
      </c>
      <c r="L794" s="10" t="s">
        <v>146</v>
      </c>
      <c r="M794" s="12"/>
      <c r="P794"/>
    </row>
    <row r="795" spans="5:16" x14ac:dyDescent="0.55000000000000004">
      <c r="E795" s="10" t="s">
        <v>1472</v>
      </c>
      <c r="F795" s="11">
        <v>46127</v>
      </c>
      <c r="G795" s="10">
        <v>1</v>
      </c>
      <c r="H795" s="10" t="s">
        <v>94</v>
      </c>
      <c r="I795" s="10" t="s">
        <v>407</v>
      </c>
      <c r="J795" s="10" t="s">
        <v>389</v>
      </c>
      <c r="K795" s="10" t="s">
        <v>405</v>
      </c>
      <c r="L795" s="10" t="s">
        <v>154</v>
      </c>
      <c r="M795" s="12"/>
      <c r="P795"/>
    </row>
    <row r="796" spans="5:16" x14ac:dyDescent="0.55000000000000004">
      <c r="E796" s="10" t="s">
        <v>2025</v>
      </c>
      <c r="F796" s="11">
        <v>46127</v>
      </c>
      <c r="G796" s="10">
        <v>1</v>
      </c>
      <c r="H796" s="10" t="s">
        <v>94</v>
      </c>
      <c r="I796" s="10" t="s">
        <v>606</v>
      </c>
      <c r="J796" s="10" t="s">
        <v>427</v>
      </c>
      <c r="K796" s="10" t="s">
        <v>145</v>
      </c>
      <c r="L796" s="10" t="s">
        <v>163</v>
      </c>
      <c r="M796" s="12"/>
      <c r="P796"/>
    </row>
    <row r="797" spans="5:16" x14ac:dyDescent="0.55000000000000004">
      <c r="E797" s="10" t="s">
        <v>1895</v>
      </c>
      <c r="F797" s="11">
        <v>46126</v>
      </c>
      <c r="G797" s="10">
        <v>2</v>
      </c>
      <c r="H797" s="10" t="s">
        <v>94</v>
      </c>
      <c r="I797" s="10" t="s">
        <v>388</v>
      </c>
      <c r="J797" s="10" t="s">
        <v>389</v>
      </c>
      <c r="K797" s="10" t="s">
        <v>386</v>
      </c>
      <c r="L797" s="10" t="s">
        <v>154</v>
      </c>
      <c r="M797" s="12"/>
      <c r="P797"/>
    </row>
    <row r="798" spans="5:16" x14ac:dyDescent="0.55000000000000004">
      <c r="E798" s="10" t="s">
        <v>2111</v>
      </c>
      <c r="F798" s="11">
        <v>46125</v>
      </c>
      <c r="G798" s="10">
        <v>3</v>
      </c>
      <c r="H798" s="10" t="s">
        <v>94</v>
      </c>
      <c r="I798" s="10" t="s">
        <v>141</v>
      </c>
      <c r="J798" s="10" t="s">
        <v>408</v>
      </c>
      <c r="K798" s="10" t="s">
        <v>141</v>
      </c>
      <c r="L798" s="10" t="s">
        <v>154</v>
      </c>
      <c r="M798" s="12"/>
      <c r="P798"/>
    </row>
    <row r="799" spans="5:16" x14ac:dyDescent="0.55000000000000004">
      <c r="E799" s="10" t="s">
        <v>1402</v>
      </c>
      <c r="F799" s="11">
        <v>46125</v>
      </c>
      <c r="G799" s="10">
        <v>3</v>
      </c>
      <c r="H799" s="10" t="s">
        <v>94</v>
      </c>
      <c r="I799" s="10" t="s">
        <v>388</v>
      </c>
      <c r="J799" s="10" t="s">
        <v>389</v>
      </c>
      <c r="K799" s="10" t="s">
        <v>386</v>
      </c>
      <c r="L799" s="10" t="s">
        <v>154</v>
      </c>
      <c r="M799" s="12"/>
      <c r="P799"/>
    </row>
    <row r="800" spans="5:16" x14ac:dyDescent="0.55000000000000004">
      <c r="E800" s="10" t="s">
        <v>902</v>
      </c>
      <c r="F800" s="11">
        <v>46125</v>
      </c>
      <c r="G800" s="10">
        <v>3</v>
      </c>
      <c r="H800" s="10" t="s">
        <v>94</v>
      </c>
      <c r="I800" s="10" t="s">
        <v>551</v>
      </c>
      <c r="J800" s="10" t="s">
        <v>415</v>
      </c>
      <c r="K800" s="10" t="s">
        <v>549</v>
      </c>
      <c r="L800" s="10" t="s">
        <v>163</v>
      </c>
      <c r="M800" s="12"/>
      <c r="P800"/>
    </row>
    <row r="801" spans="5:16" x14ac:dyDescent="0.55000000000000004">
      <c r="E801" s="10" t="s">
        <v>385</v>
      </c>
      <c r="F801" s="11">
        <v>46122</v>
      </c>
      <c r="G801" s="10">
        <v>6</v>
      </c>
      <c r="H801" s="10" t="s">
        <v>97</v>
      </c>
      <c r="I801" s="10" t="s">
        <v>388</v>
      </c>
      <c r="J801" s="10" t="s">
        <v>389</v>
      </c>
      <c r="K801" s="10" t="s">
        <v>386</v>
      </c>
      <c r="L801" s="10" t="s">
        <v>154</v>
      </c>
      <c r="M801" s="12"/>
      <c r="P801"/>
    </row>
    <row r="802" spans="5:16" x14ac:dyDescent="0.55000000000000004">
      <c r="E802" s="10" t="s">
        <v>2113</v>
      </c>
      <c r="F802" s="11">
        <v>46125</v>
      </c>
      <c r="G802" s="10">
        <v>3</v>
      </c>
      <c r="H802" s="10" t="s">
        <v>94</v>
      </c>
      <c r="I802" s="10" t="s">
        <v>618</v>
      </c>
      <c r="J802" s="10" t="s">
        <v>411</v>
      </c>
      <c r="K802" s="10" t="s">
        <v>618</v>
      </c>
      <c r="L802" s="10" t="s">
        <v>168</v>
      </c>
      <c r="M802" s="12"/>
      <c r="P802"/>
    </row>
    <row r="803" spans="5:16" x14ac:dyDescent="0.55000000000000004">
      <c r="E803" s="10" t="s">
        <v>2201</v>
      </c>
      <c r="F803" s="11">
        <v>46127</v>
      </c>
      <c r="G803" s="10">
        <v>1</v>
      </c>
      <c r="H803" s="10" t="s">
        <v>94</v>
      </c>
      <c r="I803" s="10" t="s">
        <v>247</v>
      </c>
      <c r="J803" s="10" t="s">
        <v>248</v>
      </c>
      <c r="K803" s="10" t="s">
        <v>241</v>
      </c>
      <c r="L803" s="10" t="s">
        <v>146</v>
      </c>
      <c r="M803" s="12"/>
      <c r="P803"/>
    </row>
    <row r="804" spans="5:16" x14ac:dyDescent="0.55000000000000004">
      <c r="E804" s="10" t="s">
        <v>1989</v>
      </c>
      <c r="F804" s="11">
        <v>46126</v>
      </c>
      <c r="G804" s="10">
        <v>2</v>
      </c>
      <c r="H804" s="10" t="s">
        <v>94</v>
      </c>
      <c r="I804" s="10" t="s">
        <v>398</v>
      </c>
      <c r="J804" s="10" t="s">
        <v>244</v>
      </c>
      <c r="K804" s="10" t="s">
        <v>149</v>
      </c>
      <c r="L804" s="10" t="s">
        <v>146</v>
      </c>
      <c r="M804" s="12"/>
      <c r="P804"/>
    </row>
    <row r="805" spans="5:16" x14ac:dyDescent="0.55000000000000004">
      <c r="E805" s="10" t="s">
        <v>1292</v>
      </c>
      <c r="F805" s="11">
        <v>46123</v>
      </c>
      <c r="G805" s="10">
        <v>5</v>
      </c>
      <c r="H805" s="10" t="s">
        <v>93</v>
      </c>
      <c r="I805" s="10" t="s">
        <v>414</v>
      </c>
      <c r="J805" s="10" t="s">
        <v>415</v>
      </c>
      <c r="K805" s="10" t="s">
        <v>145</v>
      </c>
      <c r="L805" s="10" t="s">
        <v>163</v>
      </c>
      <c r="M805" s="12"/>
      <c r="P805"/>
    </row>
    <row r="806" spans="5:16" x14ac:dyDescent="0.55000000000000004">
      <c r="E806" s="10" t="s">
        <v>1486</v>
      </c>
      <c r="F806" s="11">
        <v>46126</v>
      </c>
      <c r="G806" s="10">
        <v>2</v>
      </c>
      <c r="H806" s="10" t="s">
        <v>94</v>
      </c>
      <c r="I806" s="10" t="s">
        <v>753</v>
      </c>
      <c r="J806" s="10" t="s">
        <v>244</v>
      </c>
      <c r="K806" s="10" t="s">
        <v>391</v>
      </c>
      <c r="L806" s="10" t="s">
        <v>146</v>
      </c>
      <c r="M806" s="12"/>
      <c r="P806"/>
    </row>
    <row r="807" spans="5:16" x14ac:dyDescent="0.55000000000000004">
      <c r="E807" s="10" t="s">
        <v>617</v>
      </c>
      <c r="F807" s="11">
        <v>46122</v>
      </c>
      <c r="G807" s="10">
        <v>6</v>
      </c>
      <c r="H807" s="10" t="s">
        <v>97</v>
      </c>
      <c r="I807" s="10" t="s">
        <v>620</v>
      </c>
      <c r="J807" s="10" t="s">
        <v>411</v>
      </c>
      <c r="K807" s="10" t="s">
        <v>618</v>
      </c>
      <c r="L807" s="10" t="s">
        <v>168</v>
      </c>
      <c r="M807" s="12"/>
      <c r="P807"/>
    </row>
    <row r="808" spans="5:16" x14ac:dyDescent="0.55000000000000004">
      <c r="E808" s="10" t="s">
        <v>1104</v>
      </c>
      <c r="F808" s="11">
        <v>46122</v>
      </c>
      <c r="G808" s="10">
        <v>6</v>
      </c>
      <c r="H808" s="10" t="s">
        <v>97</v>
      </c>
      <c r="I808" s="10" t="s">
        <v>414</v>
      </c>
      <c r="J808" s="10" t="s">
        <v>427</v>
      </c>
      <c r="K808" s="10" t="s">
        <v>145</v>
      </c>
      <c r="L808" s="10" t="s">
        <v>163</v>
      </c>
      <c r="M808" s="12"/>
      <c r="P808"/>
    </row>
    <row r="809" spans="5:16" x14ac:dyDescent="0.55000000000000004">
      <c r="E809" s="10" t="s">
        <v>615</v>
      </c>
      <c r="F809" s="11">
        <v>46122</v>
      </c>
      <c r="G809" s="10">
        <v>6</v>
      </c>
      <c r="H809" s="10" t="s">
        <v>97</v>
      </c>
      <c r="I809" s="10" t="s">
        <v>388</v>
      </c>
      <c r="J809" s="10" t="s">
        <v>408</v>
      </c>
      <c r="K809" s="10" t="s">
        <v>386</v>
      </c>
      <c r="L809" s="10" t="s">
        <v>154</v>
      </c>
      <c r="M809" s="12"/>
      <c r="P809"/>
    </row>
    <row r="810" spans="5:16" x14ac:dyDescent="0.55000000000000004">
      <c r="E810" s="10" t="s">
        <v>1290</v>
      </c>
      <c r="F810" s="11">
        <v>46122</v>
      </c>
      <c r="G810" s="10">
        <v>6</v>
      </c>
      <c r="H810" s="10" t="s">
        <v>97</v>
      </c>
      <c r="I810" s="10" t="s">
        <v>402</v>
      </c>
      <c r="J810" s="10" t="s">
        <v>411</v>
      </c>
      <c r="K810" s="10" t="s">
        <v>400</v>
      </c>
      <c r="L810" s="10" t="s">
        <v>168</v>
      </c>
      <c r="M810" s="12"/>
      <c r="P810"/>
    </row>
    <row r="811" spans="5:16" x14ac:dyDescent="0.55000000000000004">
      <c r="E811" s="10" t="s">
        <v>2213</v>
      </c>
      <c r="F811" s="11">
        <v>46122</v>
      </c>
      <c r="G811" s="10">
        <v>6</v>
      </c>
      <c r="H811" s="10" t="s">
        <v>120</v>
      </c>
      <c r="I811" s="10" t="s">
        <v>247</v>
      </c>
      <c r="J811" s="10" t="s">
        <v>248</v>
      </c>
      <c r="K811" s="10" t="s">
        <v>241</v>
      </c>
      <c r="L811" s="10" t="s">
        <v>146</v>
      </c>
      <c r="M811" s="12"/>
      <c r="P811"/>
    </row>
    <row r="812" spans="5:16" x14ac:dyDescent="0.55000000000000004">
      <c r="E812" s="10" t="s">
        <v>1658</v>
      </c>
      <c r="F812" s="11">
        <v>46126</v>
      </c>
      <c r="G812" s="10">
        <v>2</v>
      </c>
      <c r="H812" s="10" t="s">
        <v>94</v>
      </c>
      <c r="I812" s="10" t="s">
        <v>481</v>
      </c>
      <c r="J812" s="10" t="s">
        <v>403</v>
      </c>
      <c r="K812" s="10" t="s">
        <v>167</v>
      </c>
      <c r="L812" s="10" t="s">
        <v>168</v>
      </c>
      <c r="M812" s="12"/>
      <c r="P812"/>
    </row>
    <row r="813" spans="5:16" x14ac:dyDescent="0.55000000000000004">
      <c r="E813" s="10" t="s">
        <v>1282</v>
      </c>
      <c r="F813" s="11">
        <v>46123</v>
      </c>
      <c r="G813" s="10">
        <v>5</v>
      </c>
      <c r="H813" s="10" t="s">
        <v>93</v>
      </c>
      <c r="I813" s="10" t="s">
        <v>414</v>
      </c>
      <c r="J813" s="10" t="s">
        <v>415</v>
      </c>
      <c r="K813" s="10" t="s">
        <v>145</v>
      </c>
      <c r="L813" s="10" t="s">
        <v>163</v>
      </c>
      <c r="M813" s="12"/>
      <c r="P813"/>
    </row>
    <row r="814" spans="5:16" x14ac:dyDescent="0.55000000000000004">
      <c r="E814" s="10" t="s">
        <v>361</v>
      </c>
      <c r="F814" s="11">
        <v>46123</v>
      </c>
      <c r="G814" s="10">
        <v>5</v>
      </c>
      <c r="H814" s="10" t="s">
        <v>93</v>
      </c>
      <c r="I814" s="10" t="s">
        <v>247</v>
      </c>
      <c r="J814" s="10" t="s">
        <v>244</v>
      </c>
      <c r="K814" s="10" t="s">
        <v>241</v>
      </c>
      <c r="L814" s="10" t="s">
        <v>146</v>
      </c>
      <c r="M814" s="12"/>
      <c r="P814"/>
    </row>
    <row r="815" spans="5:16" x14ac:dyDescent="0.55000000000000004">
      <c r="E815" s="10" t="s">
        <v>2129</v>
      </c>
      <c r="F815" s="11">
        <v>46125</v>
      </c>
      <c r="G815" s="10">
        <v>3</v>
      </c>
      <c r="H815" s="10" t="s">
        <v>94</v>
      </c>
      <c r="I815" s="10" t="s">
        <v>149</v>
      </c>
      <c r="J815" s="10" t="s">
        <v>248</v>
      </c>
      <c r="K815" s="10" t="s">
        <v>149</v>
      </c>
      <c r="L815" s="10" t="s">
        <v>146</v>
      </c>
      <c r="M815" s="12"/>
      <c r="P815"/>
    </row>
    <row r="816" spans="5:16" x14ac:dyDescent="0.55000000000000004">
      <c r="E816" s="10" t="s">
        <v>824</v>
      </c>
      <c r="F816" s="11">
        <v>46125</v>
      </c>
      <c r="G816" s="10">
        <v>3</v>
      </c>
      <c r="H816" s="10" t="s">
        <v>94</v>
      </c>
      <c r="I816" s="10" t="s">
        <v>393</v>
      </c>
      <c r="J816" s="10" t="s">
        <v>244</v>
      </c>
      <c r="K816" s="10" t="s">
        <v>391</v>
      </c>
      <c r="L816" s="10" t="s">
        <v>146</v>
      </c>
      <c r="M816" s="12"/>
      <c r="P816"/>
    </row>
    <row r="817" spans="5:16" x14ac:dyDescent="0.55000000000000004">
      <c r="E817" s="10" t="s">
        <v>448</v>
      </c>
      <c r="F817" s="11">
        <v>46125</v>
      </c>
      <c r="G817" s="10">
        <v>3</v>
      </c>
      <c r="H817" s="10" t="s">
        <v>94</v>
      </c>
      <c r="I817" s="10" t="s">
        <v>402</v>
      </c>
      <c r="J817" s="10" t="s">
        <v>411</v>
      </c>
      <c r="K817" s="10" t="s">
        <v>400</v>
      </c>
      <c r="L817" s="10" t="s">
        <v>168</v>
      </c>
      <c r="M817" s="12"/>
      <c r="P817"/>
    </row>
    <row r="818" spans="5:16" x14ac:dyDescent="0.55000000000000004">
      <c r="E818" s="10" t="s">
        <v>1638</v>
      </c>
      <c r="F818" s="11">
        <v>46126</v>
      </c>
      <c r="G818" s="10">
        <v>2</v>
      </c>
      <c r="H818" s="10" t="s">
        <v>94</v>
      </c>
      <c r="I818" s="10" t="s">
        <v>243</v>
      </c>
      <c r="J818" s="10" t="s">
        <v>244</v>
      </c>
      <c r="K818" s="10" t="s">
        <v>241</v>
      </c>
      <c r="L818" s="10" t="s">
        <v>146</v>
      </c>
      <c r="M818" s="12"/>
      <c r="P818"/>
    </row>
    <row r="819" spans="5:16" x14ac:dyDescent="0.55000000000000004">
      <c r="E819" s="10" t="s">
        <v>1384</v>
      </c>
      <c r="F819" s="11">
        <v>46125</v>
      </c>
      <c r="G819" s="10">
        <v>3</v>
      </c>
      <c r="H819" s="10" t="s">
        <v>94</v>
      </c>
      <c r="I819" s="10" t="s">
        <v>398</v>
      </c>
      <c r="J819" s="10" t="s">
        <v>244</v>
      </c>
      <c r="K819" s="10" t="s">
        <v>149</v>
      </c>
      <c r="L819" s="10" t="s">
        <v>146</v>
      </c>
      <c r="M819" s="12"/>
      <c r="P819"/>
    </row>
    <row r="820" spans="5:16" x14ac:dyDescent="0.55000000000000004">
      <c r="E820" s="10" t="s">
        <v>1346</v>
      </c>
      <c r="F820" s="11">
        <v>46125</v>
      </c>
      <c r="G820" s="10">
        <v>3</v>
      </c>
      <c r="H820" s="10" t="s">
        <v>94</v>
      </c>
      <c r="I820" s="10" t="s">
        <v>414</v>
      </c>
      <c r="J820" s="10" t="s">
        <v>415</v>
      </c>
      <c r="K820" s="10" t="s">
        <v>145</v>
      </c>
      <c r="L820" s="10" t="s">
        <v>163</v>
      </c>
      <c r="M820" s="12"/>
      <c r="P820"/>
    </row>
    <row r="821" spans="5:16" x14ac:dyDescent="0.55000000000000004">
      <c r="E821" s="10" t="s">
        <v>1422</v>
      </c>
      <c r="F821" s="11">
        <v>46127</v>
      </c>
      <c r="G821" s="10">
        <v>1</v>
      </c>
      <c r="H821" s="10" t="s">
        <v>94</v>
      </c>
      <c r="I821" s="10" t="s">
        <v>142</v>
      </c>
      <c r="J821" s="10" t="s">
        <v>408</v>
      </c>
      <c r="K821" s="10" t="s">
        <v>142</v>
      </c>
      <c r="L821" s="10" t="s">
        <v>154</v>
      </c>
      <c r="M821" s="12"/>
      <c r="P821"/>
    </row>
    <row r="822" spans="5:16" x14ac:dyDescent="0.55000000000000004">
      <c r="E822" s="10" t="s">
        <v>1746</v>
      </c>
      <c r="F822" s="11">
        <v>46126</v>
      </c>
      <c r="G822" s="10">
        <v>2</v>
      </c>
      <c r="H822" s="10" t="s">
        <v>94</v>
      </c>
      <c r="I822" s="10" t="s">
        <v>388</v>
      </c>
      <c r="J822" s="10" t="s">
        <v>408</v>
      </c>
      <c r="K822" s="10" t="s">
        <v>386</v>
      </c>
      <c r="L822" s="10" t="s">
        <v>154</v>
      </c>
      <c r="M822" s="12"/>
      <c r="P822"/>
    </row>
    <row r="823" spans="5:16" x14ac:dyDescent="0.55000000000000004">
      <c r="E823" s="10" t="s">
        <v>613</v>
      </c>
      <c r="F823" s="11">
        <v>46122</v>
      </c>
      <c r="G823" s="10">
        <v>6</v>
      </c>
      <c r="H823" s="10" t="s">
        <v>97</v>
      </c>
      <c r="I823" s="10" t="s">
        <v>398</v>
      </c>
      <c r="J823" s="10" t="s">
        <v>244</v>
      </c>
      <c r="K823" s="10" t="s">
        <v>149</v>
      </c>
      <c r="L823" s="10" t="s">
        <v>146</v>
      </c>
      <c r="M823" s="12"/>
      <c r="P823"/>
    </row>
    <row r="824" spans="5:16" x14ac:dyDescent="0.55000000000000004">
      <c r="E824" s="10" t="s">
        <v>764</v>
      </c>
      <c r="F824" s="11">
        <v>46125</v>
      </c>
      <c r="G824" s="10">
        <v>3</v>
      </c>
      <c r="H824" s="10" t="s">
        <v>94</v>
      </c>
      <c r="I824" s="10" t="s">
        <v>247</v>
      </c>
      <c r="J824" s="10" t="s">
        <v>244</v>
      </c>
      <c r="K824" s="10" t="s">
        <v>241</v>
      </c>
      <c r="L824" s="10" t="s">
        <v>146</v>
      </c>
      <c r="M824" s="12"/>
      <c r="P824"/>
    </row>
    <row r="825" spans="5:16" x14ac:dyDescent="0.55000000000000004">
      <c r="E825" s="10" t="s">
        <v>1226</v>
      </c>
      <c r="F825" s="11">
        <v>46122</v>
      </c>
      <c r="G825" s="10">
        <v>6</v>
      </c>
      <c r="H825" s="10" t="s">
        <v>97</v>
      </c>
      <c r="I825" s="10" t="s">
        <v>414</v>
      </c>
      <c r="J825" s="10" t="s">
        <v>427</v>
      </c>
      <c r="K825" s="10" t="s">
        <v>145</v>
      </c>
      <c r="L825" s="10" t="s">
        <v>163</v>
      </c>
      <c r="M825" s="12"/>
      <c r="P825"/>
    </row>
    <row r="826" spans="5:16" x14ac:dyDescent="0.55000000000000004">
      <c r="E826" s="10" t="s">
        <v>534</v>
      </c>
      <c r="F826" s="11">
        <v>46123</v>
      </c>
      <c r="G826" s="10">
        <v>5</v>
      </c>
      <c r="H826" s="10" t="s">
        <v>93</v>
      </c>
      <c r="I826" s="10" t="s">
        <v>414</v>
      </c>
      <c r="J826" s="10" t="s">
        <v>427</v>
      </c>
      <c r="K826" s="10" t="s">
        <v>145</v>
      </c>
      <c r="L826" s="10" t="s">
        <v>163</v>
      </c>
      <c r="M826" s="12"/>
      <c r="P826"/>
    </row>
    <row r="827" spans="5:16" x14ac:dyDescent="0.55000000000000004">
      <c r="E827" s="10" t="s">
        <v>1454</v>
      </c>
      <c r="F827" s="11">
        <v>46127</v>
      </c>
      <c r="G827" s="10">
        <v>1</v>
      </c>
      <c r="H827" s="10" t="s">
        <v>94</v>
      </c>
      <c r="I827" s="10" t="s">
        <v>145</v>
      </c>
      <c r="J827" s="10" t="s">
        <v>415</v>
      </c>
      <c r="K827" s="10" t="s">
        <v>145</v>
      </c>
      <c r="L827" s="10" t="s">
        <v>163</v>
      </c>
      <c r="M827" s="12"/>
      <c r="P827"/>
    </row>
    <row r="828" spans="5:16" x14ac:dyDescent="0.55000000000000004">
      <c r="E828" s="10" t="s">
        <v>1210</v>
      </c>
      <c r="F828" s="11">
        <v>46122</v>
      </c>
      <c r="G828" s="10">
        <v>6</v>
      </c>
      <c r="H828" s="10" t="s">
        <v>97</v>
      </c>
      <c r="I828" s="10" t="s">
        <v>551</v>
      </c>
      <c r="J828" s="10" t="s">
        <v>427</v>
      </c>
      <c r="K828" s="10" t="s">
        <v>549</v>
      </c>
      <c r="L828" s="10" t="s">
        <v>163</v>
      </c>
      <c r="M828" s="12"/>
      <c r="P828"/>
    </row>
    <row r="829" spans="5:16" x14ac:dyDescent="0.55000000000000004">
      <c r="E829" s="10" t="s">
        <v>1258</v>
      </c>
      <c r="F829" s="11">
        <v>46124</v>
      </c>
      <c r="G829" s="10">
        <v>4</v>
      </c>
      <c r="H829" s="10" t="s">
        <v>93</v>
      </c>
      <c r="I829" s="10" t="s">
        <v>393</v>
      </c>
      <c r="J829" s="10" t="s">
        <v>244</v>
      </c>
      <c r="K829" s="10" t="s">
        <v>391</v>
      </c>
      <c r="L829" s="10" t="s">
        <v>146</v>
      </c>
      <c r="M829" s="12"/>
      <c r="P829"/>
    </row>
    <row r="830" spans="5:16" x14ac:dyDescent="0.55000000000000004">
      <c r="E830" s="10" t="s">
        <v>1700</v>
      </c>
      <c r="F830" s="11">
        <v>46125</v>
      </c>
      <c r="G830" s="10">
        <v>3</v>
      </c>
      <c r="H830" s="10" t="s">
        <v>94</v>
      </c>
      <c r="I830" s="10" t="s">
        <v>243</v>
      </c>
      <c r="J830" s="10" t="s">
        <v>244</v>
      </c>
      <c r="K830" s="10" t="s">
        <v>241</v>
      </c>
      <c r="L830" s="10" t="s">
        <v>146</v>
      </c>
      <c r="M830" s="12"/>
      <c r="P830"/>
    </row>
    <row r="831" spans="5:16" x14ac:dyDescent="0.55000000000000004">
      <c r="E831" s="10" t="s">
        <v>1961</v>
      </c>
      <c r="F831" s="11">
        <v>46126</v>
      </c>
      <c r="G831" s="10">
        <v>2</v>
      </c>
      <c r="H831" s="10" t="s">
        <v>94</v>
      </c>
      <c r="I831" s="10" t="s">
        <v>143</v>
      </c>
      <c r="J831" s="10" t="s">
        <v>415</v>
      </c>
      <c r="K831" s="10" t="s">
        <v>143</v>
      </c>
      <c r="L831" s="10" t="s">
        <v>163</v>
      </c>
      <c r="M831" s="12"/>
      <c r="P831"/>
    </row>
    <row r="832" spans="5:16" x14ac:dyDescent="0.55000000000000004">
      <c r="E832" s="10" t="s">
        <v>373</v>
      </c>
      <c r="F832" s="11">
        <v>46122</v>
      </c>
      <c r="G832" s="10">
        <v>6</v>
      </c>
      <c r="H832" s="10" t="s">
        <v>97</v>
      </c>
      <c r="I832" s="10" t="s">
        <v>243</v>
      </c>
      <c r="J832" s="10" t="s">
        <v>248</v>
      </c>
      <c r="K832" s="10" t="s">
        <v>241</v>
      </c>
      <c r="L832" s="10" t="s">
        <v>146</v>
      </c>
      <c r="M832" s="12"/>
      <c r="P832"/>
    </row>
    <row r="833" spans="5:16" x14ac:dyDescent="0.55000000000000004">
      <c r="E833" s="10" t="s">
        <v>1332</v>
      </c>
      <c r="F833" s="11">
        <v>46125</v>
      </c>
      <c r="G833" s="10">
        <v>3</v>
      </c>
      <c r="H833" s="10" t="s">
        <v>94</v>
      </c>
      <c r="I833" s="10" t="s">
        <v>606</v>
      </c>
      <c r="J833" s="10" t="s">
        <v>415</v>
      </c>
      <c r="K833" s="10" t="s">
        <v>145</v>
      </c>
      <c r="L833" s="10" t="s">
        <v>163</v>
      </c>
      <c r="M833" s="12"/>
      <c r="P833"/>
    </row>
    <row r="834" spans="5:16" x14ac:dyDescent="0.55000000000000004">
      <c r="E834" s="10" t="s">
        <v>686</v>
      </c>
      <c r="F834" s="11">
        <v>46126</v>
      </c>
      <c r="G834" s="10">
        <v>2</v>
      </c>
      <c r="H834" s="10" t="s">
        <v>94</v>
      </c>
      <c r="I834" s="10" t="s">
        <v>243</v>
      </c>
      <c r="J834" s="10" t="s">
        <v>244</v>
      </c>
      <c r="K834" s="10" t="s">
        <v>241</v>
      </c>
      <c r="L834" s="10" t="s">
        <v>146</v>
      </c>
      <c r="M834" s="12"/>
      <c r="P834"/>
    </row>
    <row r="835" spans="5:16" x14ac:dyDescent="0.55000000000000004">
      <c r="E835" s="10" t="s">
        <v>627</v>
      </c>
      <c r="F835" s="11">
        <v>46124</v>
      </c>
      <c r="G835" s="10">
        <v>4</v>
      </c>
      <c r="H835" s="10" t="s">
        <v>93</v>
      </c>
      <c r="I835" s="10" t="s">
        <v>629</v>
      </c>
      <c r="J835" s="10" t="s">
        <v>411</v>
      </c>
      <c r="K835" s="10" t="s">
        <v>618</v>
      </c>
      <c r="L835" s="10" t="s">
        <v>168</v>
      </c>
      <c r="M835" s="12"/>
      <c r="P835"/>
    </row>
    <row r="836" spans="5:16" x14ac:dyDescent="0.55000000000000004">
      <c r="E836" s="10" t="s">
        <v>1732</v>
      </c>
      <c r="F836" s="11">
        <v>46125</v>
      </c>
      <c r="G836" s="10">
        <v>3</v>
      </c>
      <c r="H836" s="10" t="s">
        <v>94</v>
      </c>
      <c r="I836" s="10" t="s">
        <v>772</v>
      </c>
      <c r="J836" s="10" t="s">
        <v>408</v>
      </c>
      <c r="K836" s="10" t="s">
        <v>142</v>
      </c>
      <c r="L836" s="10" t="s">
        <v>154</v>
      </c>
      <c r="M836" s="12"/>
      <c r="P836"/>
    </row>
    <row r="837" spans="5:16" x14ac:dyDescent="0.55000000000000004">
      <c r="E837" s="10" t="s">
        <v>1220</v>
      </c>
      <c r="F837" s="11">
        <v>46122</v>
      </c>
      <c r="G837" s="10">
        <v>6</v>
      </c>
      <c r="H837" s="10" t="s">
        <v>97</v>
      </c>
      <c r="I837" s="10" t="s">
        <v>241</v>
      </c>
      <c r="J837" s="10" t="s">
        <v>248</v>
      </c>
      <c r="K837" s="10" t="s">
        <v>241</v>
      </c>
      <c r="L837" s="10" t="s">
        <v>146</v>
      </c>
      <c r="M837" s="12"/>
      <c r="P837"/>
    </row>
    <row r="838" spans="5:16" x14ac:dyDescent="0.55000000000000004">
      <c r="E838" s="10" t="s">
        <v>261</v>
      </c>
      <c r="F838" s="11">
        <v>46123</v>
      </c>
      <c r="G838" s="10">
        <v>5</v>
      </c>
      <c r="H838" s="10" t="s">
        <v>93</v>
      </c>
      <c r="I838" s="10" t="s">
        <v>247</v>
      </c>
      <c r="J838" s="10" t="s">
        <v>248</v>
      </c>
      <c r="K838" s="10" t="s">
        <v>241</v>
      </c>
      <c r="L838" s="10" t="s">
        <v>146</v>
      </c>
      <c r="M838" s="12"/>
      <c r="P838"/>
    </row>
    <row r="839" spans="5:16" x14ac:dyDescent="0.55000000000000004">
      <c r="E839" s="10" t="s">
        <v>1786</v>
      </c>
      <c r="F839" s="11">
        <v>46125</v>
      </c>
      <c r="G839" s="10">
        <v>3</v>
      </c>
      <c r="H839" s="10" t="s">
        <v>94</v>
      </c>
      <c r="I839" s="10" t="s">
        <v>388</v>
      </c>
      <c r="J839" s="10" t="s">
        <v>389</v>
      </c>
      <c r="K839" s="10" t="s">
        <v>386</v>
      </c>
      <c r="L839" s="10" t="s">
        <v>154</v>
      </c>
      <c r="M839" s="12"/>
      <c r="P839"/>
    </row>
    <row r="840" spans="5:16" x14ac:dyDescent="0.55000000000000004">
      <c r="E840" s="10" t="s">
        <v>662</v>
      </c>
      <c r="F840" s="11">
        <v>46125</v>
      </c>
      <c r="G840" s="10">
        <v>3</v>
      </c>
      <c r="H840" s="10" t="s">
        <v>94</v>
      </c>
      <c r="I840" s="10" t="s">
        <v>243</v>
      </c>
      <c r="J840" s="10" t="s">
        <v>244</v>
      </c>
      <c r="K840" s="10" t="s">
        <v>241</v>
      </c>
      <c r="L840" s="10" t="s">
        <v>146</v>
      </c>
      <c r="M840" s="12"/>
      <c r="P840"/>
    </row>
    <row r="841" spans="5:16" x14ac:dyDescent="0.55000000000000004">
      <c r="E841" s="10" t="s">
        <v>253</v>
      </c>
      <c r="F841" s="11">
        <v>46125</v>
      </c>
      <c r="G841" s="10">
        <v>3</v>
      </c>
      <c r="H841" s="10" t="s">
        <v>94</v>
      </c>
      <c r="I841" s="10" t="s">
        <v>243</v>
      </c>
      <c r="J841" s="10" t="s">
        <v>244</v>
      </c>
      <c r="K841" s="10" t="s">
        <v>241</v>
      </c>
      <c r="L841" s="10" t="s">
        <v>146</v>
      </c>
      <c r="M841" s="12"/>
      <c r="P841"/>
    </row>
    <row r="842" spans="5:16" x14ac:dyDescent="0.55000000000000004">
      <c r="E842" s="10" t="s">
        <v>2229</v>
      </c>
      <c r="F842" s="11">
        <v>46123</v>
      </c>
      <c r="G842" s="10">
        <v>5</v>
      </c>
      <c r="H842" s="10" t="s">
        <v>93</v>
      </c>
      <c r="I842" s="10" t="s">
        <v>414</v>
      </c>
      <c r="J842" s="10" t="s">
        <v>427</v>
      </c>
      <c r="K842" s="10" t="s">
        <v>145</v>
      </c>
      <c r="L842" s="10" t="s">
        <v>163</v>
      </c>
      <c r="M842" s="12"/>
      <c r="P842"/>
    </row>
    <row r="843" spans="5:16" x14ac:dyDescent="0.55000000000000004">
      <c r="E843" s="10" t="s">
        <v>2075</v>
      </c>
      <c r="F843" s="11">
        <v>46127</v>
      </c>
      <c r="G843" s="10">
        <v>1</v>
      </c>
      <c r="H843" s="10" t="s">
        <v>94</v>
      </c>
      <c r="I843" s="10" t="s">
        <v>243</v>
      </c>
      <c r="J843" s="10" t="s">
        <v>248</v>
      </c>
      <c r="K843" s="10" t="s">
        <v>241</v>
      </c>
      <c r="L843" s="10" t="s">
        <v>146</v>
      </c>
      <c r="M843" s="12"/>
      <c r="P843"/>
    </row>
    <row r="844" spans="5:16" x14ac:dyDescent="0.55000000000000004">
      <c r="E844" s="10" t="s">
        <v>259</v>
      </c>
      <c r="F844" s="11">
        <v>46122</v>
      </c>
      <c r="G844" s="10">
        <v>6</v>
      </c>
      <c r="H844" s="10" t="s">
        <v>97</v>
      </c>
      <c r="I844" s="10" t="s">
        <v>243</v>
      </c>
      <c r="J844" s="10" t="s">
        <v>248</v>
      </c>
      <c r="K844" s="10" t="s">
        <v>241</v>
      </c>
      <c r="L844" s="10" t="s">
        <v>146</v>
      </c>
      <c r="M844" s="12"/>
      <c r="P844"/>
    </row>
    <row r="845" spans="5:16" x14ac:dyDescent="0.55000000000000004">
      <c r="E845" s="10" t="s">
        <v>743</v>
      </c>
      <c r="F845" s="11">
        <v>46125</v>
      </c>
      <c r="G845" s="10">
        <v>3</v>
      </c>
      <c r="H845" s="10" t="s">
        <v>94</v>
      </c>
      <c r="I845" s="10" t="s">
        <v>414</v>
      </c>
      <c r="J845" s="10" t="s">
        <v>415</v>
      </c>
      <c r="K845" s="10" t="s">
        <v>145</v>
      </c>
      <c r="L845" s="10" t="s">
        <v>163</v>
      </c>
      <c r="M845" s="12"/>
      <c r="P845"/>
    </row>
    <row r="846" spans="5:16" x14ac:dyDescent="0.55000000000000004">
      <c r="E846" s="10" t="s">
        <v>1546</v>
      </c>
      <c r="F846" s="11">
        <v>46125</v>
      </c>
      <c r="G846" s="10">
        <v>3</v>
      </c>
      <c r="H846" s="10" t="s">
        <v>94</v>
      </c>
      <c r="I846" s="10" t="s">
        <v>142</v>
      </c>
      <c r="J846" s="10" t="s">
        <v>408</v>
      </c>
      <c r="K846" s="10" t="s">
        <v>142</v>
      </c>
      <c r="L846" s="10" t="s">
        <v>154</v>
      </c>
      <c r="M846" s="12"/>
      <c r="P846"/>
    </row>
    <row r="847" spans="5:16" x14ac:dyDescent="0.55000000000000004">
      <c r="E847" s="10" t="s">
        <v>1072</v>
      </c>
      <c r="F847" s="11">
        <v>46122</v>
      </c>
      <c r="G847" s="10">
        <v>6</v>
      </c>
      <c r="H847" s="10" t="s">
        <v>97</v>
      </c>
      <c r="I847" s="10" t="s">
        <v>618</v>
      </c>
      <c r="J847" s="10" t="s">
        <v>403</v>
      </c>
      <c r="K847" s="10" t="s">
        <v>618</v>
      </c>
      <c r="L847" s="10" t="s">
        <v>168</v>
      </c>
      <c r="M847" s="12"/>
      <c r="P847"/>
    </row>
    <row r="848" spans="5:16" x14ac:dyDescent="0.55000000000000004">
      <c r="E848" s="10" t="s">
        <v>1728</v>
      </c>
      <c r="F848" s="11">
        <v>46125</v>
      </c>
      <c r="G848" s="10">
        <v>3</v>
      </c>
      <c r="H848" s="10" t="s">
        <v>94</v>
      </c>
      <c r="I848" s="10" t="s">
        <v>772</v>
      </c>
      <c r="J848" s="10" t="s">
        <v>408</v>
      </c>
      <c r="K848" s="10" t="s">
        <v>142</v>
      </c>
      <c r="L848" s="10" t="s">
        <v>154</v>
      </c>
      <c r="M848" s="12"/>
      <c r="P848"/>
    </row>
    <row r="849" spans="5:16" x14ac:dyDescent="0.55000000000000004">
      <c r="E849" s="10" t="s">
        <v>1490</v>
      </c>
      <c r="F849" s="11">
        <v>46125</v>
      </c>
      <c r="G849" s="10">
        <v>3</v>
      </c>
      <c r="H849" s="10" t="s">
        <v>94</v>
      </c>
      <c r="I849" s="10" t="s">
        <v>386</v>
      </c>
      <c r="J849" s="10" t="s">
        <v>408</v>
      </c>
      <c r="K849" s="10" t="s">
        <v>386</v>
      </c>
      <c r="L849" s="10" t="s">
        <v>154</v>
      </c>
      <c r="M849" s="12"/>
      <c r="P849"/>
    </row>
    <row r="850" spans="5:16" x14ac:dyDescent="0.55000000000000004">
      <c r="E850" s="10" t="s">
        <v>468</v>
      </c>
      <c r="F850" s="11">
        <v>46125</v>
      </c>
      <c r="G850" s="10">
        <v>3</v>
      </c>
      <c r="H850" s="10" t="s">
        <v>94</v>
      </c>
      <c r="I850" s="10" t="s">
        <v>414</v>
      </c>
      <c r="J850" s="10" t="s">
        <v>415</v>
      </c>
      <c r="K850" s="10" t="s">
        <v>145</v>
      </c>
      <c r="L850" s="10" t="s">
        <v>163</v>
      </c>
      <c r="M850" s="12"/>
      <c r="P850"/>
    </row>
    <row r="851" spans="5:16" x14ac:dyDescent="0.55000000000000004">
      <c r="E851" s="10" t="s">
        <v>299</v>
      </c>
      <c r="F851" s="11">
        <v>46123</v>
      </c>
      <c r="G851" s="10">
        <v>5</v>
      </c>
      <c r="H851" s="10" t="s">
        <v>93</v>
      </c>
      <c r="I851" s="10" t="s">
        <v>243</v>
      </c>
      <c r="J851" s="10" t="s">
        <v>244</v>
      </c>
      <c r="K851" s="10" t="s">
        <v>241</v>
      </c>
      <c r="L851" s="10" t="s">
        <v>146</v>
      </c>
      <c r="M851" s="12"/>
      <c r="P851"/>
    </row>
    <row r="852" spans="5:16" x14ac:dyDescent="0.55000000000000004">
      <c r="E852" s="10" t="s">
        <v>644</v>
      </c>
      <c r="F852" s="11">
        <v>46123</v>
      </c>
      <c r="G852" s="10">
        <v>5</v>
      </c>
      <c r="H852" s="10" t="s">
        <v>93</v>
      </c>
      <c r="I852" s="10" t="s">
        <v>484</v>
      </c>
      <c r="J852" s="10" t="s">
        <v>427</v>
      </c>
      <c r="K852" s="10" t="s">
        <v>143</v>
      </c>
      <c r="L852" s="10" t="s">
        <v>163</v>
      </c>
      <c r="M852" s="12"/>
      <c r="P852"/>
    </row>
    <row r="853" spans="5:16" x14ac:dyDescent="0.55000000000000004">
      <c r="E853" s="10" t="s">
        <v>1596</v>
      </c>
      <c r="F853" s="11">
        <v>46125</v>
      </c>
      <c r="G853" s="10">
        <v>3</v>
      </c>
      <c r="H853" s="10" t="s">
        <v>94</v>
      </c>
      <c r="I853" s="10" t="s">
        <v>167</v>
      </c>
      <c r="J853" s="10" t="s">
        <v>403</v>
      </c>
      <c r="K853" s="10" t="s">
        <v>167</v>
      </c>
      <c r="L853" s="10" t="s">
        <v>168</v>
      </c>
      <c r="M853" s="12"/>
      <c r="P853"/>
    </row>
    <row r="854" spans="5:16" x14ac:dyDescent="0.55000000000000004">
      <c r="E854" s="10" t="s">
        <v>882</v>
      </c>
      <c r="F854" s="11">
        <v>46125</v>
      </c>
      <c r="G854" s="10">
        <v>3</v>
      </c>
      <c r="H854" s="10" t="s">
        <v>94</v>
      </c>
      <c r="I854" s="10" t="s">
        <v>398</v>
      </c>
      <c r="J854" s="10" t="s">
        <v>248</v>
      </c>
      <c r="K854" s="10" t="s">
        <v>149</v>
      </c>
      <c r="L854" s="10" t="s">
        <v>146</v>
      </c>
      <c r="M854" s="12"/>
      <c r="P854"/>
    </row>
    <row r="855" spans="5:16" x14ac:dyDescent="0.55000000000000004">
      <c r="E855" s="10" t="s">
        <v>684</v>
      </c>
      <c r="F855" s="11">
        <v>46125</v>
      </c>
      <c r="G855" s="10">
        <v>3</v>
      </c>
      <c r="H855" s="10" t="s">
        <v>94</v>
      </c>
      <c r="I855" s="10" t="s">
        <v>243</v>
      </c>
      <c r="J855" s="10" t="s">
        <v>244</v>
      </c>
      <c r="K855" s="10" t="s">
        <v>241</v>
      </c>
      <c r="L855" s="10" t="s">
        <v>146</v>
      </c>
      <c r="M855" s="12"/>
      <c r="P855"/>
    </row>
    <row r="856" spans="5:16" x14ac:dyDescent="0.55000000000000004">
      <c r="E856" s="10" t="s">
        <v>1058</v>
      </c>
      <c r="F856" s="11">
        <v>46122</v>
      </c>
      <c r="G856" s="10">
        <v>6</v>
      </c>
      <c r="H856" s="10" t="s">
        <v>97</v>
      </c>
      <c r="I856" s="10" t="s">
        <v>243</v>
      </c>
      <c r="J856" s="10" t="s">
        <v>244</v>
      </c>
      <c r="K856" s="10" t="s">
        <v>241</v>
      </c>
      <c r="L856" s="10" t="s">
        <v>146</v>
      </c>
      <c r="M856" s="12"/>
      <c r="P856"/>
    </row>
    <row r="857" spans="5:16" x14ac:dyDescent="0.55000000000000004">
      <c r="E857" s="10" t="s">
        <v>1863</v>
      </c>
      <c r="F857" s="11">
        <v>46127</v>
      </c>
      <c r="G857" s="10">
        <v>1</v>
      </c>
      <c r="H857" s="10" t="s">
        <v>94</v>
      </c>
      <c r="I857" s="10" t="s">
        <v>393</v>
      </c>
      <c r="J857" s="10" t="s">
        <v>244</v>
      </c>
      <c r="K857" s="10" t="s">
        <v>391</v>
      </c>
      <c r="L857" s="10" t="s">
        <v>146</v>
      </c>
      <c r="M857" s="12"/>
      <c r="P857"/>
    </row>
    <row r="858" spans="5:16" x14ac:dyDescent="0.55000000000000004">
      <c r="E858" s="10" t="s">
        <v>1336</v>
      </c>
      <c r="F858" s="11">
        <v>46125</v>
      </c>
      <c r="G858" s="10">
        <v>3</v>
      </c>
      <c r="H858" s="10" t="s">
        <v>94</v>
      </c>
      <c r="I858" s="10" t="s">
        <v>414</v>
      </c>
      <c r="J858" s="10" t="s">
        <v>415</v>
      </c>
      <c r="K858" s="10" t="s">
        <v>145</v>
      </c>
      <c r="L858" s="10" t="s">
        <v>163</v>
      </c>
      <c r="M858" s="12"/>
      <c r="P858"/>
    </row>
    <row r="859" spans="5:16" x14ac:dyDescent="0.55000000000000004">
      <c r="E859" s="10" t="s">
        <v>329</v>
      </c>
      <c r="F859" s="11">
        <v>46122</v>
      </c>
      <c r="G859" s="10">
        <v>6</v>
      </c>
      <c r="H859" s="10" t="s">
        <v>97</v>
      </c>
      <c r="I859" s="10" t="s">
        <v>243</v>
      </c>
      <c r="J859" s="10" t="s">
        <v>248</v>
      </c>
      <c r="K859" s="10" t="s">
        <v>241</v>
      </c>
      <c r="L859" s="10" t="s">
        <v>146</v>
      </c>
      <c r="M859" s="12"/>
      <c r="P859"/>
    </row>
    <row r="860" spans="5:16" x14ac:dyDescent="0.55000000000000004">
      <c r="E860" s="10" t="s">
        <v>751</v>
      </c>
      <c r="F860" s="11">
        <v>46122</v>
      </c>
      <c r="G860" s="10">
        <v>6</v>
      </c>
      <c r="H860" s="10" t="s">
        <v>97</v>
      </c>
      <c r="I860" s="10" t="s">
        <v>753</v>
      </c>
      <c r="J860" s="10" t="s">
        <v>248</v>
      </c>
      <c r="K860" s="10" t="s">
        <v>391</v>
      </c>
      <c r="L860" s="10" t="s">
        <v>146</v>
      </c>
      <c r="M860" s="12"/>
      <c r="P860"/>
    </row>
    <row r="861" spans="5:16" x14ac:dyDescent="0.55000000000000004">
      <c r="E861" s="10" t="s">
        <v>2097</v>
      </c>
      <c r="F861" s="11">
        <v>46126</v>
      </c>
      <c r="G861" s="10">
        <v>2</v>
      </c>
      <c r="H861" s="10" t="s">
        <v>94</v>
      </c>
      <c r="I861" s="10" t="s">
        <v>149</v>
      </c>
      <c r="J861" s="10" t="s">
        <v>244</v>
      </c>
      <c r="K861" s="10" t="s">
        <v>149</v>
      </c>
      <c r="L861" s="10" t="s">
        <v>146</v>
      </c>
      <c r="M861" s="12"/>
      <c r="P861"/>
    </row>
    <row r="862" spans="5:16" x14ac:dyDescent="0.55000000000000004">
      <c r="E862" s="10" t="s">
        <v>1310</v>
      </c>
      <c r="F862" s="11">
        <v>46122</v>
      </c>
      <c r="G862" s="10">
        <v>6</v>
      </c>
      <c r="H862" s="10" t="s">
        <v>97</v>
      </c>
      <c r="I862" s="10" t="s">
        <v>247</v>
      </c>
      <c r="J862" s="10" t="s">
        <v>248</v>
      </c>
      <c r="K862" s="10" t="s">
        <v>241</v>
      </c>
      <c r="L862" s="10" t="s">
        <v>146</v>
      </c>
      <c r="M862" s="12"/>
      <c r="P862"/>
    </row>
    <row r="863" spans="5:16" x14ac:dyDescent="0.55000000000000004">
      <c r="E863" s="10" t="s">
        <v>333</v>
      </c>
      <c r="F863" s="11">
        <v>46125</v>
      </c>
      <c r="G863" s="10">
        <v>3</v>
      </c>
      <c r="H863" s="10" t="s">
        <v>94</v>
      </c>
      <c r="I863" s="10" t="s">
        <v>243</v>
      </c>
      <c r="J863" s="10" t="s">
        <v>244</v>
      </c>
      <c r="K863" s="10" t="s">
        <v>241</v>
      </c>
      <c r="L863" s="10" t="s">
        <v>146</v>
      </c>
      <c r="M863" s="12"/>
      <c r="P863"/>
    </row>
    <row r="864" spans="5:16" x14ac:dyDescent="0.55000000000000004">
      <c r="E864" s="10" t="s">
        <v>355</v>
      </c>
      <c r="F864" s="11">
        <v>46125</v>
      </c>
      <c r="G864" s="10">
        <v>3</v>
      </c>
      <c r="H864" s="10" t="s">
        <v>94</v>
      </c>
      <c r="I864" s="10" t="s">
        <v>247</v>
      </c>
      <c r="J864" s="10" t="s">
        <v>248</v>
      </c>
      <c r="K864" s="10" t="s">
        <v>241</v>
      </c>
      <c r="L864" s="10" t="s">
        <v>146</v>
      </c>
      <c r="M864" s="12"/>
      <c r="P864"/>
    </row>
    <row r="865" spans="5:16" x14ac:dyDescent="0.55000000000000004">
      <c r="E865" s="10" t="s">
        <v>1440</v>
      </c>
      <c r="F865" s="11">
        <v>46126</v>
      </c>
      <c r="G865" s="10">
        <v>2</v>
      </c>
      <c r="H865" s="10" t="s">
        <v>94</v>
      </c>
      <c r="I865" s="10" t="s">
        <v>474</v>
      </c>
      <c r="J865" s="10" t="s">
        <v>415</v>
      </c>
      <c r="K865" s="10" t="s">
        <v>143</v>
      </c>
      <c r="L865" s="10" t="s">
        <v>163</v>
      </c>
      <c r="M865" s="12"/>
      <c r="P865"/>
    </row>
    <row r="866" spans="5:16" x14ac:dyDescent="0.55000000000000004">
      <c r="E866" s="10" t="s">
        <v>1845</v>
      </c>
      <c r="F866" s="11">
        <v>46125</v>
      </c>
      <c r="G866" s="10">
        <v>3</v>
      </c>
      <c r="H866" s="10" t="s">
        <v>94</v>
      </c>
      <c r="I866" s="10" t="s">
        <v>405</v>
      </c>
      <c r="J866" s="10" t="s">
        <v>389</v>
      </c>
      <c r="K866" s="10" t="s">
        <v>405</v>
      </c>
      <c r="L866" s="10" t="s">
        <v>154</v>
      </c>
      <c r="M866" s="12"/>
      <c r="P866"/>
    </row>
    <row r="867" spans="5:16" x14ac:dyDescent="0.55000000000000004">
      <c r="E867" s="10" t="s">
        <v>1214</v>
      </c>
      <c r="F867" s="11">
        <v>46123</v>
      </c>
      <c r="G867" s="10">
        <v>5</v>
      </c>
      <c r="H867" s="10" t="s">
        <v>93</v>
      </c>
      <c r="I867" s="10" t="s">
        <v>241</v>
      </c>
      <c r="J867" s="10" t="s">
        <v>248</v>
      </c>
      <c r="K867" s="10" t="s">
        <v>241</v>
      </c>
      <c r="L867" s="10" t="s">
        <v>146</v>
      </c>
      <c r="M867" s="12"/>
      <c r="P867"/>
    </row>
    <row r="868" spans="5:16" x14ac:dyDescent="0.55000000000000004">
      <c r="E868" s="10" t="s">
        <v>1788</v>
      </c>
      <c r="F868" s="11">
        <v>46126</v>
      </c>
      <c r="G868" s="10">
        <v>2</v>
      </c>
      <c r="H868" s="10" t="s">
        <v>94</v>
      </c>
      <c r="I868" s="10" t="s">
        <v>407</v>
      </c>
      <c r="J868" s="10" t="s">
        <v>408</v>
      </c>
      <c r="K868" s="10" t="s">
        <v>405</v>
      </c>
      <c r="L868" s="10" t="s">
        <v>154</v>
      </c>
      <c r="M868" s="12"/>
      <c r="P868"/>
    </row>
    <row r="869" spans="5:16" x14ac:dyDescent="0.55000000000000004">
      <c r="E869" s="10" t="s">
        <v>632</v>
      </c>
      <c r="F869" s="11">
        <v>46126</v>
      </c>
      <c r="G869" s="10">
        <v>2</v>
      </c>
      <c r="H869" s="10" t="s">
        <v>94</v>
      </c>
      <c r="I869" s="10" t="s">
        <v>388</v>
      </c>
      <c r="J869" s="10" t="s">
        <v>408</v>
      </c>
      <c r="K869" s="10" t="s">
        <v>386</v>
      </c>
      <c r="L869" s="10" t="s">
        <v>154</v>
      </c>
      <c r="M869" s="12"/>
      <c r="P869"/>
    </row>
    <row r="870" spans="5:16" x14ac:dyDescent="0.55000000000000004">
      <c r="E870" s="10" t="s">
        <v>497</v>
      </c>
      <c r="F870" s="11">
        <v>46123</v>
      </c>
      <c r="G870" s="10">
        <v>5</v>
      </c>
      <c r="H870" s="10" t="s">
        <v>93</v>
      </c>
      <c r="I870" s="10" t="s">
        <v>414</v>
      </c>
      <c r="J870" s="10" t="s">
        <v>415</v>
      </c>
      <c r="K870" s="10" t="s">
        <v>145</v>
      </c>
      <c r="L870" s="10" t="s">
        <v>163</v>
      </c>
      <c r="M870" s="12"/>
      <c r="P870"/>
    </row>
    <row r="871" spans="5:16" x14ac:dyDescent="0.55000000000000004">
      <c r="E871" s="10" t="s">
        <v>1678</v>
      </c>
      <c r="F871" s="11">
        <v>46126</v>
      </c>
      <c r="G871" s="10">
        <v>2</v>
      </c>
      <c r="H871" s="10" t="s">
        <v>94</v>
      </c>
      <c r="I871" s="10" t="s">
        <v>243</v>
      </c>
      <c r="J871" s="10" t="s">
        <v>244</v>
      </c>
      <c r="K871" s="10" t="s">
        <v>241</v>
      </c>
      <c r="L871" s="10" t="s">
        <v>146</v>
      </c>
      <c r="M871" s="12"/>
      <c r="P871"/>
    </row>
    <row r="872" spans="5:16" x14ac:dyDescent="0.55000000000000004">
      <c r="E872" s="10" t="s">
        <v>927</v>
      </c>
      <c r="F872" s="11">
        <v>46125</v>
      </c>
      <c r="G872" s="10">
        <v>3</v>
      </c>
      <c r="H872" s="10" t="s">
        <v>94</v>
      </c>
      <c r="I872" s="10" t="s">
        <v>484</v>
      </c>
      <c r="J872" s="10" t="s">
        <v>415</v>
      </c>
      <c r="K872" s="10" t="s">
        <v>143</v>
      </c>
      <c r="L872" s="10" t="s">
        <v>163</v>
      </c>
      <c r="M872" s="12"/>
      <c r="P872"/>
    </row>
    <row r="873" spans="5:16" x14ac:dyDescent="0.55000000000000004">
      <c r="E873" s="10" t="s">
        <v>1082</v>
      </c>
      <c r="F873" s="11">
        <v>46122</v>
      </c>
      <c r="G873" s="10">
        <v>6</v>
      </c>
      <c r="H873" s="10" t="s">
        <v>97</v>
      </c>
      <c r="I873" s="10" t="s">
        <v>407</v>
      </c>
      <c r="J873" s="10" t="s">
        <v>389</v>
      </c>
      <c r="K873" s="10" t="s">
        <v>405</v>
      </c>
      <c r="L873" s="10" t="s">
        <v>154</v>
      </c>
      <c r="M873" s="12"/>
      <c r="P873"/>
    </row>
    <row r="874" spans="5:16" x14ac:dyDescent="0.55000000000000004">
      <c r="E874" s="10" t="s">
        <v>399</v>
      </c>
      <c r="F874" s="11">
        <v>46123</v>
      </c>
      <c r="G874" s="10">
        <v>5</v>
      </c>
      <c r="H874" s="10" t="s">
        <v>93</v>
      </c>
      <c r="I874" s="10" t="s">
        <v>402</v>
      </c>
      <c r="J874" s="10" t="s">
        <v>403</v>
      </c>
      <c r="K874" s="10" t="s">
        <v>400</v>
      </c>
      <c r="L874" s="10" t="s">
        <v>168</v>
      </c>
      <c r="M874" s="12"/>
      <c r="P874"/>
    </row>
    <row r="875" spans="5:16" x14ac:dyDescent="0.55000000000000004">
      <c r="E875" s="10" t="s">
        <v>578</v>
      </c>
      <c r="F875" s="11">
        <v>46124</v>
      </c>
      <c r="G875" s="10">
        <v>4</v>
      </c>
      <c r="H875" s="10" t="s">
        <v>93</v>
      </c>
      <c r="I875" s="10" t="s">
        <v>414</v>
      </c>
      <c r="J875" s="10" t="s">
        <v>415</v>
      </c>
      <c r="K875" s="10" t="s">
        <v>145</v>
      </c>
      <c r="L875" s="10" t="s">
        <v>163</v>
      </c>
      <c r="M875" s="12"/>
      <c r="P875"/>
    </row>
    <row r="876" spans="5:16" x14ac:dyDescent="0.55000000000000004">
      <c r="E876" s="10" t="s">
        <v>1236</v>
      </c>
      <c r="F876" s="11">
        <v>46123</v>
      </c>
      <c r="G876" s="10">
        <v>5</v>
      </c>
      <c r="H876" s="10" t="s">
        <v>93</v>
      </c>
      <c r="I876" s="10" t="s">
        <v>414</v>
      </c>
      <c r="J876" s="10" t="s">
        <v>415</v>
      </c>
      <c r="K876" s="10" t="s">
        <v>145</v>
      </c>
      <c r="L876" s="10" t="s">
        <v>163</v>
      </c>
      <c r="M876" s="12"/>
      <c r="P876"/>
    </row>
    <row r="877" spans="5:16" x14ac:dyDescent="0.55000000000000004">
      <c r="E877" s="10" t="s">
        <v>1760</v>
      </c>
      <c r="F877" s="11">
        <v>46126</v>
      </c>
      <c r="G877" s="10">
        <v>2</v>
      </c>
      <c r="H877" s="10" t="s">
        <v>94</v>
      </c>
      <c r="I877" s="10" t="s">
        <v>398</v>
      </c>
      <c r="J877" s="10" t="s">
        <v>248</v>
      </c>
      <c r="K877" s="10" t="s">
        <v>149</v>
      </c>
      <c r="L877" s="10" t="s">
        <v>146</v>
      </c>
      <c r="M877" s="12"/>
      <c r="P877"/>
    </row>
    <row r="878" spans="5:16" x14ac:dyDescent="0.55000000000000004">
      <c r="E878" s="10" t="s">
        <v>1997</v>
      </c>
      <c r="F878" s="11">
        <v>46126</v>
      </c>
      <c r="G878" s="10">
        <v>2</v>
      </c>
      <c r="H878" s="10" t="s">
        <v>94</v>
      </c>
      <c r="I878" s="10" t="s">
        <v>144</v>
      </c>
      <c r="J878" s="10" t="s">
        <v>248</v>
      </c>
      <c r="K878" s="10" t="s">
        <v>144</v>
      </c>
      <c r="L878" s="10" t="s">
        <v>146</v>
      </c>
      <c r="M878" s="12"/>
      <c r="P878"/>
    </row>
    <row r="879" spans="5:16" x14ac:dyDescent="0.55000000000000004">
      <c r="E879" s="10" t="s">
        <v>1306</v>
      </c>
      <c r="F879" s="11">
        <v>46122</v>
      </c>
      <c r="G879" s="10">
        <v>6</v>
      </c>
      <c r="H879" s="10" t="s">
        <v>97</v>
      </c>
      <c r="I879" s="10" t="s">
        <v>398</v>
      </c>
      <c r="J879" s="10" t="s">
        <v>248</v>
      </c>
      <c r="K879" s="10" t="s">
        <v>149</v>
      </c>
      <c r="L879" s="10" t="s">
        <v>146</v>
      </c>
      <c r="M879" s="12"/>
      <c r="P879"/>
    </row>
    <row r="880" spans="5:16" x14ac:dyDescent="0.55000000000000004">
      <c r="E880" s="10" t="s">
        <v>1328</v>
      </c>
      <c r="F880" s="11">
        <v>46124</v>
      </c>
      <c r="G880" s="10">
        <v>4</v>
      </c>
      <c r="H880" s="10" t="s">
        <v>93</v>
      </c>
      <c r="I880" s="10" t="s">
        <v>386</v>
      </c>
      <c r="J880" s="10" t="s">
        <v>389</v>
      </c>
      <c r="K880" s="10" t="s">
        <v>386</v>
      </c>
      <c r="L880" s="10" t="s">
        <v>154</v>
      </c>
      <c r="M880" s="12"/>
      <c r="P880"/>
    </row>
    <row r="881" spans="5:16" x14ac:dyDescent="0.55000000000000004">
      <c r="E881" s="10" t="s">
        <v>1710</v>
      </c>
      <c r="F881" s="11">
        <v>46126</v>
      </c>
      <c r="G881" s="10">
        <v>2</v>
      </c>
      <c r="H881" s="10" t="s">
        <v>94</v>
      </c>
      <c r="I881" s="10" t="s">
        <v>243</v>
      </c>
      <c r="J881" s="10" t="s">
        <v>244</v>
      </c>
      <c r="K881" s="10" t="s">
        <v>241</v>
      </c>
      <c r="L881" s="10" t="s">
        <v>146</v>
      </c>
      <c r="M881" s="12"/>
      <c r="P881"/>
    </row>
    <row r="882" spans="5:16" x14ac:dyDescent="0.55000000000000004">
      <c r="E882" s="10" t="s">
        <v>1084</v>
      </c>
      <c r="F882" s="11">
        <v>46122</v>
      </c>
      <c r="G882" s="10">
        <v>6</v>
      </c>
      <c r="H882" s="10" t="s">
        <v>97</v>
      </c>
      <c r="I882" s="10" t="s">
        <v>618</v>
      </c>
      <c r="J882" s="10" t="s">
        <v>411</v>
      </c>
      <c r="K882" s="10" t="s">
        <v>618</v>
      </c>
      <c r="L882" s="10" t="s">
        <v>168</v>
      </c>
      <c r="M882" s="12"/>
      <c r="P882"/>
    </row>
    <row r="883" spans="5:16" x14ac:dyDescent="0.55000000000000004">
      <c r="E883" s="10" t="s">
        <v>1252</v>
      </c>
      <c r="F883" s="11">
        <v>46123</v>
      </c>
      <c r="G883" s="10">
        <v>5</v>
      </c>
      <c r="H883" s="10" t="s">
        <v>93</v>
      </c>
      <c r="I883" s="10" t="s">
        <v>772</v>
      </c>
      <c r="J883" s="10" t="s">
        <v>408</v>
      </c>
      <c r="K883" s="10" t="s">
        <v>142</v>
      </c>
      <c r="L883" s="10" t="s">
        <v>154</v>
      </c>
      <c r="M883" s="12"/>
      <c r="P883"/>
    </row>
    <row r="884" spans="5:16" x14ac:dyDescent="0.55000000000000004">
      <c r="E884" s="10" t="s">
        <v>1754</v>
      </c>
      <c r="F884" s="11">
        <v>46125</v>
      </c>
      <c r="G884" s="10">
        <v>3</v>
      </c>
      <c r="H884" s="10" t="s">
        <v>94</v>
      </c>
      <c r="I884" s="10" t="s">
        <v>484</v>
      </c>
      <c r="J884" s="10" t="s">
        <v>415</v>
      </c>
      <c r="K884" s="10" t="s">
        <v>143</v>
      </c>
      <c r="L884" s="10" t="s">
        <v>163</v>
      </c>
      <c r="M884" s="12"/>
      <c r="P884"/>
    </row>
    <row r="885" spans="5:16" x14ac:dyDescent="0.55000000000000004">
      <c r="E885" s="10" t="s">
        <v>1254</v>
      </c>
      <c r="F885" s="11">
        <v>46122</v>
      </c>
      <c r="G885" s="10">
        <v>6</v>
      </c>
      <c r="H885" s="10" t="s">
        <v>97</v>
      </c>
      <c r="I885" s="10" t="s">
        <v>247</v>
      </c>
      <c r="J885" s="10" t="s">
        <v>244</v>
      </c>
      <c r="K885" s="10" t="s">
        <v>241</v>
      </c>
      <c r="L885" s="10" t="s">
        <v>146</v>
      </c>
      <c r="M885" s="12"/>
      <c r="P885"/>
    </row>
    <row r="886" spans="5:16" x14ac:dyDescent="0.55000000000000004">
      <c r="E886" s="10" t="s">
        <v>1092</v>
      </c>
      <c r="F886" s="11">
        <v>46123</v>
      </c>
      <c r="G886" s="10">
        <v>5</v>
      </c>
      <c r="H886" s="10" t="s">
        <v>93</v>
      </c>
      <c r="I886" s="10" t="s">
        <v>142</v>
      </c>
      <c r="J886" s="10" t="s">
        <v>389</v>
      </c>
      <c r="K886" s="10" t="s">
        <v>142</v>
      </c>
      <c r="L886" s="10" t="s">
        <v>154</v>
      </c>
      <c r="M886" s="12"/>
      <c r="P886"/>
    </row>
    <row r="887" spans="5:16" x14ac:dyDescent="0.55000000000000004">
      <c r="E887" s="10" t="s">
        <v>642</v>
      </c>
      <c r="F887" s="11">
        <v>46125</v>
      </c>
      <c r="G887" s="10">
        <v>3</v>
      </c>
      <c r="H887" s="10" t="s">
        <v>94</v>
      </c>
      <c r="I887" s="10" t="s">
        <v>388</v>
      </c>
      <c r="J887" s="10" t="s">
        <v>408</v>
      </c>
      <c r="K887" s="10" t="s">
        <v>386</v>
      </c>
      <c r="L887" s="10" t="s">
        <v>154</v>
      </c>
      <c r="M887" s="12"/>
      <c r="P887"/>
    </row>
    <row r="888" spans="5:16" x14ac:dyDescent="0.55000000000000004">
      <c r="E888" s="10" t="s">
        <v>505</v>
      </c>
      <c r="F888" s="11">
        <v>46125</v>
      </c>
      <c r="G888" s="10">
        <v>3</v>
      </c>
      <c r="H888" s="10" t="s">
        <v>94</v>
      </c>
      <c r="I888" s="10" t="s">
        <v>393</v>
      </c>
      <c r="J888" s="10" t="s">
        <v>244</v>
      </c>
      <c r="K888" s="10" t="s">
        <v>391</v>
      </c>
      <c r="L888" s="10" t="s">
        <v>146</v>
      </c>
      <c r="M888" s="12"/>
      <c r="P888"/>
    </row>
    <row r="889" spans="5:16" x14ac:dyDescent="0.55000000000000004">
      <c r="E889" s="10" t="s">
        <v>820</v>
      </c>
      <c r="F889" s="11">
        <v>46126</v>
      </c>
      <c r="G889" s="10">
        <v>2</v>
      </c>
      <c r="H889" s="10" t="s">
        <v>94</v>
      </c>
      <c r="I889" s="10" t="s">
        <v>402</v>
      </c>
      <c r="J889" s="10" t="s">
        <v>403</v>
      </c>
      <c r="K889" s="10" t="s">
        <v>400</v>
      </c>
      <c r="L889" s="10" t="s">
        <v>168</v>
      </c>
      <c r="M889" s="12"/>
      <c r="P889"/>
    </row>
    <row r="890" spans="5:16" x14ac:dyDescent="0.55000000000000004">
      <c r="E890" s="10" t="s">
        <v>464</v>
      </c>
      <c r="F890" s="11">
        <v>46122</v>
      </c>
      <c r="G890" s="10">
        <v>6</v>
      </c>
      <c r="H890" s="10" t="s">
        <v>97</v>
      </c>
      <c r="I890" s="10" t="s">
        <v>414</v>
      </c>
      <c r="J890" s="10" t="s">
        <v>415</v>
      </c>
      <c r="K890" s="10" t="s">
        <v>145</v>
      </c>
      <c r="L890" s="10" t="s">
        <v>163</v>
      </c>
      <c r="M890" s="12"/>
      <c r="P890"/>
    </row>
    <row r="891" spans="5:16" x14ac:dyDescent="0.55000000000000004">
      <c r="E891" s="10" t="s">
        <v>1014</v>
      </c>
      <c r="F891" s="11">
        <v>46122</v>
      </c>
      <c r="G891" s="10">
        <v>6</v>
      </c>
      <c r="H891" s="10" t="s">
        <v>97</v>
      </c>
      <c r="I891" s="10" t="s">
        <v>407</v>
      </c>
      <c r="J891" s="10" t="s">
        <v>389</v>
      </c>
      <c r="K891" s="10" t="s">
        <v>405</v>
      </c>
      <c r="L891" s="10" t="s">
        <v>154</v>
      </c>
      <c r="M891" s="12"/>
      <c r="P891"/>
    </row>
    <row r="892" spans="5:16" x14ac:dyDescent="0.55000000000000004">
      <c r="E892" s="10" t="s">
        <v>1951</v>
      </c>
      <c r="F892" s="11">
        <v>46126</v>
      </c>
      <c r="G892" s="10">
        <v>2</v>
      </c>
      <c r="H892" s="10" t="s">
        <v>94</v>
      </c>
      <c r="I892" s="10" t="s">
        <v>484</v>
      </c>
      <c r="J892" s="10" t="s">
        <v>415</v>
      </c>
      <c r="K892" s="10" t="s">
        <v>143</v>
      </c>
      <c r="L892" s="10" t="s">
        <v>163</v>
      </c>
      <c r="M892" s="12"/>
      <c r="P892"/>
    </row>
    <row r="893" spans="5:16" x14ac:dyDescent="0.55000000000000004">
      <c r="E893" s="10" t="s">
        <v>2085</v>
      </c>
      <c r="F893" s="11">
        <v>46126</v>
      </c>
      <c r="G893" s="10">
        <v>2</v>
      </c>
      <c r="H893" s="10" t="s">
        <v>94</v>
      </c>
      <c r="I893" s="10" t="s">
        <v>388</v>
      </c>
      <c r="J893" s="10" t="s">
        <v>389</v>
      </c>
      <c r="K893" s="10" t="s">
        <v>386</v>
      </c>
      <c r="L893" s="10" t="s">
        <v>154</v>
      </c>
      <c r="M893" s="12"/>
      <c r="P893"/>
    </row>
    <row r="894" spans="5:16" x14ac:dyDescent="0.55000000000000004">
      <c r="E894" s="10" t="s">
        <v>1022</v>
      </c>
      <c r="F894" s="11">
        <v>46122</v>
      </c>
      <c r="G894" s="10">
        <v>6</v>
      </c>
      <c r="H894" s="10" t="s">
        <v>97</v>
      </c>
      <c r="I894" s="10" t="s">
        <v>241</v>
      </c>
      <c r="J894" s="10" t="s">
        <v>248</v>
      </c>
      <c r="K894" s="10" t="s">
        <v>241</v>
      </c>
      <c r="L894" s="10" t="s">
        <v>146</v>
      </c>
      <c r="M894" s="12"/>
      <c r="P894"/>
    </row>
    <row r="895" spans="5:16" x14ac:dyDescent="0.55000000000000004">
      <c r="E895" s="10" t="s">
        <v>1390</v>
      </c>
      <c r="F895" s="11">
        <v>46125</v>
      </c>
      <c r="G895" s="10">
        <v>3</v>
      </c>
      <c r="H895" s="10" t="s">
        <v>94</v>
      </c>
      <c r="I895" s="10" t="s">
        <v>407</v>
      </c>
      <c r="J895" s="10" t="s">
        <v>408</v>
      </c>
      <c r="K895" s="10" t="s">
        <v>405</v>
      </c>
      <c r="L895" s="10" t="s">
        <v>154</v>
      </c>
      <c r="M895" s="12"/>
      <c r="P895"/>
    </row>
    <row r="896" spans="5:16" x14ac:dyDescent="0.55000000000000004">
      <c r="E896" s="10" t="s">
        <v>2093</v>
      </c>
      <c r="F896" s="11">
        <v>46125</v>
      </c>
      <c r="G896" s="10">
        <v>3</v>
      </c>
      <c r="H896" s="10" t="s">
        <v>94</v>
      </c>
      <c r="I896" s="10" t="s">
        <v>405</v>
      </c>
      <c r="J896" s="10" t="s">
        <v>389</v>
      </c>
      <c r="K896" s="10" t="s">
        <v>405</v>
      </c>
      <c r="L896" s="10" t="s">
        <v>154</v>
      </c>
      <c r="M896" s="12"/>
      <c r="P896"/>
    </row>
    <row r="897" spans="5:16" x14ac:dyDescent="0.55000000000000004">
      <c r="E897" s="10" t="s">
        <v>560</v>
      </c>
      <c r="F897" s="11">
        <v>46125</v>
      </c>
      <c r="G897" s="10">
        <v>3</v>
      </c>
      <c r="H897" s="10" t="s">
        <v>94</v>
      </c>
      <c r="I897" s="10" t="s">
        <v>142</v>
      </c>
      <c r="J897" s="10" t="s">
        <v>389</v>
      </c>
      <c r="K897" s="10" t="s">
        <v>142</v>
      </c>
      <c r="L897" s="10" t="s">
        <v>154</v>
      </c>
      <c r="M897" s="12"/>
      <c r="P897"/>
    </row>
    <row r="898" spans="5:16" x14ac:dyDescent="0.55000000000000004">
      <c r="E898" s="10" t="s">
        <v>2021</v>
      </c>
      <c r="F898" s="11">
        <v>46126</v>
      </c>
      <c r="G898" s="10">
        <v>2</v>
      </c>
      <c r="H898" s="10" t="s">
        <v>94</v>
      </c>
      <c r="I898" s="10" t="s">
        <v>398</v>
      </c>
      <c r="J898" s="10" t="s">
        <v>244</v>
      </c>
      <c r="K898" s="10" t="s">
        <v>149</v>
      </c>
      <c r="L898" s="10" t="s">
        <v>146</v>
      </c>
      <c r="M898" s="12"/>
      <c r="P898"/>
    </row>
    <row r="899" spans="5:16" x14ac:dyDescent="0.55000000000000004">
      <c r="E899" s="10" t="s">
        <v>2221</v>
      </c>
      <c r="F899" s="11">
        <v>46124</v>
      </c>
      <c r="G899" s="10">
        <v>4</v>
      </c>
      <c r="H899" s="10" t="s">
        <v>120</v>
      </c>
      <c r="I899" s="10" t="s">
        <v>243</v>
      </c>
      <c r="J899" s="10" t="s">
        <v>244</v>
      </c>
      <c r="K899" s="10" t="s">
        <v>241</v>
      </c>
      <c r="L899" s="10" t="s">
        <v>146</v>
      </c>
      <c r="M899" s="12"/>
      <c r="P899"/>
    </row>
    <row r="900" spans="5:16" x14ac:dyDescent="0.55000000000000004">
      <c r="E900" s="10" t="s">
        <v>1642</v>
      </c>
      <c r="F900" s="11">
        <v>46127</v>
      </c>
      <c r="G900" s="10">
        <v>1</v>
      </c>
      <c r="H900" s="10" t="s">
        <v>94</v>
      </c>
      <c r="I900" s="10" t="s">
        <v>402</v>
      </c>
      <c r="J900" s="10" t="s">
        <v>411</v>
      </c>
      <c r="K900" s="10" t="s">
        <v>400</v>
      </c>
      <c r="L900" s="10" t="s">
        <v>168</v>
      </c>
      <c r="M900" s="12"/>
      <c r="P900"/>
    </row>
    <row r="901" spans="5:16" x14ac:dyDescent="0.55000000000000004">
      <c r="E901" s="10" t="s">
        <v>836</v>
      </c>
      <c r="F901" s="11">
        <v>46125</v>
      </c>
      <c r="G901" s="10">
        <v>3</v>
      </c>
      <c r="H901" s="10" t="s">
        <v>94</v>
      </c>
      <c r="I901" s="10" t="s">
        <v>144</v>
      </c>
      <c r="J901" s="10" t="s">
        <v>248</v>
      </c>
      <c r="K901" s="10" t="s">
        <v>144</v>
      </c>
      <c r="L901" s="10" t="s">
        <v>146</v>
      </c>
      <c r="M901" s="12"/>
      <c r="P901"/>
    </row>
    <row r="902" spans="5:16" x14ac:dyDescent="0.55000000000000004">
      <c r="E902" s="10" t="s">
        <v>1698</v>
      </c>
      <c r="F902" s="11">
        <v>46125</v>
      </c>
      <c r="G902" s="10">
        <v>3</v>
      </c>
      <c r="H902" s="10" t="s">
        <v>94</v>
      </c>
      <c r="I902" s="10" t="s">
        <v>247</v>
      </c>
      <c r="J902" s="10" t="s">
        <v>244</v>
      </c>
      <c r="K902" s="10" t="s">
        <v>241</v>
      </c>
      <c r="L902" s="10" t="s">
        <v>146</v>
      </c>
      <c r="M902" s="12"/>
      <c r="P902"/>
    </row>
    <row r="903" spans="5:16" x14ac:dyDescent="0.55000000000000004">
      <c r="E903" s="10" t="s">
        <v>874</v>
      </c>
      <c r="F903" s="11">
        <v>46126</v>
      </c>
      <c r="G903" s="10">
        <v>2</v>
      </c>
      <c r="H903" s="10" t="s">
        <v>94</v>
      </c>
      <c r="I903" s="10" t="s">
        <v>393</v>
      </c>
      <c r="J903" s="10" t="s">
        <v>244</v>
      </c>
      <c r="K903" s="10" t="s">
        <v>391</v>
      </c>
      <c r="L903" s="10" t="s">
        <v>146</v>
      </c>
      <c r="M903" s="12"/>
      <c r="P903"/>
    </row>
    <row r="904" spans="5:16" x14ac:dyDescent="0.55000000000000004">
      <c r="E904" s="10" t="s">
        <v>1450</v>
      </c>
      <c r="F904" s="11">
        <v>46125</v>
      </c>
      <c r="G904" s="10">
        <v>3</v>
      </c>
      <c r="H904" s="10" t="s">
        <v>94</v>
      </c>
      <c r="I904" s="10" t="s">
        <v>386</v>
      </c>
      <c r="J904" s="10" t="s">
        <v>408</v>
      </c>
      <c r="K904" s="10" t="s">
        <v>386</v>
      </c>
      <c r="L904" s="10" t="s">
        <v>154</v>
      </c>
      <c r="M904" s="12"/>
      <c r="P904"/>
    </row>
    <row r="905" spans="5:16" x14ac:dyDescent="0.55000000000000004">
      <c r="E905" s="10" t="s">
        <v>1200</v>
      </c>
      <c r="F905" s="11">
        <v>46123</v>
      </c>
      <c r="G905" s="10">
        <v>5</v>
      </c>
      <c r="H905" s="10" t="s">
        <v>93</v>
      </c>
      <c r="I905" s="10" t="s">
        <v>167</v>
      </c>
      <c r="J905" s="10" t="s">
        <v>411</v>
      </c>
      <c r="K905" s="10" t="s">
        <v>167</v>
      </c>
      <c r="L905" s="10" t="s">
        <v>168</v>
      </c>
      <c r="M905" s="12"/>
      <c r="P905"/>
    </row>
    <row r="906" spans="5:16" x14ac:dyDescent="0.55000000000000004">
      <c r="E906" s="10" t="s">
        <v>1172</v>
      </c>
      <c r="F906" s="11">
        <v>46124</v>
      </c>
      <c r="G906" s="10">
        <v>4</v>
      </c>
      <c r="H906" s="10" t="s">
        <v>93</v>
      </c>
      <c r="I906" s="10" t="s">
        <v>388</v>
      </c>
      <c r="J906" s="10" t="s">
        <v>389</v>
      </c>
      <c r="K906" s="10" t="s">
        <v>386</v>
      </c>
      <c r="L906" s="10" t="s">
        <v>154</v>
      </c>
      <c r="M906" s="12"/>
      <c r="P906"/>
    </row>
    <row r="907" spans="5:16" x14ac:dyDescent="0.55000000000000004">
      <c r="E907" s="10" t="s">
        <v>287</v>
      </c>
      <c r="F907" s="11">
        <v>46125</v>
      </c>
      <c r="G907" s="10">
        <v>3</v>
      </c>
      <c r="H907" s="10" t="s">
        <v>94</v>
      </c>
      <c r="I907" s="10" t="s">
        <v>243</v>
      </c>
      <c r="J907" s="10" t="s">
        <v>248</v>
      </c>
      <c r="K907" s="10" t="s">
        <v>241</v>
      </c>
      <c r="L907" s="10" t="s">
        <v>146</v>
      </c>
      <c r="M907" s="12"/>
      <c r="P907"/>
    </row>
    <row r="908" spans="5:16" x14ac:dyDescent="0.55000000000000004">
      <c r="E908" s="10" t="s">
        <v>442</v>
      </c>
      <c r="F908" s="11">
        <v>46124</v>
      </c>
      <c r="G908" s="10">
        <v>4</v>
      </c>
      <c r="H908" s="10" t="s">
        <v>93</v>
      </c>
      <c r="I908" s="10" t="s">
        <v>414</v>
      </c>
      <c r="J908" s="10" t="s">
        <v>427</v>
      </c>
      <c r="K908" s="10" t="s">
        <v>145</v>
      </c>
      <c r="L908" s="10" t="s">
        <v>163</v>
      </c>
      <c r="M908" s="12"/>
      <c r="P908"/>
    </row>
    <row r="909" spans="5:16" x14ac:dyDescent="0.55000000000000004">
      <c r="E909" s="10" t="s">
        <v>1488</v>
      </c>
      <c r="F909" s="11">
        <v>46125</v>
      </c>
      <c r="G909" s="10">
        <v>3</v>
      </c>
      <c r="H909" s="10" t="s">
        <v>94</v>
      </c>
      <c r="I909" s="10" t="s">
        <v>388</v>
      </c>
      <c r="J909" s="10" t="s">
        <v>408</v>
      </c>
      <c r="K909" s="10" t="s">
        <v>386</v>
      </c>
      <c r="L909" s="10" t="s">
        <v>154</v>
      </c>
      <c r="M909" s="12"/>
      <c r="P909"/>
    </row>
    <row r="910" spans="5:16" x14ac:dyDescent="0.55000000000000004">
      <c r="E910" s="10" t="s">
        <v>876</v>
      </c>
      <c r="F910" s="11">
        <v>46125</v>
      </c>
      <c r="G910" s="10">
        <v>3</v>
      </c>
      <c r="H910" s="10" t="s">
        <v>94</v>
      </c>
      <c r="I910" s="10" t="s">
        <v>143</v>
      </c>
      <c r="J910" s="10" t="s">
        <v>415</v>
      </c>
      <c r="K910" s="10" t="s">
        <v>143</v>
      </c>
      <c r="L910" s="10" t="s">
        <v>163</v>
      </c>
      <c r="M910" s="12"/>
      <c r="P910"/>
    </row>
    <row r="911" spans="5:16" x14ac:dyDescent="0.55000000000000004">
      <c r="E911" s="10" t="s">
        <v>1800</v>
      </c>
      <c r="F911" s="11">
        <v>46125</v>
      </c>
      <c r="G911" s="10">
        <v>3</v>
      </c>
      <c r="H911" s="10" t="s">
        <v>94</v>
      </c>
      <c r="I911" s="10" t="s">
        <v>481</v>
      </c>
      <c r="J911" s="10" t="s">
        <v>411</v>
      </c>
      <c r="K911" s="10" t="s">
        <v>167</v>
      </c>
      <c r="L911" s="10" t="s">
        <v>168</v>
      </c>
      <c r="M911" s="12"/>
      <c r="P911"/>
    </row>
    <row r="912" spans="5:16" x14ac:dyDescent="0.55000000000000004">
      <c r="E912" s="10" t="s">
        <v>327</v>
      </c>
      <c r="F912" s="11">
        <v>46125</v>
      </c>
      <c r="G912" s="10">
        <v>3</v>
      </c>
      <c r="H912" s="10" t="s">
        <v>94</v>
      </c>
      <c r="I912" s="10" t="s">
        <v>243</v>
      </c>
      <c r="J912" s="10" t="s">
        <v>248</v>
      </c>
      <c r="K912" s="10" t="s">
        <v>241</v>
      </c>
      <c r="L912" s="10" t="s">
        <v>146</v>
      </c>
      <c r="M912" s="12"/>
      <c r="P912"/>
    </row>
    <row r="913" spans="5:16" x14ac:dyDescent="0.55000000000000004">
      <c r="E913" s="10" t="s">
        <v>1680</v>
      </c>
      <c r="F913" s="11">
        <v>46125</v>
      </c>
      <c r="G913" s="10">
        <v>3</v>
      </c>
      <c r="H913" s="10" t="s">
        <v>94</v>
      </c>
      <c r="I913" s="10" t="s">
        <v>247</v>
      </c>
      <c r="J913" s="10" t="s">
        <v>248</v>
      </c>
      <c r="K913" s="10" t="s">
        <v>241</v>
      </c>
      <c r="L913" s="10" t="s">
        <v>146</v>
      </c>
      <c r="M913" s="12"/>
      <c r="P913"/>
    </row>
    <row r="914" spans="5:16" x14ac:dyDescent="0.55000000000000004">
      <c r="E914" s="10" t="s">
        <v>1080</v>
      </c>
      <c r="F914" s="11">
        <v>46122</v>
      </c>
      <c r="G914" s="10">
        <v>6</v>
      </c>
      <c r="H914" s="10" t="s">
        <v>97</v>
      </c>
      <c r="I914" s="10" t="s">
        <v>402</v>
      </c>
      <c r="J914" s="10" t="s">
        <v>411</v>
      </c>
      <c r="K914" s="10" t="s">
        <v>400</v>
      </c>
      <c r="L914" s="10" t="s">
        <v>168</v>
      </c>
      <c r="M914" s="12"/>
      <c r="P914"/>
    </row>
    <row r="915" spans="5:16" x14ac:dyDescent="0.55000000000000004">
      <c r="E915" s="10" t="s">
        <v>412</v>
      </c>
      <c r="F915" s="11">
        <v>46122</v>
      </c>
      <c r="G915" s="10">
        <v>6</v>
      </c>
      <c r="H915" s="10" t="s">
        <v>97</v>
      </c>
      <c r="I915" s="10" t="s">
        <v>414</v>
      </c>
      <c r="J915" s="10" t="s">
        <v>415</v>
      </c>
      <c r="K915" s="10" t="s">
        <v>145</v>
      </c>
      <c r="L915" s="10" t="s">
        <v>163</v>
      </c>
      <c r="M915" s="12"/>
      <c r="P915"/>
    </row>
    <row r="916" spans="5:16" x14ac:dyDescent="0.55000000000000004">
      <c r="E916" s="10" t="s">
        <v>531</v>
      </c>
      <c r="F916" s="11">
        <v>46123</v>
      </c>
      <c r="G916" s="10">
        <v>5</v>
      </c>
      <c r="H916" s="10" t="s">
        <v>93</v>
      </c>
      <c r="I916" s="10" t="s">
        <v>388</v>
      </c>
      <c r="J916" s="10" t="s">
        <v>389</v>
      </c>
      <c r="K916" s="10" t="s">
        <v>386</v>
      </c>
      <c r="L916" s="10" t="s">
        <v>154</v>
      </c>
      <c r="M916" s="12"/>
      <c r="P916"/>
    </row>
    <row r="917" spans="5:16" x14ac:dyDescent="0.55000000000000004">
      <c r="E917" s="10" t="s">
        <v>1350</v>
      </c>
      <c r="F917" s="11">
        <v>46125</v>
      </c>
      <c r="G917" s="10">
        <v>3</v>
      </c>
      <c r="H917" s="10" t="s">
        <v>94</v>
      </c>
      <c r="I917" s="10" t="s">
        <v>474</v>
      </c>
      <c r="J917" s="10" t="s">
        <v>415</v>
      </c>
      <c r="K917" s="10" t="s">
        <v>143</v>
      </c>
      <c r="L917" s="10" t="s">
        <v>163</v>
      </c>
      <c r="M917" s="12"/>
      <c r="P917"/>
    </row>
    <row r="918" spans="5:16" x14ac:dyDescent="0.55000000000000004">
      <c r="E918" s="10" t="s">
        <v>1394</v>
      </c>
      <c r="F918" s="11">
        <v>46126</v>
      </c>
      <c r="G918" s="10">
        <v>2</v>
      </c>
      <c r="H918" s="10" t="s">
        <v>94</v>
      </c>
      <c r="I918" s="10" t="s">
        <v>414</v>
      </c>
      <c r="J918" s="10" t="s">
        <v>427</v>
      </c>
      <c r="K918" s="10" t="s">
        <v>145</v>
      </c>
      <c r="L918" s="10" t="s">
        <v>163</v>
      </c>
      <c r="M918" s="12"/>
      <c r="P918"/>
    </row>
    <row r="919" spans="5:16" x14ac:dyDescent="0.55000000000000004">
      <c r="E919" s="10" t="s">
        <v>1646</v>
      </c>
      <c r="F919" s="11">
        <v>46127</v>
      </c>
      <c r="G919" s="10">
        <v>1</v>
      </c>
      <c r="H919" s="10" t="s">
        <v>94</v>
      </c>
      <c r="I919" s="10" t="s">
        <v>243</v>
      </c>
      <c r="J919" s="10" t="s">
        <v>244</v>
      </c>
      <c r="K919" s="10" t="s">
        <v>241</v>
      </c>
      <c r="L919" s="10" t="s">
        <v>146</v>
      </c>
      <c r="M919" s="12"/>
      <c r="P919"/>
    </row>
    <row r="920" spans="5:16" x14ac:dyDescent="0.55000000000000004">
      <c r="E920" s="10" t="s">
        <v>666</v>
      </c>
      <c r="F920" s="11">
        <v>46126</v>
      </c>
      <c r="G920" s="10">
        <v>2</v>
      </c>
      <c r="H920" s="10" t="s">
        <v>94</v>
      </c>
      <c r="I920" s="10" t="s">
        <v>243</v>
      </c>
      <c r="J920" s="10" t="s">
        <v>248</v>
      </c>
      <c r="K920" s="10" t="s">
        <v>241</v>
      </c>
      <c r="L920" s="10" t="s">
        <v>146</v>
      </c>
      <c r="M920" s="12"/>
      <c r="P920"/>
    </row>
    <row r="921" spans="5:16" x14ac:dyDescent="0.55000000000000004">
      <c r="E921" s="10" t="s">
        <v>1118</v>
      </c>
      <c r="F921" s="11">
        <v>46123</v>
      </c>
      <c r="G921" s="10">
        <v>5</v>
      </c>
      <c r="H921" s="10" t="s">
        <v>93</v>
      </c>
      <c r="I921" s="10" t="s">
        <v>414</v>
      </c>
      <c r="J921" s="10" t="s">
        <v>427</v>
      </c>
      <c r="K921" s="10" t="s">
        <v>145</v>
      </c>
      <c r="L921" s="10" t="s">
        <v>163</v>
      </c>
      <c r="M921" s="12"/>
      <c r="P921"/>
    </row>
    <row r="922" spans="5:16" x14ac:dyDescent="0.55000000000000004">
      <c r="E922" s="10" t="s">
        <v>1064</v>
      </c>
      <c r="F922" s="11">
        <v>46122</v>
      </c>
      <c r="G922" s="10">
        <v>6</v>
      </c>
      <c r="H922" s="10" t="s">
        <v>97</v>
      </c>
      <c r="I922" s="10" t="s">
        <v>407</v>
      </c>
      <c r="J922" s="10" t="s">
        <v>389</v>
      </c>
      <c r="K922" s="10" t="s">
        <v>405</v>
      </c>
      <c r="L922" s="10" t="s">
        <v>154</v>
      </c>
      <c r="M922" s="12"/>
      <c r="P922"/>
    </row>
    <row r="923" spans="5:16" x14ac:dyDescent="0.55000000000000004">
      <c r="E923" s="10" t="s">
        <v>1518</v>
      </c>
      <c r="F923" s="11">
        <v>46127</v>
      </c>
      <c r="G923" s="10">
        <v>1</v>
      </c>
      <c r="H923" s="10" t="s">
        <v>94</v>
      </c>
      <c r="I923" s="10" t="s">
        <v>243</v>
      </c>
      <c r="J923" s="10" t="s">
        <v>248</v>
      </c>
      <c r="K923" s="10" t="s">
        <v>241</v>
      </c>
      <c r="L923" s="10" t="s">
        <v>146</v>
      </c>
      <c r="M923" s="12"/>
      <c r="P923"/>
    </row>
    <row r="924" spans="5:16" x14ac:dyDescent="0.55000000000000004">
      <c r="E924" s="10" t="s">
        <v>1344</v>
      </c>
      <c r="F924" s="11">
        <v>46125</v>
      </c>
      <c r="G924" s="10">
        <v>3</v>
      </c>
      <c r="H924" s="10" t="s">
        <v>94</v>
      </c>
      <c r="I924" s="10" t="s">
        <v>407</v>
      </c>
      <c r="J924" s="10" t="s">
        <v>389</v>
      </c>
      <c r="K924" s="10" t="s">
        <v>405</v>
      </c>
      <c r="L924" s="10" t="s">
        <v>154</v>
      </c>
      <c r="M924" s="12"/>
      <c r="P924"/>
    </row>
    <row r="925" spans="5:16" x14ac:dyDescent="0.55000000000000004">
      <c r="E925" s="10" t="s">
        <v>1879</v>
      </c>
      <c r="F925" s="11">
        <v>46126</v>
      </c>
      <c r="G925" s="10">
        <v>2</v>
      </c>
      <c r="H925" s="10" t="s">
        <v>94</v>
      </c>
      <c r="I925" s="10" t="s">
        <v>606</v>
      </c>
      <c r="J925" s="10" t="s">
        <v>427</v>
      </c>
      <c r="K925" s="10" t="s">
        <v>145</v>
      </c>
      <c r="L925" s="10" t="s">
        <v>163</v>
      </c>
      <c r="M925" s="12"/>
      <c r="P925"/>
    </row>
    <row r="926" spans="5:16" x14ac:dyDescent="0.55000000000000004">
      <c r="E926" s="10" t="s">
        <v>2193</v>
      </c>
      <c r="F926" s="11">
        <v>46125</v>
      </c>
      <c r="G926" s="10">
        <v>3</v>
      </c>
      <c r="H926" s="10" t="s">
        <v>120</v>
      </c>
      <c r="I926" s="10" t="s">
        <v>243</v>
      </c>
      <c r="J926" s="10" t="s">
        <v>248</v>
      </c>
      <c r="K926" s="10" t="s">
        <v>241</v>
      </c>
      <c r="L926" s="10" t="s">
        <v>146</v>
      </c>
      <c r="M926" s="12"/>
      <c r="P926"/>
    </row>
    <row r="927" spans="5:16" x14ac:dyDescent="0.55000000000000004">
      <c r="E927" s="10" t="s">
        <v>1078</v>
      </c>
      <c r="F927" s="11">
        <v>46122</v>
      </c>
      <c r="G927" s="10">
        <v>6</v>
      </c>
      <c r="H927" s="10" t="s">
        <v>97</v>
      </c>
      <c r="I927" s="10" t="s">
        <v>481</v>
      </c>
      <c r="J927" s="10" t="s">
        <v>411</v>
      </c>
      <c r="K927" s="10" t="s">
        <v>167</v>
      </c>
      <c r="L927" s="10" t="s">
        <v>168</v>
      </c>
      <c r="M927" s="12"/>
      <c r="P927"/>
    </row>
    <row r="928" spans="5:16" x14ac:dyDescent="0.55000000000000004">
      <c r="E928" s="10" t="s">
        <v>1474</v>
      </c>
      <c r="F928" s="11">
        <v>46127</v>
      </c>
      <c r="G928" s="10">
        <v>1</v>
      </c>
      <c r="H928" s="10" t="s">
        <v>94</v>
      </c>
      <c r="I928" s="10" t="s">
        <v>243</v>
      </c>
      <c r="J928" s="10" t="s">
        <v>248</v>
      </c>
      <c r="K928" s="10" t="s">
        <v>241</v>
      </c>
      <c r="L928" s="10" t="s">
        <v>146</v>
      </c>
      <c r="M928" s="12"/>
      <c r="P928"/>
    </row>
    <row r="929" spans="5:16" x14ac:dyDescent="0.55000000000000004">
      <c r="E929" s="10" t="s">
        <v>872</v>
      </c>
      <c r="F929" s="11">
        <v>46125</v>
      </c>
      <c r="G929" s="10">
        <v>3</v>
      </c>
      <c r="H929" s="10" t="s">
        <v>94</v>
      </c>
      <c r="I929" s="10" t="s">
        <v>149</v>
      </c>
      <c r="J929" s="10" t="s">
        <v>248</v>
      </c>
      <c r="K929" s="10" t="s">
        <v>149</v>
      </c>
      <c r="L929" s="10" t="s">
        <v>146</v>
      </c>
      <c r="M929" s="12"/>
      <c r="P929"/>
    </row>
    <row r="930" spans="5:16" x14ac:dyDescent="0.55000000000000004">
      <c r="E930" s="10" t="s">
        <v>1462</v>
      </c>
      <c r="F930" s="11">
        <v>46127</v>
      </c>
      <c r="G930" s="10">
        <v>1</v>
      </c>
      <c r="H930" s="10" t="s">
        <v>94</v>
      </c>
      <c r="I930" s="10" t="s">
        <v>243</v>
      </c>
      <c r="J930" s="10" t="s">
        <v>244</v>
      </c>
      <c r="K930" s="10" t="s">
        <v>241</v>
      </c>
      <c r="L930" s="10" t="s">
        <v>146</v>
      </c>
      <c r="M930" s="12"/>
      <c r="P930"/>
    </row>
    <row r="931" spans="5:16" x14ac:dyDescent="0.55000000000000004">
      <c r="E931" s="10" t="s">
        <v>1919</v>
      </c>
      <c r="F931" s="11">
        <v>46125</v>
      </c>
      <c r="G931" s="10">
        <v>3</v>
      </c>
      <c r="H931" s="10" t="s">
        <v>94</v>
      </c>
      <c r="I931" s="10" t="s">
        <v>405</v>
      </c>
      <c r="J931" s="10" t="s">
        <v>389</v>
      </c>
      <c r="K931" s="10" t="s">
        <v>405</v>
      </c>
      <c r="L931" s="10" t="s">
        <v>154</v>
      </c>
      <c r="M931" s="12"/>
      <c r="P931"/>
    </row>
    <row r="932" spans="5:16" x14ac:dyDescent="0.55000000000000004">
      <c r="E932" s="10" t="s">
        <v>1612</v>
      </c>
      <c r="F932" s="11">
        <v>46127</v>
      </c>
      <c r="G932" s="10">
        <v>1</v>
      </c>
      <c r="H932" s="10" t="s">
        <v>94</v>
      </c>
      <c r="I932" s="10" t="s">
        <v>149</v>
      </c>
      <c r="J932" s="10" t="s">
        <v>248</v>
      </c>
      <c r="K932" s="10" t="s">
        <v>149</v>
      </c>
      <c r="L932" s="10" t="s">
        <v>146</v>
      </c>
      <c r="M932" s="12"/>
      <c r="P932"/>
    </row>
    <row r="933" spans="5:16" x14ac:dyDescent="0.55000000000000004">
      <c r="E933" s="10" t="s">
        <v>1544</v>
      </c>
      <c r="F933" s="11">
        <v>46127</v>
      </c>
      <c r="G933" s="10">
        <v>1</v>
      </c>
      <c r="H933" s="10" t="s">
        <v>94</v>
      </c>
      <c r="I933" s="10" t="s">
        <v>247</v>
      </c>
      <c r="J933" s="10" t="s">
        <v>244</v>
      </c>
      <c r="K933" s="10" t="s">
        <v>241</v>
      </c>
      <c r="L933" s="10" t="s">
        <v>146</v>
      </c>
      <c r="M933" s="12"/>
      <c r="P933"/>
    </row>
    <row r="934" spans="5:16" x14ac:dyDescent="0.55000000000000004">
      <c r="E934" s="10" t="s">
        <v>1768</v>
      </c>
      <c r="F934" s="11">
        <v>46125</v>
      </c>
      <c r="G934" s="10">
        <v>3</v>
      </c>
      <c r="H934" s="10" t="s">
        <v>94</v>
      </c>
      <c r="I934" s="10" t="s">
        <v>388</v>
      </c>
      <c r="J934" s="10" t="s">
        <v>408</v>
      </c>
      <c r="K934" s="10" t="s">
        <v>386</v>
      </c>
      <c r="L934" s="10" t="s">
        <v>154</v>
      </c>
      <c r="M934" s="12"/>
      <c r="P934"/>
    </row>
    <row r="935" spans="5:16" x14ac:dyDescent="0.55000000000000004">
      <c r="E935" s="10" t="s">
        <v>1636</v>
      </c>
      <c r="F935" s="11">
        <v>46127</v>
      </c>
      <c r="G935" s="10">
        <v>1</v>
      </c>
      <c r="H935" s="10" t="s">
        <v>94</v>
      </c>
      <c r="I935" s="10" t="s">
        <v>243</v>
      </c>
      <c r="J935" s="10" t="s">
        <v>244</v>
      </c>
      <c r="K935" s="10" t="s">
        <v>241</v>
      </c>
      <c r="L935" s="10" t="s">
        <v>146</v>
      </c>
      <c r="M935" s="12"/>
      <c r="P935"/>
    </row>
    <row r="936" spans="5:16" x14ac:dyDescent="0.55000000000000004">
      <c r="E936" s="10" t="s">
        <v>1188</v>
      </c>
      <c r="F936" s="11">
        <v>46122</v>
      </c>
      <c r="G936" s="10">
        <v>6</v>
      </c>
      <c r="H936" s="10" t="s">
        <v>97</v>
      </c>
      <c r="I936" s="10" t="s">
        <v>551</v>
      </c>
      <c r="J936" s="10" t="s">
        <v>415</v>
      </c>
      <c r="K936" s="10" t="s">
        <v>549</v>
      </c>
      <c r="L936" s="10" t="s">
        <v>163</v>
      </c>
      <c r="M936" s="12"/>
      <c r="P936"/>
    </row>
    <row r="937" spans="5:16" x14ac:dyDescent="0.55000000000000004">
      <c r="E937" s="10" t="s">
        <v>1875</v>
      </c>
      <c r="F937" s="11">
        <v>46126</v>
      </c>
      <c r="G937" s="10">
        <v>2</v>
      </c>
      <c r="H937" s="10" t="s">
        <v>94</v>
      </c>
      <c r="I937" s="10" t="s">
        <v>426</v>
      </c>
      <c r="J937" s="10" t="s">
        <v>415</v>
      </c>
      <c r="K937" s="10" t="s">
        <v>140</v>
      </c>
      <c r="L937" s="10" t="s">
        <v>163</v>
      </c>
      <c r="M937" s="12"/>
      <c r="P937"/>
    </row>
    <row r="938" spans="5:16" x14ac:dyDescent="0.55000000000000004">
      <c r="E938" s="10" t="s">
        <v>1520</v>
      </c>
      <c r="F938" s="11">
        <v>46126</v>
      </c>
      <c r="G938" s="10">
        <v>2</v>
      </c>
      <c r="H938" s="10" t="s">
        <v>94</v>
      </c>
      <c r="I938" s="10" t="s">
        <v>167</v>
      </c>
      <c r="J938" s="10" t="s">
        <v>403</v>
      </c>
      <c r="K938" s="10" t="s">
        <v>167</v>
      </c>
      <c r="L938" s="10" t="s">
        <v>168</v>
      </c>
      <c r="M938" s="12"/>
      <c r="P938"/>
    </row>
    <row r="939" spans="5:16" x14ac:dyDescent="0.55000000000000004">
      <c r="E939" s="10" t="s">
        <v>919</v>
      </c>
      <c r="F939" s="11">
        <v>46125</v>
      </c>
      <c r="G939" s="10">
        <v>3</v>
      </c>
      <c r="H939" s="10" t="s">
        <v>94</v>
      </c>
      <c r="I939" s="10" t="s">
        <v>481</v>
      </c>
      <c r="J939" s="10" t="s">
        <v>403</v>
      </c>
      <c r="K939" s="10" t="s">
        <v>167</v>
      </c>
      <c r="L939" s="10" t="s">
        <v>168</v>
      </c>
      <c r="M939" s="12"/>
      <c r="P939"/>
    </row>
    <row r="940" spans="5:16" x14ac:dyDescent="0.55000000000000004">
      <c r="E940" s="10" t="s">
        <v>2205</v>
      </c>
      <c r="F940" s="11">
        <v>46124</v>
      </c>
      <c r="G940" s="10">
        <v>4</v>
      </c>
      <c r="H940" s="10" t="s">
        <v>120</v>
      </c>
      <c r="I940" s="10" t="s">
        <v>247</v>
      </c>
      <c r="J940" s="10" t="s">
        <v>244</v>
      </c>
      <c r="K940" s="10" t="s">
        <v>241</v>
      </c>
      <c r="L940" s="10" t="s">
        <v>146</v>
      </c>
      <c r="M940" s="12"/>
      <c r="P940"/>
    </row>
    <row r="941" spans="5:16" x14ac:dyDescent="0.55000000000000004">
      <c r="E941" s="10" t="s">
        <v>814</v>
      </c>
      <c r="F941" s="11">
        <v>46125</v>
      </c>
      <c r="G941" s="10">
        <v>3</v>
      </c>
      <c r="H941" s="10" t="s">
        <v>94</v>
      </c>
      <c r="I941" s="10" t="s">
        <v>606</v>
      </c>
      <c r="J941" s="10" t="s">
        <v>415</v>
      </c>
      <c r="K941" s="10" t="s">
        <v>145</v>
      </c>
      <c r="L941" s="10" t="s">
        <v>163</v>
      </c>
      <c r="M941" s="12"/>
      <c r="P941"/>
    </row>
    <row r="942" spans="5:16" x14ac:dyDescent="0.55000000000000004">
      <c r="E942" s="10" t="s">
        <v>1224</v>
      </c>
      <c r="F942" s="11">
        <v>46122</v>
      </c>
      <c r="G942" s="10">
        <v>6</v>
      </c>
      <c r="H942" s="10" t="s">
        <v>97</v>
      </c>
      <c r="I942" s="10" t="s">
        <v>400</v>
      </c>
      <c r="J942" s="10" t="s">
        <v>411</v>
      </c>
      <c r="K942" s="10" t="s">
        <v>400</v>
      </c>
      <c r="L942" s="10" t="s">
        <v>168</v>
      </c>
      <c r="M942" s="12"/>
      <c r="P942"/>
    </row>
    <row r="943" spans="5:16" x14ac:dyDescent="0.55000000000000004">
      <c r="E943" s="10" t="s">
        <v>1871</v>
      </c>
      <c r="F943" s="11">
        <v>46127</v>
      </c>
      <c r="G943" s="10">
        <v>1</v>
      </c>
      <c r="H943" s="10" t="s">
        <v>94</v>
      </c>
      <c r="I943" s="10" t="s">
        <v>606</v>
      </c>
      <c r="J943" s="10" t="s">
        <v>415</v>
      </c>
      <c r="K943" s="10" t="s">
        <v>145</v>
      </c>
      <c r="L943" s="10" t="s">
        <v>163</v>
      </c>
      <c r="M943" s="12"/>
      <c r="P943"/>
    </row>
    <row r="944" spans="5:16" x14ac:dyDescent="0.55000000000000004">
      <c r="E944" s="10" t="s">
        <v>1885</v>
      </c>
      <c r="F944" s="11">
        <v>46126</v>
      </c>
      <c r="G944" s="10">
        <v>2</v>
      </c>
      <c r="H944" s="10" t="s">
        <v>94</v>
      </c>
      <c r="I944" s="10" t="s">
        <v>243</v>
      </c>
      <c r="J944" s="10" t="s">
        <v>244</v>
      </c>
      <c r="K944" s="10" t="s">
        <v>241</v>
      </c>
      <c r="L944" s="10" t="s">
        <v>146</v>
      </c>
      <c r="M944" s="12"/>
      <c r="P944"/>
    </row>
    <row r="945" spans="5:16" x14ac:dyDescent="0.55000000000000004">
      <c r="E945" s="10" t="s">
        <v>1778</v>
      </c>
      <c r="F945" s="11">
        <v>46125</v>
      </c>
      <c r="G945" s="10">
        <v>3</v>
      </c>
      <c r="H945" s="10" t="s">
        <v>94</v>
      </c>
      <c r="I945" s="10" t="s">
        <v>388</v>
      </c>
      <c r="J945" s="10" t="s">
        <v>408</v>
      </c>
      <c r="K945" s="10" t="s">
        <v>386</v>
      </c>
      <c r="L945" s="10" t="s">
        <v>154</v>
      </c>
      <c r="M945" s="12"/>
      <c r="P945"/>
    </row>
    <row r="946" spans="5:16" x14ac:dyDescent="0.55000000000000004">
      <c r="E946" s="10" t="s">
        <v>1144</v>
      </c>
      <c r="F946" s="11">
        <v>46122</v>
      </c>
      <c r="G946" s="10">
        <v>6</v>
      </c>
      <c r="H946" s="10" t="s">
        <v>97</v>
      </c>
      <c r="I946" s="10" t="s">
        <v>414</v>
      </c>
      <c r="J946" s="10" t="s">
        <v>427</v>
      </c>
      <c r="K946" s="10" t="s">
        <v>145</v>
      </c>
      <c r="L946" s="10" t="s">
        <v>163</v>
      </c>
      <c r="M946" s="12"/>
      <c r="P946"/>
    </row>
    <row r="947" spans="5:16" x14ac:dyDescent="0.55000000000000004">
      <c r="E947" s="10" t="s">
        <v>1348</v>
      </c>
      <c r="F947" s="11">
        <v>46125</v>
      </c>
      <c r="G947" s="10">
        <v>3</v>
      </c>
      <c r="H947" s="10" t="s">
        <v>94</v>
      </c>
      <c r="I947" s="10" t="s">
        <v>753</v>
      </c>
      <c r="J947" s="10" t="s">
        <v>244</v>
      </c>
      <c r="K947" s="10" t="s">
        <v>391</v>
      </c>
      <c r="L947" s="10" t="s">
        <v>146</v>
      </c>
      <c r="M947" s="12"/>
      <c r="P947"/>
    </row>
    <row r="948" spans="5:16" x14ac:dyDescent="0.55000000000000004">
      <c r="E948" s="10" t="s">
        <v>844</v>
      </c>
      <c r="F948" s="11">
        <v>46125</v>
      </c>
      <c r="G948" s="10">
        <v>3</v>
      </c>
      <c r="H948" s="10" t="s">
        <v>94</v>
      </c>
      <c r="I948" s="10" t="s">
        <v>145</v>
      </c>
      <c r="J948" s="10" t="s">
        <v>427</v>
      </c>
      <c r="K948" s="10" t="s">
        <v>145</v>
      </c>
      <c r="L948" s="10" t="s">
        <v>163</v>
      </c>
      <c r="M948" s="12"/>
      <c r="P948"/>
    </row>
    <row r="949" spans="5:16" x14ac:dyDescent="0.55000000000000004">
      <c r="E949" s="10" t="s">
        <v>971</v>
      </c>
      <c r="F949" s="11">
        <v>46122</v>
      </c>
      <c r="G949" s="10">
        <v>6</v>
      </c>
      <c r="H949" s="10" t="s">
        <v>97</v>
      </c>
      <c r="I949" s="10" t="s">
        <v>407</v>
      </c>
      <c r="J949" s="10" t="s">
        <v>408</v>
      </c>
      <c r="K949" s="10" t="s">
        <v>405</v>
      </c>
      <c r="L949" s="10" t="s">
        <v>154</v>
      </c>
      <c r="M949" s="12"/>
      <c r="P949"/>
    </row>
    <row r="950" spans="5:16" x14ac:dyDescent="0.55000000000000004">
      <c r="E950" s="10" t="s">
        <v>1358</v>
      </c>
      <c r="F950" s="11">
        <v>46125</v>
      </c>
      <c r="G950" s="10">
        <v>3</v>
      </c>
      <c r="H950" s="10" t="s">
        <v>94</v>
      </c>
      <c r="I950" s="10" t="s">
        <v>753</v>
      </c>
      <c r="J950" s="10" t="s">
        <v>244</v>
      </c>
      <c r="K950" s="10" t="s">
        <v>391</v>
      </c>
      <c r="L950" s="10" t="s">
        <v>146</v>
      </c>
      <c r="M950" s="12"/>
      <c r="P950"/>
    </row>
    <row r="951" spans="5:16" x14ac:dyDescent="0.55000000000000004">
      <c r="E951" s="10" t="s">
        <v>1250</v>
      </c>
      <c r="F951" s="11">
        <v>46123</v>
      </c>
      <c r="G951" s="10">
        <v>5</v>
      </c>
      <c r="H951" s="10" t="s">
        <v>93</v>
      </c>
      <c r="I951" s="10" t="s">
        <v>145</v>
      </c>
      <c r="J951" s="10" t="s">
        <v>415</v>
      </c>
      <c r="K951" s="10" t="s">
        <v>145</v>
      </c>
      <c r="L951" s="10" t="s">
        <v>163</v>
      </c>
      <c r="M951" s="12"/>
      <c r="P951"/>
    </row>
    <row r="952" spans="5:16" x14ac:dyDescent="0.55000000000000004">
      <c r="E952" s="10" t="s">
        <v>604</v>
      </c>
      <c r="F952" s="11">
        <v>46122</v>
      </c>
      <c r="G952" s="10">
        <v>6</v>
      </c>
      <c r="H952" s="10" t="s">
        <v>97</v>
      </c>
      <c r="I952" s="10" t="s">
        <v>606</v>
      </c>
      <c r="J952" s="10" t="s">
        <v>427</v>
      </c>
      <c r="K952" s="10" t="s">
        <v>145</v>
      </c>
      <c r="L952" s="10" t="s">
        <v>163</v>
      </c>
      <c r="M952" s="12"/>
      <c r="P952"/>
    </row>
    <row r="953" spans="5:16" x14ac:dyDescent="0.55000000000000004">
      <c r="E953" s="10" t="s">
        <v>390</v>
      </c>
      <c r="F953" s="11">
        <v>46122</v>
      </c>
      <c r="G953" s="10">
        <v>6</v>
      </c>
      <c r="H953" s="10" t="s">
        <v>97</v>
      </c>
      <c r="I953" s="10" t="s">
        <v>393</v>
      </c>
      <c r="J953" s="10" t="s">
        <v>244</v>
      </c>
      <c r="K953" s="10" t="s">
        <v>391</v>
      </c>
      <c r="L953" s="10" t="s">
        <v>146</v>
      </c>
      <c r="M953" s="12"/>
      <c r="P953"/>
    </row>
    <row r="954" spans="5:16" x14ac:dyDescent="0.55000000000000004">
      <c r="E954" s="10" t="s">
        <v>1368</v>
      </c>
      <c r="F954" s="11">
        <v>46125</v>
      </c>
      <c r="G954" s="10">
        <v>3</v>
      </c>
      <c r="H954" s="10" t="s">
        <v>94</v>
      </c>
      <c r="I954" s="10" t="s">
        <v>247</v>
      </c>
      <c r="J954" s="10" t="s">
        <v>244</v>
      </c>
      <c r="K954" s="10" t="s">
        <v>241</v>
      </c>
      <c r="L954" s="10" t="s">
        <v>146</v>
      </c>
      <c r="M954" s="12"/>
      <c r="P954"/>
    </row>
    <row r="955" spans="5:16" x14ac:dyDescent="0.55000000000000004">
      <c r="E955" s="10" t="s">
        <v>1288</v>
      </c>
      <c r="F955" s="11">
        <v>46122</v>
      </c>
      <c r="G955" s="10">
        <v>6</v>
      </c>
      <c r="H955" s="10" t="s">
        <v>97</v>
      </c>
      <c r="I955" s="10" t="s">
        <v>772</v>
      </c>
      <c r="J955" s="10" t="s">
        <v>389</v>
      </c>
      <c r="K955" s="10" t="s">
        <v>142</v>
      </c>
      <c r="L955" s="10" t="s">
        <v>154</v>
      </c>
      <c r="M955" s="12"/>
      <c r="P955"/>
    </row>
    <row r="956" spans="5:16" x14ac:dyDescent="0.55000000000000004">
      <c r="E956" s="10" t="s">
        <v>734</v>
      </c>
      <c r="F956" s="11">
        <v>46125</v>
      </c>
      <c r="G956" s="10">
        <v>3</v>
      </c>
      <c r="H956" s="10" t="s">
        <v>94</v>
      </c>
      <c r="I956" s="10" t="s">
        <v>629</v>
      </c>
      <c r="J956" s="10" t="s">
        <v>411</v>
      </c>
      <c r="K956" s="10" t="s">
        <v>618</v>
      </c>
      <c r="L956" s="10" t="s">
        <v>168</v>
      </c>
      <c r="M956" s="12"/>
      <c r="P956"/>
    </row>
    <row r="957" spans="5:16" x14ac:dyDescent="0.55000000000000004">
      <c r="E957" s="10" t="s">
        <v>1600</v>
      </c>
      <c r="F957" s="11">
        <v>46125</v>
      </c>
      <c r="G957" s="10">
        <v>3</v>
      </c>
      <c r="H957" s="10" t="s">
        <v>94</v>
      </c>
      <c r="I957" s="10" t="s">
        <v>243</v>
      </c>
      <c r="J957" s="10" t="s">
        <v>248</v>
      </c>
      <c r="K957" s="10" t="s">
        <v>241</v>
      </c>
      <c r="L957" s="10" t="s">
        <v>146</v>
      </c>
      <c r="M957" s="12"/>
      <c r="P957"/>
    </row>
    <row r="958" spans="5:16" x14ac:dyDescent="0.55000000000000004">
      <c r="E958" s="10" t="s">
        <v>846</v>
      </c>
      <c r="F958" s="11">
        <v>46125</v>
      </c>
      <c r="G958" s="10">
        <v>3</v>
      </c>
      <c r="H958" s="10" t="s">
        <v>94</v>
      </c>
      <c r="I958" s="10" t="s">
        <v>484</v>
      </c>
      <c r="J958" s="10" t="s">
        <v>415</v>
      </c>
      <c r="K958" s="10" t="s">
        <v>143</v>
      </c>
      <c r="L958" s="10" t="s">
        <v>163</v>
      </c>
      <c r="M958" s="12"/>
      <c r="P958"/>
    </row>
    <row r="959" spans="5:16" x14ac:dyDescent="0.55000000000000004">
      <c r="E959" s="10" t="s">
        <v>1050</v>
      </c>
      <c r="F959" s="11">
        <v>46122</v>
      </c>
      <c r="G959" s="10">
        <v>6</v>
      </c>
      <c r="H959" s="10" t="s">
        <v>97</v>
      </c>
      <c r="I959" s="10" t="s">
        <v>407</v>
      </c>
      <c r="J959" s="10" t="s">
        <v>408</v>
      </c>
      <c r="K959" s="10" t="s">
        <v>405</v>
      </c>
      <c r="L959" s="10" t="s">
        <v>154</v>
      </c>
      <c r="M959" s="12"/>
      <c r="P959"/>
    </row>
    <row r="960" spans="5:16" x14ac:dyDescent="0.55000000000000004">
      <c r="E960" s="10" t="s">
        <v>1478</v>
      </c>
      <c r="F960" s="11">
        <v>46125</v>
      </c>
      <c r="G960" s="10">
        <v>3</v>
      </c>
      <c r="H960" s="10" t="s">
        <v>94</v>
      </c>
      <c r="I960" s="10" t="s">
        <v>142</v>
      </c>
      <c r="J960" s="10" t="s">
        <v>389</v>
      </c>
      <c r="K960" s="10" t="s">
        <v>142</v>
      </c>
      <c r="L960" s="10" t="s">
        <v>154</v>
      </c>
      <c r="M960" s="12"/>
      <c r="P960"/>
    </row>
    <row r="961" spans="5:16" x14ac:dyDescent="0.55000000000000004">
      <c r="E961" s="10" t="s">
        <v>852</v>
      </c>
      <c r="F961" s="11">
        <v>46123</v>
      </c>
      <c r="G961" s="10">
        <v>5</v>
      </c>
      <c r="H961" s="10" t="s">
        <v>93</v>
      </c>
      <c r="I961" s="10" t="s">
        <v>407</v>
      </c>
      <c r="J961" s="10" t="s">
        <v>389</v>
      </c>
      <c r="K961" s="10" t="s">
        <v>405</v>
      </c>
      <c r="L961" s="10" t="s">
        <v>154</v>
      </c>
      <c r="M961" s="12"/>
      <c r="P961"/>
    </row>
    <row r="962" spans="5:16" x14ac:dyDescent="0.55000000000000004">
      <c r="E962" s="10" t="s">
        <v>888</v>
      </c>
      <c r="F962" s="11">
        <v>46123</v>
      </c>
      <c r="G962" s="10">
        <v>5</v>
      </c>
      <c r="H962" s="10" t="s">
        <v>93</v>
      </c>
      <c r="I962" s="10" t="s">
        <v>484</v>
      </c>
      <c r="J962" s="10" t="s">
        <v>415</v>
      </c>
      <c r="K962" s="10" t="s">
        <v>143</v>
      </c>
      <c r="L962" s="10" t="s">
        <v>163</v>
      </c>
      <c r="M962" s="12"/>
      <c r="P962"/>
    </row>
    <row r="963" spans="5:16" x14ac:dyDescent="0.55000000000000004">
      <c r="E963" s="10" t="s">
        <v>1696</v>
      </c>
      <c r="F963" s="11">
        <v>46127</v>
      </c>
      <c r="G963" s="10">
        <v>1</v>
      </c>
      <c r="H963" s="10" t="s">
        <v>94</v>
      </c>
      <c r="I963" s="10" t="s">
        <v>243</v>
      </c>
      <c r="J963" s="10" t="s">
        <v>244</v>
      </c>
      <c r="K963" s="10" t="s">
        <v>241</v>
      </c>
      <c r="L963" s="10" t="s">
        <v>146</v>
      </c>
      <c r="M963" s="12"/>
      <c r="P963"/>
    </row>
    <row r="964" spans="5:16" x14ac:dyDescent="0.55000000000000004">
      <c r="E964" s="10" t="s">
        <v>251</v>
      </c>
      <c r="F964" s="11">
        <v>46122</v>
      </c>
      <c r="G964" s="10">
        <v>6</v>
      </c>
      <c r="H964" s="10" t="s">
        <v>97</v>
      </c>
      <c r="I964" s="10" t="s">
        <v>243</v>
      </c>
      <c r="J964" s="10" t="s">
        <v>248</v>
      </c>
      <c r="K964" s="10" t="s">
        <v>241</v>
      </c>
      <c r="L964" s="10" t="s">
        <v>146</v>
      </c>
      <c r="M964" s="12"/>
      <c r="P964"/>
    </row>
    <row r="965" spans="5:16" x14ac:dyDescent="0.55000000000000004">
      <c r="E965" s="10" t="s">
        <v>2001</v>
      </c>
      <c r="F965" s="11">
        <v>46126</v>
      </c>
      <c r="G965" s="10">
        <v>2</v>
      </c>
      <c r="H965" s="10" t="s">
        <v>94</v>
      </c>
      <c r="I965" s="10" t="s">
        <v>606</v>
      </c>
      <c r="J965" s="10" t="s">
        <v>427</v>
      </c>
      <c r="K965" s="10" t="s">
        <v>145</v>
      </c>
      <c r="L965" s="10" t="s">
        <v>163</v>
      </c>
      <c r="M965" s="12"/>
      <c r="P965"/>
    </row>
    <row r="966" spans="5:16" x14ac:dyDescent="0.55000000000000004">
      <c r="E966" s="10" t="s">
        <v>832</v>
      </c>
      <c r="F966" s="11">
        <v>46125</v>
      </c>
      <c r="G966" s="10">
        <v>3</v>
      </c>
      <c r="H966" s="10" t="s">
        <v>94</v>
      </c>
      <c r="I966" s="10" t="s">
        <v>606</v>
      </c>
      <c r="J966" s="10" t="s">
        <v>427</v>
      </c>
      <c r="K966" s="10" t="s">
        <v>145</v>
      </c>
      <c r="L966" s="10" t="s">
        <v>163</v>
      </c>
      <c r="M966" s="12"/>
      <c r="P966"/>
    </row>
    <row r="967" spans="5:16" x14ac:dyDescent="0.55000000000000004">
      <c r="E967" s="10" t="s">
        <v>1096</v>
      </c>
      <c r="F967" s="11">
        <v>46122</v>
      </c>
      <c r="G967" s="10">
        <v>6</v>
      </c>
      <c r="H967" s="10" t="s">
        <v>97</v>
      </c>
      <c r="I967" s="10" t="s">
        <v>247</v>
      </c>
      <c r="J967" s="10" t="s">
        <v>244</v>
      </c>
      <c r="K967" s="10" t="s">
        <v>241</v>
      </c>
      <c r="L967" s="10" t="s">
        <v>146</v>
      </c>
      <c r="M967" s="12"/>
      <c r="P967"/>
    </row>
    <row r="968" spans="5:16" x14ac:dyDescent="0.55000000000000004">
      <c r="E968" s="10" t="s">
        <v>1877</v>
      </c>
      <c r="F968" s="11">
        <v>46127</v>
      </c>
      <c r="G968" s="10">
        <v>1</v>
      </c>
      <c r="H968" s="10" t="s">
        <v>94</v>
      </c>
      <c r="I968" s="10" t="s">
        <v>141</v>
      </c>
      <c r="J968" s="10" t="s">
        <v>408</v>
      </c>
      <c r="K968" s="10" t="s">
        <v>141</v>
      </c>
      <c r="L968" s="10" t="s">
        <v>154</v>
      </c>
      <c r="M968" s="12"/>
      <c r="P968"/>
    </row>
    <row r="969" spans="5:16" x14ac:dyDescent="0.55000000000000004">
      <c r="E969" s="10" t="s">
        <v>1720</v>
      </c>
      <c r="F969" s="11">
        <v>46125</v>
      </c>
      <c r="G969" s="10">
        <v>3</v>
      </c>
      <c r="H969" s="10" t="s">
        <v>94</v>
      </c>
      <c r="I969" s="10" t="s">
        <v>398</v>
      </c>
      <c r="J969" s="10" t="s">
        <v>248</v>
      </c>
      <c r="K969" s="10" t="s">
        <v>149</v>
      </c>
      <c r="L969" s="10" t="s">
        <v>146</v>
      </c>
      <c r="M969" s="12"/>
      <c r="P969"/>
    </row>
    <row r="970" spans="5:16" x14ac:dyDescent="0.55000000000000004">
      <c r="E970" s="10" t="s">
        <v>1881</v>
      </c>
      <c r="F970" s="11">
        <v>46127</v>
      </c>
      <c r="G970" s="10">
        <v>1</v>
      </c>
      <c r="H970" s="10" t="s">
        <v>94</v>
      </c>
      <c r="I970" s="10" t="s">
        <v>398</v>
      </c>
      <c r="J970" s="10" t="s">
        <v>248</v>
      </c>
      <c r="K970" s="10" t="s">
        <v>149</v>
      </c>
      <c r="L970" s="10" t="s">
        <v>146</v>
      </c>
      <c r="M970" s="12"/>
      <c r="P970"/>
    </row>
    <row r="971" spans="5:16" x14ac:dyDescent="0.55000000000000004">
      <c r="E971" s="10" t="s">
        <v>1320</v>
      </c>
      <c r="F971" s="11">
        <v>46123</v>
      </c>
      <c r="G971" s="10">
        <v>5</v>
      </c>
      <c r="H971" s="10" t="s">
        <v>93</v>
      </c>
      <c r="I971" s="10" t="s">
        <v>144</v>
      </c>
      <c r="J971" s="10" t="s">
        <v>248</v>
      </c>
      <c r="K971" s="10" t="s">
        <v>144</v>
      </c>
      <c r="L971" s="10" t="s">
        <v>146</v>
      </c>
      <c r="M971" s="12"/>
      <c r="P971"/>
    </row>
    <row r="972" spans="5:16" x14ac:dyDescent="0.55000000000000004">
      <c r="E972" s="10" t="s">
        <v>740</v>
      </c>
      <c r="F972" s="11">
        <v>46124</v>
      </c>
      <c r="G972" s="10">
        <v>4</v>
      </c>
      <c r="H972" s="10" t="s">
        <v>93</v>
      </c>
      <c r="I972" s="10" t="s">
        <v>742</v>
      </c>
      <c r="J972" s="10" t="s">
        <v>244</v>
      </c>
      <c r="K972" s="10" t="s">
        <v>144</v>
      </c>
      <c r="L972" s="10" t="s">
        <v>146</v>
      </c>
      <c r="M972" s="12"/>
      <c r="P972"/>
    </row>
    <row r="973" spans="5:16" x14ac:dyDescent="0.55000000000000004">
      <c r="E973" s="10" t="s">
        <v>1670</v>
      </c>
      <c r="F973" s="11">
        <v>46126</v>
      </c>
      <c r="G973" s="10">
        <v>2</v>
      </c>
      <c r="H973" s="10" t="s">
        <v>94</v>
      </c>
      <c r="I973" s="10" t="s">
        <v>243</v>
      </c>
      <c r="J973" s="10" t="s">
        <v>248</v>
      </c>
      <c r="K973" s="10" t="s">
        <v>241</v>
      </c>
      <c r="L973" s="10" t="s">
        <v>146</v>
      </c>
      <c r="M973" s="12"/>
      <c r="P973"/>
    </row>
    <row r="974" spans="5:16" x14ac:dyDescent="0.55000000000000004">
      <c r="E974" s="10" t="s">
        <v>1684</v>
      </c>
      <c r="F974" s="11">
        <v>46126</v>
      </c>
      <c r="G974" s="10">
        <v>2</v>
      </c>
      <c r="H974" s="10" t="s">
        <v>94</v>
      </c>
      <c r="I974" s="10" t="s">
        <v>243</v>
      </c>
      <c r="J974" s="10" t="s">
        <v>244</v>
      </c>
      <c r="K974" s="10" t="s">
        <v>241</v>
      </c>
      <c r="L974" s="10" t="s">
        <v>146</v>
      </c>
      <c r="M974" s="12"/>
      <c r="P974"/>
    </row>
    <row r="975" spans="5:16" x14ac:dyDescent="0.55000000000000004">
      <c r="E975" s="10" t="s">
        <v>1995</v>
      </c>
      <c r="F975" s="11">
        <v>46127</v>
      </c>
      <c r="G975" s="10">
        <v>1</v>
      </c>
      <c r="H975" s="10" t="s">
        <v>94</v>
      </c>
      <c r="I975" s="10" t="s">
        <v>388</v>
      </c>
      <c r="J975" s="10" t="s">
        <v>389</v>
      </c>
      <c r="K975" s="10" t="s">
        <v>386</v>
      </c>
      <c r="L975" s="10" t="s">
        <v>154</v>
      </c>
      <c r="M975" s="12"/>
      <c r="P975"/>
    </row>
    <row r="976" spans="5:16" x14ac:dyDescent="0.55000000000000004">
      <c r="E976" s="10" t="s">
        <v>309</v>
      </c>
      <c r="F976" s="11">
        <v>46123</v>
      </c>
      <c r="G976" s="10">
        <v>5</v>
      </c>
      <c r="H976" s="10" t="s">
        <v>93</v>
      </c>
      <c r="I976" s="10" t="s">
        <v>243</v>
      </c>
      <c r="J976" s="10" t="s">
        <v>248</v>
      </c>
      <c r="K976" s="10" t="s">
        <v>241</v>
      </c>
      <c r="L976" s="10" t="s">
        <v>146</v>
      </c>
      <c r="M976" s="12"/>
      <c r="P976"/>
    </row>
    <row r="977" spans="5:16" x14ac:dyDescent="0.55000000000000004">
      <c r="E977" s="10" t="s">
        <v>783</v>
      </c>
      <c r="F977" s="11">
        <v>46125</v>
      </c>
      <c r="G977" s="10">
        <v>3</v>
      </c>
      <c r="H977" s="10" t="s">
        <v>94</v>
      </c>
      <c r="I977" s="10" t="s">
        <v>243</v>
      </c>
      <c r="J977" s="10" t="s">
        <v>248</v>
      </c>
      <c r="K977" s="10" t="s">
        <v>241</v>
      </c>
      <c r="L977" s="10" t="s">
        <v>146</v>
      </c>
      <c r="M977" s="12"/>
      <c r="P977"/>
    </row>
    <row r="978" spans="5:16" x14ac:dyDescent="0.55000000000000004">
      <c r="E978" s="10" t="s">
        <v>1901</v>
      </c>
      <c r="F978" s="11">
        <v>46127</v>
      </c>
      <c r="G978" s="10">
        <v>1</v>
      </c>
      <c r="H978" s="10" t="s">
        <v>94</v>
      </c>
      <c r="I978" s="10" t="s">
        <v>398</v>
      </c>
      <c r="J978" s="10" t="s">
        <v>248</v>
      </c>
      <c r="K978" s="10" t="s">
        <v>149</v>
      </c>
      <c r="L978" s="10" t="s">
        <v>146</v>
      </c>
      <c r="M978" s="12"/>
      <c r="P978"/>
    </row>
    <row r="979" spans="5:16" x14ac:dyDescent="0.55000000000000004">
      <c r="E979" s="10" t="s">
        <v>450</v>
      </c>
      <c r="F979" s="11">
        <v>46122</v>
      </c>
      <c r="G979" s="10">
        <v>6</v>
      </c>
      <c r="H979" s="10" t="s">
        <v>97</v>
      </c>
      <c r="I979" s="10" t="s">
        <v>453</v>
      </c>
      <c r="J979" s="10" t="s">
        <v>411</v>
      </c>
      <c r="K979" s="10" t="s">
        <v>451</v>
      </c>
      <c r="L979" s="10" t="s">
        <v>168</v>
      </c>
      <c r="M979" s="12"/>
      <c r="P979"/>
    </row>
    <row r="980" spans="5:16" x14ac:dyDescent="0.55000000000000004">
      <c r="E980" s="10" t="s">
        <v>2265</v>
      </c>
      <c r="F980" s="11">
        <v>46122</v>
      </c>
      <c r="G980" s="10">
        <v>6</v>
      </c>
      <c r="H980" s="10" t="s">
        <v>97</v>
      </c>
      <c r="I980" s="10" t="s">
        <v>407</v>
      </c>
      <c r="J980" s="10" t="s">
        <v>389</v>
      </c>
      <c r="K980" s="10" t="s">
        <v>405</v>
      </c>
      <c r="L980" s="10" t="s">
        <v>154</v>
      </c>
      <c r="M980" s="12"/>
      <c r="P980"/>
    </row>
    <row r="981" spans="5:16" x14ac:dyDescent="0.55000000000000004">
      <c r="E981" s="10" t="s">
        <v>485</v>
      </c>
      <c r="F981" s="11">
        <v>46122</v>
      </c>
      <c r="G981" s="10">
        <v>6</v>
      </c>
      <c r="H981" s="10" t="s">
        <v>97</v>
      </c>
      <c r="I981" s="10" t="s">
        <v>141</v>
      </c>
      <c r="J981" s="10" t="s">
        <v>389</v>
      </c>
      <c r="K981" s="10" t="s">
        <v>141</v>
      </c>
      <c r="L981" s="10" t="s">
        <v>154</v>
      </c>
      <c r="M981" s="12"/>
      <c r="P981"/>
    </row>
    <row r="982" spans="5:16" x14ac:dyDescent="0.55000000000000004">
      <c r="E982" s="10" t="s">
        <v>801</v>
      </c>
      <c r="F982" s="11">
        <v>46125</v>
      </c>
      <c r="G982" s="10">
        <v>3</v>
      </c>
      <c r="H982" s="10" t="s">
        <v>94</v>
      </c>
      <c r="I982" s="10" t="s">
        <v>388</v>
      </c>
      <c r="J982" s="10" t="s">
        <v>408</v>
      </c>
      <c r="K982" s="10" t="s">
        <v>386</v>
      </c>
      <c r="L982" s="10" t="s">
        <v>154</v>
      </c>
      <c r="M982" s="12"/>
      <c r="P982"/>
    </row>
    <row r="983" spans="5:16" x14ac:dyDescent="0.55000000000000004">
      <c r="E983" s="10" t="s">
        <v>1604</v>
      </c>
      <c r="F983" s="11">
        <v>46126</v>
      </c>
      <c r="G983" s="10">
        <v>2</v>
      </c>
      <c r="H983" s="10" t="s">
        <v>94</v>
      </c>
      <c r="I983" s="10" t="s">
        <v>243</v>
      </c>
      <c r="J983" s="10" t="s">
        <v>244</v>
      </c>
      <c r="K983" s="10" t="s">
        <v>241</v>
      </c>
      <c r="L983" s="10" t="s">
        <v>146</v>
      </c>
      <c r="M983" s="12"/>
      <c r="P983"/>
    </row>
    <row r="984" spans="5:16" x14ac:dyDescent="0.55000000000000004">
      <c r="E984" s="10" t="s">
        <v>1494</v>
      </c>
      <c r="F984" s="11">
        <v>46126</v>
      </c>
      <c r="G984" s="10">
        <v>2</v>
      </c>
      <c r="H984" s="10" t="s">
        <v>94</v>
      </c>
      <c r="I984" s="10" t="s">
        <v>386</v>
      </c>
      <c r="J984" s="10" t="s">
        <v>389</v>
      </c>
      <c r="K984" s="10" t="s">
        <v>386</v>
      </c>
      <c r="L984" s="10" t="s">
        <v>154</v>
      </c>
      <c r="M984" s="12"/>
      <c r="P984"/>
    </row>
    <row r="985" spans="5:16" x14ac:dyDescent="0.55000000000000004">
      <c r="E985" s="10" t="s">
        <v>1342</v>
      </c>
      <c r="F985" s="11">
        <v>46125</v>
      </c>
      <c r="G985" s="10">
        <v>3</v>
      </c>
      <c r="H985" s="10" t="s">
        <v>94</v>
      </c>
      <c r="I985" s="10" t="s">
        <v>906</v>
      </c>
      <c r="J985" s="10" t="s">
        <v>415</v>
      </c>
      <c r="K985" s="10" t="s">
        <v>549</v>
      </c>
      <c r="L985" s="10" t="s">
        <v>163</v>
      </c>
      <c r="M985" s="12"/>
      <c r="P985"/>
    </row>
    <row r="986" spans="5:16" x14ac:dyDescent="0.55000000000000004">
      <c r="E986" s="10" t="s">
        <v>1566</v>
      </c>
      <c r="F986" s="11">
        <v>46126</v>
      </c>
      <c r="G986" s="10">
        <v>2</v>
      </c>
      <c r="H986" s="10" t="s">
        <v>94</v>
      </c>
      <c r="I986" s="10" t="s">
        <v>629</v>
      </c>
      <c r="J986" s="10" t="s">
        <v>403</v>
      </c>
      <c r="K986" s="10" t="s">
        <v>618</v>
      </c>
      <c r="L986" s="10" t="s">
        <v>168</v>
      </c>
      <c r="M986" s="12"/>
      <c r="P986"/>
    </row>
    <row r="987" spans="5:16" x14ac:dyDescent="0.55000000000000004">
      <c r="E987" s="10" t="s">
        <v>1913</v>
      </c>
      <c r="F987" s="11">
        <v>46126</v>
      </c>
      <c r="G987" s="10">
        <v>2</v>
      </c>
      <c r="H987" s="10" t="s">
        <v>94</v>
      </c>
      <c r="I987" s="10" t="s">
        <v>453</v>
      </c>
      <c r="J987" s="10" t="s">
        <v>403</v>
      </c>
      <c r="K987" s="10" t="s">
        <v>451</v>
      </c>
      <c r="L987" s="10" t="s">
        <v>168</v>
      </c>
      <c r="M987" s="12"/>
      <c r="P987"/>
    </row>
    <row r="988" spans="5:16" x14ac:dyDescent="0.55000000000000004">
      <c r="E988" s="10" t="s">
        <v>1496</v>
      </c>
      <c r="F988" s="11">
        <v>46125</v>
      </c>
      <c r="G988" s="10">
        <v>3</v>
      </c>
      <c r="H988" s="10" t="s">
        <v>94</v>
      </c>
      <c r="I988" s="10" t="s">
        <v>551</v>
      </c>
      <c r="J988" s="10" t="s">
        <v>427</v>
      </c>
      <c r="K988" s="10" t="s">
        <v>549</v>
      </c>
      <c r="L988" s="10" t="s">
        <v>163</v>
      </c>
      <c r="M988" s="12"/>
      <c r="P988"/>
    </row>
    <row r="989" spans="5:16" x14ac:dyDescent="0.55000000000000004">
      <c r="E989" s="10" t="s">
        <v>838</v>
      </c>
      <c r="F989" s="11">
        <v>46125</v>
      </c>
      <c r="G989" s="10">
        <v>3</v>
      </c>
      <c r="H989" s="10" t="s">
        <v>94</v>
      </c>
      <c r="I989" s="10" t="s">
        <v>398</v>
      </c>
      <c r="J989" s="10" t="s">
        <v>248</v>
      </c>
      <c r="K989" s="10" t="s">
        <v>149</v>
      </c>
      <c r="L989" s="10" t="s">
        <v>146</v>
      </c>
      <c r="M989" s="12"/>
      <c r="P989"/>
    </row>
    <row r="990" spans="5:16" x14ac:dyDescent="0.55000000000000004">
      <c r="E990" s="10" t="s">
        <v>1166</v>
      </c>
      <c r="F990" s="11">
        <v>46123</v>
      </c>
      <c r="G990" s="10">
        <v>5</v>
      </c>
      <c r="H990" s="10" t="s">
        <v>93</v>
      </c>
      <c r="I990" s="10" t="s">
        <v>241</v>
      </c>
      <c r="J990" s="10" t="s">
        <v>248</v>
      </c>
      <c r="K990" s="10" t="s">
        <v>241</v>
      </c>
      <c r="L990" s="10" t="s">
        <v>146</v>
      </c>
      <c r="M990" s="12"/>
      <c r="P990"/>
    </row>
    <row r="991" spans="5:16" x14ac:dyDescent="0.55000000000000004">
      <c r="E991" s="10" t="s">
        <v>2121</v>
      </c>
      <c r="F991" s="11">
        <v>46127</v>
      </c>
      <c r="G991" s="10">
        <v>1</v>
      </c>
      <c r="H991" s="10" t="s">
        <v>94</v>
      </c>
      <c r="I991" s="10" t="s">
        <v>388</v>
      </c>
      <c r="J991" s="10" t="s">
        <v>408</v>
      </c>
      <c r="K991" s="10" t="s">
        <v>386</v>
      </c>
      <c r="L991" s="10" t="s">
        <v>154</v>
      </c>
      <c r="M991" s="12"/>
      <c r="P991"/>
    </row>
    <row r="992" spans="5:16" x14ac:dyDescent="0.55000000000000004">
      <c r="E992" s="10" t="s">
        <v>1480</v>
      </c>
      <c r="F992" s="11">
        <v>46125</v>
      </c>
      <c r="G992" s="10">
        <v>3</v>
      </c>
      <c r="H992" s="10" t="s">
        <v>94</v>
      </c>
      <c r="I992" s="10" t="s">
        <v>386</v>
      </c>
      <c r="J992" s="10" t="s">
        <v>408</v>
      </c>
      <c r="K992" s="10" t="s">
        <v>386</v>
      </c>
      <c r="L992" s="10" t="s">
        <v>154</v>
      </c>
      <c r="M992" s="12"/>
      <c r="P992"/>
    </row>
    <row r="993" spans="5:16" x14ac:dyDescent="0.55000000000000004">
      <c r="E993" s="10" t="s">
        <v>2003</v>
      </c>
      <c r="F993" s="11">
        <v>46126</v>
      </c>
      <c r="G993" s="10">
        <v>2</v>
      </c>
      <c r="H993" s="10" t="s">
        <v>94</v>
      </c>
      <c r="I993" s="10" t="s">
        <v>388</v>
      </c>
      <c r="J993" s="10" t="s">
        <v>389</v>
      </c>
      <c r="K993" s="10" t="s">
        <v>386</v>
      </c>
      <c r="L993" s="10" t="s">
        <v>154</v>
      </c>
      <c r="M993" s="12"/>
      <c r="P993"/>
    </row>
    <row r="994" spans="5:16" x14ac:dyDescent="0.55000000000000004">
      <c r="E994" s="10" t="s">
        <v>2249</v>
      </c>
      <c r="F994" s="11">
        <v>46125</v>
      </c>
      <c r="G994" s="10">
        <v>3</v>
      </c>
      <c r="H994" s="10" t="s">
        <v>94</v>
      </c>
      <c r="I994" s="10" t="s">
        <v>142</v>
      </c>
      <c r="J994" s="10" t="s">
        <v>389</v>
      </c>
      <c r="K994" s="10" t="s">
        <v>142</v>
      </c>
      <c r="L994" s="10" t="s">
        <v>154</v>
      </c>
      <c r="M994" s="12"/>
      <c r="P994"/>
    </row>
    <row r="995" spans="5:16" x14ac:dyDescent="0.55000000000000004">
      <c r="E995" s="10" t="s">
        <v>2161</v>
      </c>
      <c r="F995" s="11">
        <v>46126</v>
      </c>
      <c r="G995" s="10">
        <v>2</v>
      </c>
      <c r="H995" s="10" t="s">
        <v>94</v>
      </c>
      <c r="I995" s="10" t="s">
        <v>606</v>
      </c>
      <c r="J995" s="10" t="s">
        <v>427</v>
      </c>
      <c r="K995" s="10" t="s">
        <v>145</v>
      </c>
      <c r="L995" s="10" t="s">
        <v>163</v>
      </c>
      <c r="M995" s="12"/>
      <c r="P995"/>
    </row>
    <row r="996" spans="5:16" x14ac:dyDescent="0.55000000000000004">
      <c r="E996" s="10" t="s">
        <v>331</v>
      </c>
      <c r="F996" s="11">
        <v>46122</v>
      </c>
      <c r="G996" s="10">
        <v>6</v>
      </c>
      <c r="H996" s="10" t="s">
        <v>97</v>
      </c>
      <c r="I996" s="10" t="s">
        <v>243</v>
      </c>
      <c r="J996" s="10" t="s">
        <v>248</v>
      </c>
      <c r="K996" s="10" t="s">
        <v>241</v>
      </c>
      <c r="L996" s="10" t="s">
        <v>146</v>
      </c>
      <c r="M996" s="12"/>
      <c r="P996"/>
    </row>
    <row r="997" spans="5:16" x14ac:dyDescent="0.55000000000000004">
      <c r="E997" s="10" t="s">
        <v>973</v>
      </c>
      <c r="F997" s="11">
        <v>46122</v>
      </c>
      <c r="G997" s="10">
        <v>6</v>
      </c>
      <c r="H997" s="10" t="s">
        <v>97</v>
      </c>
      <c r="I997" s="10" t="s">
        <v>143</v>
      </c>
      <c r="J997" s="10" t="s">
        <v>415</v>
      </c>
      <c r="K997" s="10" t="s">
        <v>143</v>
      </c>
      <c r="L997" s="10" t="s">
        <v>163</v>
      </c>
      <c r="M997" s="12"/>
      <c r="P997"/>
    </row>
    <row r="998" spans="5:16" x14ac:dyDescent="0.55000000000000004">
      <c r="E998" s="10" t="s">
        <v>1628</v>
      </c>
      <c r="F998" s="11">
        <v>46126</v>
      </c>
      <c r="G998" s="10">
        <v>2</v>
      </c>
      <c r="H998" s="10" t="s">
        <v>94</v>
      </c>
      <c r="I998" s="10" t="s">
        <v>247</v>
      </c>
      <c r="J998" s="10" t="s">
        <v>244</v>
      </c>
      <c r="K998" s="10" t="s">
        <v>241</v>
      </c>
      <c r="L998" s="10" t="s">
        <v>146</v>
      </c>
      <c r="M998" s="12"/>
      <c r="P998"/>
    </row>
    <row r="999" spans="5:16" x14ac:dyDescent="0.55000000000000004">
      <c r="E999" s="10" t="s">
        <v>1420</v>
      </c>
      <c r="F999" s="11">
        <v>46127</v>
      </c>
      <c r="G999" s="10">
        <v>1</v>
      </c>
      <c r="H999" s="10" t="s">
        <v>94</v>
      </c>
      <c r="I999" s="10" t="s">
        <v>407</v>
      </c>
      <c r="J999" s="10" t="s">
        <v>408</v>
      </c>
      <c r="K999" s="10" t="s">
        <v>405</v>
      </c>
      <c r="L999" s="10" t="s">
        <v>154</v>
      </c>
      <c r="M999" s="12"/>
      <c r="P999"/>
    </row>
    <row r="1000" spans="5:16" x14ac:dyDescent="0.55000000000000004">
      <c r="E1000" s="10" t="s">
        <v>621</v>
      </c>
      <c r="F1000" s="11">
        <v>46123</v>
      </c>
      <c r="G1000" s="10">
        <v>5</v>
      </c>
      <c r="H1000" s="10" t="s">
        <v>93</v>
      </c>
      <c r="I1000" s="10" t="s">
        <v>407</v>
      </c>
      <c r="J1000" s="10" t="s">
        <v>389</v>
      </c>
      <c r="K1000" s="10" t="s">
        <v>405</v>
      </c>
      <c r="L1000" s="10" t="s">
        <v>154</v>
      </c>
      <c r="M1000" s="12"/>
      <c r="P1000"/>
    </row>
    <row r="1001" spans="5:16" x14ac:dyDescent="0.55000000000000004">
      <c r="E1001" s="10" t="s">
        <v>1318</v>
      </c>
      <c r="F1001" s="11">
        <v>46122</v>
      </c>
      <c r="G1001" s="10">
        <v>6</v>
      </c>
      <c r="H1001" s="10" t="s">
        <v>97</v>
      </c>
      <c r="I1001" s="10" t="s">
        <v>414</v>
      </c>
      <c r="J1001" s="10" t="s">
        <v>415</v>
      </c>
      <c r="K1001" s="10" t="s">
        <v>145</v>
      </c>
      <c r="L1001" s="10" t="s">
        <v>163</v>
      </c>
      <c r="M1001" s="12"/>
      <c r="P1001"/>
    </row>
    <row r="1002" spans="5:16" x14ac:dyDescent="0.55000000000000004">
      <c r="E1002" s="10" t="s">
        <v>2151</v>
      </c>
      <c r="F1002" s="11">
        <v>46126</v>
      </c>
      <c r="G1002" s="10">
        <v>2</v>
      </c>
      <c r="H1002" s="10" t="s">
        <v>94</v>
      </c>
      <c r="I1002" s="10" t="s">
        <v>407</v>
      </c>
      <c r="J1002" s="10" t="s">
        <v>389</v>
      </c>
      <c r="K1002" s="10" t="s">
        <v>405</v>
      </c>
      <c r="L1002" s="10" t="s">
        <v>154</v>
      </c>
      <c r="M1002" s="12"/>
      <c r="P1002"/>
    </row>
    <row r="1003" spans="5:16" x14ac:dyDescent="0.55000000000000004">
      <c r="E1003" s="10" t="s">
        <v>799</v>
      </c>
      <c r="F1003" s="11">
        <v>46125</v>
      </c>
      <c r="G1003" s="10">
        <v>3</v>
      </c>
      <c r="H1003" s="10" t="s">
        <v>94</v>
      </c>
      <c r="I1003" s="10" t="s">
        <v>247</v>
      </c>
      <c r="J1003" s="10" t="s">
        <v>248</v>
      </c>
      <c r="K1003" s="10" t="s">
        <v>241</v>
      </c>
      <c r="L1003" s="10" t="s">
        <v>146</v>
      </c>
      <c r="M1003" s="12"/>
      <c r="P1003"/>
    </row>
    <row r="1004" spans="5:16" x14ac:dyDescent="0.55000000000000004">
      <c r="E1004" s="10" t="s">
        <v>1386</v>
      </c>
      <c r="F1004" s="11">
        <v>46125</v>
      </c>
      <c r="G1004" s="10">
        <v>3</v>
      </c>
      <c r="H1004" s="10" t="s">
        <v>94</v>
      </c>
      <c r="I1004" s="10" t="s">
        <v>906</v>
      </c>
      <c r="J1004" s="10" t="s">
        <v>427</v>
      </c>
      <c r="K1004" s="10" t="s">
        <v>549</v>
      </c>
      <c r="L1004" s="10" t="s">
        <v>163</v>
      </c>
      <c r="M1004" s="12"/>
      <c r="P1004"/>
    </row>
    <row r="1005" spans="5:16" x14ac:dyDescent="0.55000000000000004">
      <c r="E1005" s="10" t="s">
        <v>1782</v>
      </c>
      <c r="F1005" s="11">
        <v>46125</v>
      </c>
      <c r="G1005" s="10">
        <v>3</v>
      </c>
      <c r="H1005" s="10" t="s">
        <v>94</v>
      </c>
      <c r="I1005" s="10" t="s">
        <v>402</v>
      </c>
      <c r="J1005" s="10" t="s">
        <v>411</v>
      </c>
      <c r="K1005" s="10" t="s">
        <v>400</v>
      </c>
      <c r="L1005" s="10" t="s">
        <v>168</v>
      </c>
      <c r="M1005" s="12"/>
      <c r="P1005"/>
    </row>
    <row r="1006" spans="5:16" x14ac:dyDescent="0.55000000000000004">
      <c r="E1006" s="10" t="s">
        <v>1814</v>
      </c>
      <c r="F1006" s="11">
        <v>46125</v>
      </c>
      <c r="G1006" s="10">
        <v>3</v>
      </c>
      <c r="H1006" s="10" t="s">
        <v>94</v>
      </c>
      <c r="I1006" s="10" t="s">
        <v>772</v>
      </c>
      <c r="J1006" s="10" t="s">
        <v>389</v>
      </c>
      <c r="K1006" s="10" t="s">
        <v>142</v>
      </c>
      <c r="L1006" s="10" t="s">
        <v>154</v>
      </c>
      <c r="M1006" s="12"/>
      <c r="P1006"/>
    </row>
    <row r="1007" spans="5:16" x14ac:dyDescent="0.55000000000000004">
      <c r="E1007" s="10" t="s">
        <v>1963</v>
      </c>
      <c r="F1007" s="11">
        <v>46127</v>
      </c>
      <c r="G1007" s="10">
        <v>1</v>
      </c>
      <c r="H1007" s="10" t="s">
        <v>94</v>
      </c>
      <c r="I1007" s="10" t="s">
        <v>481</v>
      </c>
      <c r="J1007" s="10" t="s">
        <v>403</v>
      </c>
      <c r="K1007" s="10" t="s">
        <v>167</v>
      </c>
      <c r="L1007" s="10" t="s">
        <v>168</v>
      </c>
      <c r="M1007" s="12"/>
      <c r="P1007"/>
    </row>
    <row r="1008" spans="5:16" x14ac:dyDescent="0.55000000000000004">
      <c r="E1008" s="10" t="s">
        <v>1925</v>
      </c>
      <c r="F1008" s="11">
        <v>46126</v>
      </c>
      <c r="G1008" s="10">
        <v>2</v>
      </c>
      <c r="H1008" s="10" t="s">
        <v>94</v>
      </c>
      <c r="I1008" s="10" t="s">
        <v>451</v>
      </c>
      <c r="J1008" s="10" t="s">
        <v>411</v>
      </c>
      <c r="K1008" s="10" t="s">
        <v>451</v>
      </c>
      <c r="L1008" s="10" t="s">
        <v>168</v>
      </c>
      <c r="M1008" s="12"/>
      <c r="P1008"/>
    </row>
    <row r="1009" spans="5:16" x14ac:dyDescent="0.55000000000000004">
      <c r="E1009" s="10" t="s">
        <v>1534</v>
      </c>
      <c r="F1009" s="11">
        <v>46126</v>
      </c>
      <c r="G1009" s="10">
        <v>2</v>
      </c>
      <c r="H1009" s="10" t="s">
        <v>94</v>
      </c>
      <c r="I1009" s="10" t="s">
        <v>247</v>
      </c>
      <c r="J1009" s="10" t="s">
        <v>248</v>
      </c>
      <c r="K1009" s="10" t="s">
        <v>241</v>
      </c>
      <c r="L1009" s="10" t="s">
        <v>146</v>
      </c>
      <c r="M1009" s="12"/>
      <c r="P1009"/>
    </row>
    <row r="1010" spans="5:16" x14ac:dyDescent="0.55000000000000004">
      <c r="E1010" s="10" t="s">
        <v>773</v>
      </c>
      <c r="F1010" s="11">
        <v>46125</v>
      </c>
      <c r="G1010" s="10">
        <v>3</v>
      </c>
      <c r="H1010" s="10" t="s">
        <v>94</v>
      </c>
      <c r="I1010" s="10" t="s">
        <v>247</v>
      </c>
      <c r="J1010" s="10" t="s">
        <v>244</v>
      </c>
      <c r="K1010" s="10" t="s">
        <v>241</v>
      </c>
      <c r="L1010" s="10" t="s">
        <v>146</v>
      </c>
      <c r="M1010" s="12"/>
      <c r="P1010"/>
    </row>
    <row r="1011" spans="5:16" x14ac:dyDescent="0.55000000000000004">
      <c r="E1011" s="10" t="s">
        <v>1594</v>
      </c>
      <c r="F1011" s="11">
        <v>46126</v>
      </c>
      <c r="G1011" s="10">
        <v>2</v>
      </c>
      <c r="H1011" s="10" t="s">
        <v>94</v>
      </c>
      <c r="I1011" s="10" t="s">
        <v>414</v>
      </c>
      <c r="J1011" s="10" t="s">
        <v>415</v>
      </c>
      <c r="K1011" s="10" t="s">
        <v>145</v>
      </c>
      <c r="L1011" s="10" t="s">
        <v>163</v>
      </c>
      <c r="M1011" s="12"/>
      <c r="P1011"/>
    </row>
    <row r="1012" spans="5:16" x14ac:dyDescent="0.55000000000000004">
      <c r="E1012" s="10" t="s">
        <v>967</v>
      </c>
      <c r="F1012" s="11">
        <v>46122</v>
      </c>
      <c r="G1012" s="10">
        <v>6</v>
      </c>
      <c r="H1012" s="10" t="s">
        <v>97</v>
      </c>
      <c r="I1012" s="10" t="s">
        <v>753</v>
      </c>
      <c r="J1012" s="10" t="s">
        <v>244</v>
      </c>
      <c r="K1012" s="10" t="s">
        <v>391</v>
      </c>
      <c r="L1012" s="10" t="s">
        <v>146</v>
      </c>
      <c r="M1012" s="12"/>
      <c r="P1012"/>
    </row>
    <row r="1013" spans="5:16" x14ac:dyDescent="0.55000000000000004">
      <c r="E1013" s="10" t="s">
        <v>548</v>
      </c>
      <c r="F1013" s="11">
        <v>46122</v>
      </c>
      <c r="G1013" s="10">
        <v>6</v>
      </c>
      <c r="H1013" s="10" t="s">
        <v>97</v>
      </c>
      <c r="I1013" s="10" t="s">
        <v>551</v>
      </c>
      <c r="J1013" s="10" t="s">
        <v>427</v>
      </c>
      <c r="K1013" s="10" t="s">
        <v>549</v>
      </c>
      <c r="L1013" s="10" t="s">
        <v>163</v>
      </c>
      <c r="M1013" s="12"/>
      <c r="P1013"/>
    </row>
    <row r="1014" spans="5:16" x14ac:dyDescent="0.55000000000000004">
      <c r="E1014" s="10" t="s">
        <v>1400</v>
      </c>
      <c r="F1014" s="11">
        <v>46125</v>
      </c>
      <c r="G1014" s="10">
        <v>3</v>
      </c>
      <c r="H1014" s="10" t="s">
        <v>94</v>
      </c>
      <c r="I1014" s="10" t="s">
        <v>393</v>
      </c>
      <c r="J1014" s="10" t="s">
        <v>248</v>
      </c>
      <c r="K1014" s="10" t="s">
        <v>391</v>
      </c>
      <c r="L1014" s="10" t="s">
        <v>146</v>
      </c>
      <c r="M1014" s="12"/>
      <c r="P1014"/>
    </row>
    <row r="1015" spans="5:16" x14ac:dyDescent="0.55000000000000004">
      <c r="E1015" s="10" t="s">
        <v>1112</v>
      </c>
      <c r="F1015" s="11">
        <v>46122</v>
      </c>
      <c r="G1015" s="10">
        <v>6</v>
      </c>
      <c r="H1015" s="10" t="s">
        <v>97</v>
      </c>
      <c r="I1015" s="10" t="s">
        <v>402</v>
      </c>
      <c r="J1015" s="10" t="s">
        <v>411</v>
      </c>
      <c r="K1015" s="10" t="s">
        <v>400</v>
      </c>
      <c r="L1015" s="10" t="s">
        <v>168</v>
      </c>
      <c r="M1015" s="12"/>
      <c r="P1015"/>
    </row>
    <row r="1016" spans="5:16" x14ac:dyDescent="0.55000000000000004">
      <c r="E1016" s="10" t="s">
        <v>1975</v>
      </c>
      <c r="F1016" s="11">
        <v>46127</v>
      </c>
      <c r="G1016" s="10">
        <v>1</v>
      </c>
      <c r="H1016" s="10" t="s">
        <v>94</v>
      </c>
      <c r="I1016" s="10" t="s">
        <v>388</v>
      </c>
      <c r="J1016" s="10" t="s">
        <v>389</v>
      </c>
      <c r="K1016" s="10" t="s">
        <v>386</v>
      </c>
      <c r="L1016" s="10" t="s">
        <v>154</v>
      </c>
      <c r="M1016" s="12"/>
      <c r="P1016"/>
    </row>
    <row r="1017" spans="5:16" x14ac:dyDescent="0.55000000000000004">
      <c r="E1017" s="10" t="s">
        <v>323</v>
      </c>
      <c r="F1017" s="11">
        <v>46123</v>
      </c>
      <c r="G1017" s="10">
        <v>5</v>
      </c>
      <c r="H1017" s="10" t="s">
        <v>93</v>
      </c>
      <c r="I1017" s="10" t="s">
        <v>243</v>
      </c>
      <c r="J1017" s="10" t="s">
        <v>248</v>
      </c>
      <c r="K1017" s="10" t="s">
        <v>241</v>
      </c>
      <c r="L1017" s="10" t="s">
        <v>146</v>
      </c>
      <c r="M1017" s="12"/>
      <c r="P1017"/>
    </row>
    <row r="1018" spans="5:16" x14ac:dyDescent="0.55000000000000004">
      <c r="E1018" s="10" t="s">
        <v>273</v>
      </c>
      <c r="F1018" s="11">
        <v>46123</v>
      </c>
      <c r="G1018" s="10">
        <v>5</v>
      </c>
      <c r="H1018" s="10" t="s">
        <v>93</v>
      </c>
      <c r="I1018" s="10" t="s">
        <v>247</v>
      </c>
      <c r="J1018" s="10" t="s">
        <v>248</v>
      </c>
      <c r="K1018" s="10" t="s">
        <v>241</v>
      </c>
      <c r="L1018" s="10" t="s">
        <v>146</v>
      </c>
      <c r="M1018" s="12"/>
      <c r="P1018"/>
    </row>
    <row r="1019" spans="5:16" x14ac:dyDescent="0.55000000000000004">
      <c r="E1019" s="10" t="s">
        <v>1278</v>
      </c>
      <c r="F1019" s="11">
        <v>46124</v>
      </c>
      <c r="G1019" s="10">
        <v>4</v>
      </c>
      <c r="H1019" s="10" t="s">
        <v>93</v>
      </c>
      <c r="I1019" s="10" t="s">
        <v>391</v>
      </c>
      <c r="J1019" s="10" t="s">
        <v>244</v>
      </c>
      <c r="K1019" s="10" t="s">
        <v>391</v>
      </c>
      <c r="L1019" s="10" t="s">
        <v>146</v>
      </c>
      <c r="M1019" s="12"/>
      <c r="P1019"/>
    </row>
    <row r="1020" spans="5:16" x14ac:dyDescent="0.55000000000000004">
      <c r="E1020" s="10" t="s">
        <v>1644</v>
      </c>
      <c r="F1020" s="11">
        <v>46126</v>
      </c>
      <c r="G1020" s="10">
        <v>2</v>
      </c>
      <c r="H1020" s="10" t="s">
        <v>94</v>
      </c>
      <c r="I1020" s="10" t="s">
        <v>402</v>
      </c>
      <c r="J1020" s="10" t="s">
        <v>411</v>
      </c>
      <c r="K1020" s="10" t="s">
        <v>400</v>
      </c>
      <c r="L1020" s="10" t="s">
        <v>168</v>
      </c>
      <c r="M1020" s="12"/>
      <c r="P1020"/>
    </row>
    <row r="1021" spans="5:16" x14ac:dyDescent="0.55000000000000004">
      <c r="E1021" s="10" t="s">
        <v>594</v>
      </c>
      <c r="F1021" s="11">
        <v>46122</v>
      </c>
      <c r="G1021" s="10">
        <v>6</v>
      </c>
      <c r="H1021" s="10" t="s">
        <v>97</v>
      </c>
      <c r="I1021" s="10" t="s">
        <v>414</v>
      </c>
      <c r="J1021" s="10" t="s">
        <v>427</v>
      </c>
      <c r="K1021" s="10" t="s">
        <v>145</v>
      </c>
      <c r="L1021" s="10" t="s">
        <v>163</v>
      </c>
      <c r="M1021" s="12"/>
      <c r="P1021"/>
    </row>
    <row r="1022" spans="5:16" x14ac:dyDescent="0.55000000000000004">
      <c r="E1022" s="10" t="s">
        <v>1512</v>
      </c>
      <c r="F1022" s="11">
        <v>46125</v>
      </c>
      <c r="G1022" s="10">
        <v>3</v>
      </c>
      <c r="H1022" s="10" t="s">
        <v>94</v>
      </c>
      <c r="I1022" s="10" t="s">
        <v>142</v>
      </c>
      <c r="J1022" s="10" t="s">
        <v>389</v>
      </c>
      <c r="K1022" s="10" t="s">
        <v>142</v>
      </c>
      <c r="L1022" s="10" t="s">
        <v>154</v>
      </c>
      <c r="M1022" s="12"/>
      <c r="P1022"/>
    </row>
    <row r="1023" spans="5:16" x14ac:dyDescent="0.55000000000000004">
      <c r="E1023" s="10" t="s">
        <v>1466</v>
      </c>
      <c r="F1023" s="11">
        <v>46126</v>
      </c>
      <c r="G1023" s="10">
        <v>2</v>
      </c>
      <c r="H1023" s="10" t="s">
        <v>94</v>
      </c>
      <c r="I1023" s="10" t="s">
        <v>629</v>
      </c>
      <c r="J1023" s="10" t="s">
        <v>403</v>
      </c>
      <c r="K1023" s="10" t="s">
        <v>618</v>
      </c>
      <c r="L1023" s="10" t="s">
        <v>168</v>
      </c>
      <c r="M1023" s="12"/>
      <c r="P1023"/>
    </row>
    <row r="1024" spans="5:16" x14ac:dyDescent="0.55000000000000004">
      <c r="E1024" s="10" t="s">
        <v>1532</v>
      </c>
      <c r="F1024" s="11">
        <v>46125</v>
      </c>
      <c r="G1024" s="10">
        <v>3</v>
      </c>
      <c r="H1024" s="10" t="s">
        <v>94</v>
      </c>
      <c r="I1024" s="10" t="s">
        <v>247</v>
      </c>
      <c r="J1024" s="10" t="s">
        <v>248</v>
      </c>
      <c r="K1024" s="10" t="s">
        <v>241</v>
      </c>
      <c r="L1024" s="10" t="s">
        <v>146</v>
      </c>
      <c r="M1024" s="12"/>
      <c r="P1024"/>
    </row>
    <row r="1025" spans="5:16" x14ac:dyDescent="0.55000000000000004">
      <c r="E1025" s="10" t="s">
        <v>726</v>
      </c>
      <c r="F1025" s="11">
        <v>46122</v>
      </c>
      <c r="G1025" s="10">
        <v>6</v>
      </c>
      <c r="H1025" s="10" t="s">
        <v>97</v>
      </c>
      <c r="I1025" s="10" t="s">
        <v>484</v>
      </c>
      <c r="J1025" s="10" t="s">
        <v>427</v>
      </c>
      <c r="K1025" s="10" t="s">
        <v>143</v>
      </c>
      <c r="L1025" s="10" t="s">
        <v>163</v>
      </c>
      <c r="M1025" s="12"/>
      <c r="P1025"/>
    </row>
    <row r="1026" spans="5:16" x14ac:dyDescent="0.55000000000000004">
      <c r="E1026" s="10" t="s">
        <v>933</v>
      </c>
      <c r="F1026" s="11">
        <v>46127</v>
      </c>
      <c r="G1026" s="10">
        <v>1</v>
      </c>
      <c r="H1026" s="10" t="s">
        <v>94</v>
      </c>
      <c r="I1026" s="10" t="s">
        <v>149</v>
      </c>
      <c r="J1026" s="10" t="s">
        <v>244</v>
      </c>
      <c r="K1026" s="10" t="s">
        <v>149</v>
      </c>
      <c r="L1026" s="10" t="s">
        <v>146</v>
      </c>
      <c r="M1026" s="12"/>
      <c r="P1026"/>
    </row>
    <row r="1027" spans="5:16" x14ac:dyDescent="0.55000000000000004">
      <c r="E1027" s="10" t="s">
        <v>1796</v>
      </c>
      <c r="F1027" s="11">
        <v>46126</v>
      </c>
      <c r="G1027" s="10">
        <v>2</v>
      </c>
      <c r="H1027" s="10" t="s">
        <v>94</v>
      </c>
      <c r="I1027" s="10" t="s">
        <v>772</v>
      </c>
      <c r="J1027" s="10" t="s">
        <v>389</v>
      </c>
      <c r="K1027" s="10" t="s">
        <v>142</v>
      </c>
      <c r="L1027" s="10" t="s">
        <v>154</v>
      </c>
      <c r="M1027" s="12"/>
      <c r="P1027"/>
    </row>
    <row r="1028" spans="5:16" x14ac:dyDescent="0.55000000000000004">
      <c r="E1028" s="10" t="s">
        <v>249</v>
      </c>
      <c r="F1028" s="11">
        <v>46122</v>
      </c>
      <c r="G1028" s="10">
        <v>6</v>
      </c>
      <c r="H1028" s="10" t="s">
        <v>97</v>
      </c>
      <c r="I1028" s="10" t="s">
        <v>247</v>
      </c>
      <c r="J1028" s="10" t="s">
        <v>248</v>
      </c>
      <c r="K1028" s="10" t="s">
        <v>241</v>
      </c>
      <c r="L1028" s="10" t="s">
        <v>146</v>
      </c>
      <c r="M1028" s="12"/>
      <c r="P1028"/>
    </row>
    <row r="1029" spans="5:16" x14ac:dyDescent="0.55000000000000004">
      <c r="E1029" s="10" t="s">
        <v>1823</v>
      </c>
      <c r="F1029" s="11">
        <v>46126</v>
      </c>
      <c r="G1029" s="10">
        <v>2</v>
      </c>
      <c r="H1029" s="10" t="s">
        <v>94</v>
      </c>
      <c r="I1029" s="10" t="s">
        <v>484</v>
      </c>
      <c r="J1029" s="10" t="s">
        <v>415</v>
      </c>
      <c r="K1029" s="10" t="s">
        <v>143</v>
      </c>
      <c r="L1029" s="10" t="s">
        <v>163</v>
      </c>
      <c r="M1029" s="12"/>
      <c r="P1029"/>
    </row>
    <row r="1030" spans="5:16" x14ac:dyDescent="0.55000000000000004">
      <c r="E1030" s="10" t="s">
        <v>1314</v>
      </c>
      <c r="F1030" s="11">
        <v>46124</v>
      </c>
      <c r="G1030" s="10">
        <v>4</v>
      </c>
      <c r="H1030" s="10" t="s">
        <v>93</v>
      </c>
      <c r="I1030" s="10" t="s">
        <v>398</v>
      </c>
      <c r="J1030" s="10" t="s">
        <v>248</v>
      </c>
      <c r="K1030" s="10" t="s">
        <v>149</v>
      </c>
      <c r="L1030" s="10" t="s">
        <v>146</v>
      </c>
      <c r="M1030" s="12"/>
      <c r="P1030"/>
    </row>
    <row r="1031" spans="5:16" x14ac:dyDescent="0.55000000000000004">
      <c r="E1031" s="10" t="s">
        <v>1334</v>
      </c>
      <c r="F1031" s="11">
        <v>46125</v>
      </c>
      <c r="G1031" s="10">
        <v>3</v>
      </c>
      <c r="H1031" s="10" t="s">
        <v>94</v>
      </c>
      <c r="I1031" s="10" t="s">
        <v>414</v>
      </c>
      <c r="J1031" s="10" t="s">
        <v>427</v>
      </c>
      <c r="K1031" s="10" t="s">
        <v>145</v>
      </c>
      <c r="L1031" s="10" t="s">
        <v>163</v>
      </c>
      <c r="M1031" s="12"/>
      <c r="P1031"/>
    </row>
    <row r="1032" spans="5:16" x14ac:dyDescent="0.55000000000000004">
      <c r="E1032" s="10" t="s">
        <v>2199</v>
      </c>
      <c r="F1032" s="11">
        <v>46124</v>
      </c>
      <c r="G1032" s="10">
        <v>4</v>
      </c>
      <c r="H1032" s="10" t="s">
        <v>120</v>
      </c>
      <c r="I1032" s="10" t="s">
        <v>243</v>
      </c>
      <c r="J1032" s="10" t="s">
        <v>248</v>
      </c>
      <c r="K1032" s="10" t="s">
        <v>241</v>
      </c>
      <c r="L1032" s="10" t="s">
        <v>146</v>
      </c>
      <c r="M1032" s="12"/>
      <c r="P1032"/>
    </row>
    <row r="1033" spans="5:16" x14ac:dyDescent="0.55000000000000004">
      <c r="E1033" s="10" t="s">
        <v>1002</v>
      </c>
      <c r="F1033" s="11">
        <v>46122</v>
      </c>
      <c r="G1033" s="10">
        <v>6</v>
      </c>
      <c r="H1033" s="10" t="s">
        <v>97</v>
      </c>
      <c r="I1033" s="10" t="s">
        <v>414</v>
      </c>
      <c r="J1033" s="10" t="s">
        <v>427</v>
      </c>
      <c r="K1033" s="10" t="s">
        <v>145</v>
      </c>
      <c r="L1033" s="10" t="s">
        <v>163</v>
      </c>
      <c r="M1033" s="12"/>
      <c r="P1033"/>
    </row>
    <row r="1034" spans="5:16" x14ac:dyDescent="0.55000000000000004">
      <c r="E1034" s="10" t="s">
        <v>1947</v>
      </c>
      <c r="F1034" s="11">
        <v>46126</v>
      </c>
      <c r="G1034" s="10">
        <v>2</v>
      </c>
      <c r="H1034" s="10" t="s">
        <v>94</v>
      </c>
      <c r="I1034" s="10" t="s">
        <v>388</v>
      </c>
      <c r="J1034" s="10" t="s">
        <v>389</v>
      </c>
      <c r="K1034" s="10" t="s">
        <v>386</v>
      </c>
      <c r="L1034" s="10" t="s">
        <v>154</v>
      </c>
      <c r="M1034" s="12"/>
      <c r="P1034"/>
    </row>
    <row r="1035" spans="5:16" x14ac:dyDescent="0.55000000000000004">
      <c r="E1035" s="10" t="s">
        <v>511</v>
      </c>
      <c r="F1035" s="11">
        <v>46122</v>
      </c>
      <c r="G1035" s="10">
        <v>6</v>
      </c>
      <c r="H1035" s="10" t="s">
        <v>97</v>
      </c>
      <c r="I1035" s="10" t="s">
        <v>393</v>
      </c>
      <c r="J1035" s="10" t="s">
        <v>244</v>
      </c>
      <c r="K1035" s="10" t="s">
        <v>391</v>
      </c>
      <c r="L1035" s="10" t="s">
        <v>146</v>
      </c>
      <c r="M1035" s="12"/>
      <c r="P1035"/>
    </row>
    <row r="1036" spans="5:16" x14ac:dyDescent="0.55000000000000004">
      <c r="E1036" s="10" t="s">
        <v>1330</v>
      </c>
      <c r="F1036" s="11">
        <v>46125</v>
      </c>
      <c r="G1036" s="10">
        <v>3</v>
      </c>
      <c r="H1036" s="10" t="s">
        <v>94</v>
      </c>
      <c r="I1036" s="10" t="s">
        <v>414</v>
      </c>
      <c r="J1036" s="10" t="s">
        <v>427</v>
      </c>
      <c r="K1036" s="10" t="s">
        <v>145</v>
      </c>
      <c r="L1036" s="10" t="s">
        <v>163</v>
      </c>
      <c r="M1036" s="12"/>
      <c r="P1036"/>
    </row>
    <row r="1037" spans="5:16" x14ac:dyDescent="0.55000000000000004">
      <c r="E1037" s="10" t="s">
        <v>1905</v>
      </c>
      <c r="F1037" s="11">
        <v>46127</v>
      </c>
      <c r="G1037" s="10">
        <v>1</v>
      </c>
      <c r="H1037" s="10" t="s">
        <v>94</v>
      </c>
      <c r="I1037" s="10" t="s">
        <v>398</v>
      </c>
      <c r="J1037" s="10" t="s">
        <v>244</v>
      </c>
      <c r="K1037" s="10" t="s">
        <v>149</v>
      </c>
      <c r="L1037" s="10" t="s">
        <v>146</v>
      </c>
      <c r="M1037" s="12"/>
      <c r="P1037"/>
    </row>
    <row r="1038" spans="5:16" x14ac:dyDescent="0.55000000000000004">
      <c r="E1038" s="10" t="s">
        <v>1194</v>
      </c>
      <c r="F1038" s="11">
        <v>46124</v>
      </c>
      <c r="G1038" s="10">
        <v>4</v>
      </c>
      <c r="H1038" s="10" t="s">
        <v>93</v>
      </c>
      <c r="I1038" s="10" t="s">
        <v>391</v>
      </c>
      <c r="J1038" s="10" t="s">
        <v>244</v>
      </c>
      <c r="K1038" s="10" t="s">
        <v>391</v>
      </c>
      <c r="L1038" s="10" t="s">
        <v>146</v>
      </c>
      <c r="M1038" s="12"/>
      <c r="P1038"/>
    </row>
    <row r="1039" spans="5:16" x14ac:dyDescent="0.55000000000000004">
      <c r="E1039" s="10" t="s">
        <v>937</v>
      </c>
      <c r="F1039" s="11">
        <v>46125</v>
      </c>
      <c r="G1039" s="10">
        <v>3</v>
      </c>
      <c r="H1039" s="10" t="s">
        <v>94</v>
      </c>
      <c r="I1039" s="10" t="s">
        <v>388</v>
      </c>
      <c r="J1039" s="10" t="s">
        <v>408</v>
      </c>
      <c r="K1039" s="10" t="s">
        <v>386</v>
      </c>
      <c r="L1039" s="10" t="s">
        <v>154</v>
      </c>
      <c r="M1039" s="12"/>
      <c r="P1039"/>
    </row>
    <row r="1040" spans="5:16" x14ac:dyDescent="0.55000000000000004">
      <c r="E1040" s="10" t="s">
        <v>479</v>
      </c>
      <c r="F1040" s="11">
        <v>46125</v>
      </c>
      <c r="G1040" s="10">
        <v>3</v>
      </c>
      <c r="H1040" s="10" t="s">
        <v>94</v>
      </c>
      <c r="I1040" s="10" t="s">
        <v>481</v>
      </c>
      <c r="J1040" s="10" t="s">
        <v>403</v>
      </c>
      <c r="K1040" s="10" t="s">
        <v>167</v>
      </c>
      <c r="L1040" s="10" t="s">
        <v>168</v>
      </c>
      <c r="M1040" s="12"/>
      <c r="P1040"/>
    </row>
    <row r="1041" spans="5:16" x14ac:dyDescent="0.55000000000000004">
      <c r="E1041" s="10" t="s">
        <v>1280</v>
      </c>
      <c r="F1041" s="11">
        <v>46124</v>
      </c>
      <c r="G1041" s="10">
        <v>4</v>
      </c>
      <c r="H1041" s="10" t="s">
        <v>93</v>
      </c>
      <c r="I1041" s="10" t="s">
        <v>606</v>
      </c>
      <c r="J1041" s="10" t="s">
        <v>427</v>
      </c>
      <c r="K1041" s="10" t="s">
        <v>145</v>
      </c>
      <c r="L1041" s="10" t="s">
        <v>163</v>
      </c>
      <c r="M1041" s="12"/>
      <c r="P1041"/>
    </row>
    <row r="1042" spans="5:16" x14ac:dyDescent="0.55000000000000004">
      <c r="E1042" s="10" t="s">
        <v>2089</v>
      </c>
      <c r="F1042" s="11">
        <v>46125</v>
      </c>
      <c r="G1042" s="10">
        <v>3</v>
      </c>
      <c r="H1042" s="10" t="s">
        <v>94</v>
      </c>
      <c r="I1042" s="10" t="s">
        <v>241</v>
      </c>
      <c r="J1042" s="10" t="s">
        <v>244</v>
      </c>
      <c r="K1042" s="10" t="s">
        <v>241</v>
      </c>
      <c r="L1042" s="10" t="s">
        <v>146</v>
      </c>
      <c r="M1042" s="12"/>
      <c r="P1042"/>
    </row>
    <row r="1043" spans="5:16" x14ac:dyDescent="0.55000000000000004">
      <c r="E1043" s="10" t="s">
        <v>1857</v>
      </c>
      <c r="F1043" s="11">
        <v>46126</v>
      </c>
      <c r="G1043" s="10">
        <v>2</v>
      </c>
      <c r="H1043" s="10" t="s">
        <v>94</v>
      </c>
      <c r="I1043" s="10" t="s">
        <v>402</v>
      </c>
      <c r="J1043" s="10" t="s">
        <v>411</v>
      </c>
      <c r="K1043" s="10" t="s">
        <v>400</v>
      </c>
      <c r="L1043" s="10" t="s">
        <v>168</v>
      </c>
      <c r="M1043" s="12"/>
      <c r="P1043"/>
    </row>
    <row r="1044" spans="5:16" x14ac:dyDescent="0.55000000000000004">
      <c r="E1044" s="10" t="s">
        <v>1794</v>
      </c>
      <c r="F1044" s="11">
        <v>46126</v>
      </c>
      <c r="G1044" s="10">
        <v>2</v>
      </c>
      <c r="H1044" s="10" t="s">
        <v>94</v>
      </c>
      <c r="I1044" s="10" t="s">
        <v>407</v>
      </c>
      <c r="J1044" s="10" t="s">
        <v>389</v>
      </c>
      <c r="K1044" s="10" t="s">
        <v>405</v>
      </c>
      <c r="L1044" s="10" t="s">
        <v>154</v>
      </c>
      <c r="M1044" s="12"/>
      <c r="P1044"/>
    </row>
    <row r="1045" spans="5:16" x14ac:dyDescent="0.55000000000000004">
      <c r="E1045" s="10" t="s">
        <v>2187</v>
      </c>
      <c r="F1045" s="11">
        <v>46127</v>
      </c>
      <c r="G1045" s="10">
        <v>1</v>
      </c>
      <c r="H1045" s="10" t="s">
        <v>94</v>
      </c>
      <c r="I1045" s="10" t="s">
        <v>243</v>
      </c>
      <c r="J1045" s="10" t="s">
        <v>248</v>
      </c>
      <c r="K1045" s="10" t="s">
        <v>241</v>
      </c>
      <c r="L1045" s="10" t="s">
        <v>146</v>
      </c>
      <c r="M1045" s="12"/>
      <c r="P1045"/>
    </row>
    <row r="1046" spans="5:16" x14ac:dyDescent="0.55000000000000004">
      <c r="E1046" s="10" t="s">
        <v>1550</v>
      </c>
      <c r="F1046" s="11">
        <v>46127</v>
      </c>
      <c r="G1046" s="10">
        <v>1</v>
      </c>
      <c r="H1046" s="10" t="s">
        <v>94</v>
      </c>
      <c r="I1046" s="10" t="s">
        <v>386</v>
      </c>
      <c r="J1046" s="10" t="s">
        <v>389</v>
      </c>
      <c r="K1046" s="10" t="s">
        <v>386</v>
      </c>
      <c r="L1046" s="10" t="s">
        <v>154</v>
      </c>
      <c r="M1046" s="12"/>
      <c r="P1046"/>
    </row>
    <row r="1047" spans="5:16" x14ac:dyDescent="0.55000000000000004">
      <c r="E1047" s="10" t="s">
        <v>1536</v>
      </c>
      <c r="F1047" s="11">
        <v>46127</v>
      </c>
      <c r="G1047" s="10">
        <v>1</v>
      </c>
      <c r="H1047" s="10" t="s">
        <v>94</v>
      </c>
      <c r="I1047" s="10" t="s">
        <v>407</v>
      </c>
      <c r="J1047" s="10" t="s">
        <v>389</v>
      </c>
      <c r="K1047" s="10" t="s">
        <v>405</v>
      </c>
      <c r="L1047" s="10" t="s">
        <v>154</v>
      </c>
      <c r="M1047" s="12"/>
      <c r="P1047"/>
    </row>
    <row r="1048" spans="5:16" x14ac:dyDescent="0.55000000000000004">
      <c r="E1048" s="10" t="s">
        <v>886</v>
      </c>
      <c r="F1048" s="11">
        <v>46125</v>
      </c>
      <c r="G1048" s="10">
        <v>3</v>
      </c>
      <c r="H1048" s="10" t="s">
        <v>94</v>
      </c>
      <c r="I1048" s="10" t="s">
        <v>742</v>
      </c>
      <c r="J1048" s="10" t="s">
        <v>244</v>
      </c>
      <c r="K1048" s="10" t="s">
        <v>144</v>
      </c>
      <c r="L1048" s="10" t="s">
        <v>146</v>
      </c>
      <c r="M1048" s="12"/>
      <c r="P1048"/>
    </row>
    <row r="1049" spans="5:16" x14ac:dyDescent="0.55000000000000004">
      <c r="E1049" s="10" t="s">
        <v>1985</v>
      </c>
      <c r="F1049" s="11">
        <v>46126</v>
      </c>
      <c r="G1049" s="10">
        <v>2</v>
      </c>
      <c r="H1049" s="10" t="s">
        <v>94</v>
      </c>
      <c r="I1049" s="10" t="s">
        <v>393</v>
      </c>
      <c r="J1049" s="10" t="s">
        <v>244</v>
      </c>
      <c r="K1049" s="10" t="s">
        <v>391</v>
      </c>
      <c r="L1049" s="10" t="s">
        <v>146</v>
      </c>
      <c r="M1049" s="12"/>
      <c r="P1049"/>
    </row>
    <row r="1050" spans="5:16" x14ac:dyDescent="0.55000000000000004">
      <c r="E1050" s="10" t="s">
        <v>1923</v>
      </c>
      <c r="F1050" s="11">
        <v>46126</v>
      </c>
      <c r="G1050" s="10">
        <v>2</v>
      </c>
      <c r="H1050" s="10" t="s">
        <v>94</v>
      </c>
      <c r="I1050" s="10" t="s">
        <v>140</v>
      </c>
      <c r="J1050" s="10" t="s">
        <v>415</v>
      </c>
      <c r="K1050" s="10" t="s">
        <v>140</v>
      </c>
      <c r="L1050" s="10" t="s">
        <v>163</v>
      </c>
      <c r="M1050" s="12"/>
      <c r="P1050"/>
    </row>
    <row r="1051" spans="5:16" x14ac:dyDescent="0.55000000000000004">
      <c r="E1051" s="10" t="s">
        <v>2219</v>
      </c>
      <c r="F1051" s="11">
        <v>46126</v>
      </c>
      <c r="G1051" s="10">
        <v>2</v>
      </c>
      <c r="H1051" s="10" t="s">
        <v>94</v>
      </c>
      <c r="I1051" s="10" t="s">
        <v>481</v>
      </c>
      <c r="J1051" s="10" t="s">
        <v>411</v>
      </c>
      <c r="K1051" s="10" t="s">
        <v>167</v>
      </c>
      <c r="L1051" s="10" t="s">
        <v>168</v>
      </c>
      <c r="M1051" s="12"/>
      <c r="P1051"/>
    </row>
    <row r="1052" spans="5:16" x14ac:dyDescent="0.55000000000000004">
      <c r="E1052"/>
      <c r="F1052"/>
      <c r="G1052"/>
      <c r="H1052"/>
      <c r="I1052"/>
      <c r="J1052"/>
      <c r="K1052"/>
      <c r="L1052"/>
      <c r="M1052" s="12"/>
      <c r="P1052"/>
    </row>
    <row r="1053" spans="5:16" x14ac:dyDescent="0.55000000000000004">
      <c r="E1053"/>
      <c r="F1053"/>
      <c r="G1053"/>
      <c r="H1053"/>
      <c r="I1053"/>
      <c r="J1053"/>
      <c r="K1053"/>
      <c r="L1053"/>
      <c r="M1053" s="12"/>
      <c r="P1053"/>
    </row>
    <row r="1054" spans="5:16" x14ac:dyDescent="0.55000000000000004">
      <c r="E1054"/>
      <c r="F1054"/>
      <c r="G1054"/>
      <c r="H1054"/>
      <c r="I1054"/>
      <c r="J1054"/>
      <c r="K1054"/>
      <c r="L1054"/>
      <c r="M1054" s="12"/>
      <c r="P1054"/>
    </row>
    <row r="1055" spans="5:16" x14ac:dyDescent="0.55000000000000004">
      <c r="E1055"/>
      <c r="F1055"/>
      <c r="G1055"/>
      <c r="H1055"/>
      <c r="I1055"/>
      <c r="J1055"/>
      <c r="K1055"/>
      <c r="L1055"/>
      <c r="M1055" s="12"/>
      <c r="P1055"/>
    </row>
    <row r="1056" spans="5:16" x14ac:dyDescent="0.55000000000000004">
      <c r="E1056"/>
      <c r="F1056"/>
      <c r="G1056"/>
      <c r="H1056"/>
      <c r="I1056"/>
      <c r="J1056"/>
      <c r="K1056"/>
      <c r="L1056"/>
      <c r="M1056" s="12"/>
      <c r="P1056"/>
    </row>
    <row r="1057" spans="5:16" x14ac:dyDescent="0.55000000000000004">
      <c r="E1057"/>
      <c r="F1057"/>
      <c r="G1057"/>
      <c r="H1057"/>
      <c r="I1057"/>
      <c r="J1057"/>
      <c r="K1057"/>
      <c r="L1057"/>
      <c r="M1057" s="12"/>
      <c r="P1057"/>
    </row>
    <row r="1058" spans="5:16" x14ac:dyDescent="0.55000000000000004">
      <c r="E1058"/>
      <c r="F1058"/>
      <c r="G1058"/>
      <c r="H1058"/>
      <c r="I1058"/>
      <c r="J1058"/>
      <c r="K1058"/>
      <c r="L1058"/>
      <c r="M1058" s="12"/>
      <c r="P1058"/>
    </row>
    <row r="1059" spans="5:16" x14ac:dyDescent="0.55000000000000004">
      <c r="E1059"/>
      <c r="F1059"/>
      <c r="G1059"/>
      <c r="H1059"/>
      <c r="I1059"/>
      <c r="J1059"/>
      <c r="K1059"/>
      <c r="L1059"/>
      <c r="M1059" s="12"/>
      <c r="P1059"/>
    </row>
    <row r="1060" spans="5:16" x14ac:dyDescent="0.55000000000000004">
      <c r="E1060"/>
      <c r="F1060"/>
      <c r="G1060"/>
      <c r="H1060"/>
      <c r="I1060"/>
      <c r="J1060"/>
      <c r="K1060"/>
      <c r="L1060"/>
      <c r="M1060" s="12"/>
      <c r="P1060"/>
    </row>
    <row r="1061" spans="5:16" x14ac:dyDescent="0.55000000000000004">
      <c r="E1061"/>
      <c r="F1061"/>
      <c r="G1061"/>
      <c r="H1061"/>
      <c r="I1061"/>
      <c r="J1061"/>
      <c r="K1061"/>
      <c r="L1061"/>
      <c r="M1061" s="12"/>
      <c r="P1061"/>
    </row>
    <row r="1062" spans="5:16" x14ac:dyDescent="0.55000000000000004">
      <c r="E1062"/>
      <c r="F1062"/>
      <c r="G1062"/>
      <c r="H1062"/>
      <c r="I1062"/>
      <c r="J1062"/>
      <c r="K1062"/>
      <c r="L1062"/>
      <c r="M1062" s="12"/>
      <c r="P1062"/>
    </row>
    <row r="1063" spans="5:16" x14ac:dyDescent="0.55000000000000004">
      <c r="E1063"/>
      <c r="F1063"/>
      <c r="G1063"/>
      <c r="H1063"/>
      <c r="I1063"/>
      <c r="J1063"/>
      <c r="K1063"/>
      <c r="L1063"/>
      <c r="M1063" s="12"/>
      <c r="P1063"/>
    </row>
    <row r="1064" spans="5:16" x14ac:dyDescent="0.55000000000000004">
      <c r="E1064"/>
      <c r="F1064"/>
      <c r="G1064"/>
      <c r="H1064"/>
      <c r="I1064"/>
      <c r="J1064"/>
      <c r="K1064"/>
      <c r="L1064"/>
      <c r="M1064" s="12"/>
      <c r="P1064"/>
    </row>
    <row r="1065" spans="5:16" x14ac:dyDescent="0.55000000000000004">
      <c r="E1065"/>
      <c r="F1065"/>
      <c r="G1065"/>
      <c r="H1065"/>
      <c r="I1065"/>
      <c r="J1065"/>
      <c r="K1065"/>
      <c r="L1065"/>
      <c r="M1065" s="12"/>
      <c r="P1065"/>
    </row>
    <row r="1066" spans="5:16" x14ac:dyDescent="0.55000000000000004">
      <c r="E1066"/>
      <c r="F1066"/>
      <c r="G1066"/>
      <c r="H1066"/>
      <c r="I1066"/>
      <c r="J1066"/>
      <c r="K1066"/>
      <c r="L1066"/>
      <c r="M1066" s="12"/>
      <c r="P1066"/>
    </row>
    <row r="1067" spans="5:16" x14ac:dyDescent="0.55000000000000004">
      <c r="E1067"/>
      <c r="F1067"/>
      <c r="G1067"/>
      <c r="H1067"/>
      <c r="I1067"/>
      <c r="J1067"/>
      <c r="K1067"/>
      <c r="L1067"/>
      <c r="M1067" s="12"/>
      <c r="P1067"/>
    </row>
    <row r="1068" spans="5:16" x14ac:dyDescent="0.55000000000000004">
      <c r="E1068"/>
      <c r="F1068"/>
      <c r="G1068"/>
      <c r="H1068"/>
      <c r="I1068"/>
      <c r="J1068"/>
      <c r="K1068"/>
      <c r="L1068"/>
      <c r="M1068" s="12"/>
      <c r="P1068"/>
    </row>
    <row r="1069" spans="5:16" x14ac:dyDescent="0.55000000000000004">
      <c r="E1069"/>
      <c r="F1069"/>
      <c r="G1069"/>
      <c r="H1069"/>
      <c r="I1069"/>
      <c r="J1069"/>
      <c r="K1069"/>
      <c r="L1069"/>
      <c r="M1069" s="12"/>
      <c r="P1069"/>
    </row>
    <row r="1070" spans="5:16" x14ac:dyDescent="0.55000000000000004">
      <c r="E1070"/>
      <c r="F1070"/>
      <c r="G1070"/>
      <c r="H1070"/>
      <c r="I1070"/>
      <c r="J1070"/>
      <c r="K1070"/>
      <c r="L1070"/>
      <c r="M1070" s="12"/>
      <c r="P1070"/>
    </row>
    <row r="1071" spans="5:16" x14ac:dyDescent="0.55000000000000004">
      <c r="E1071"/>
      <c r="F1071"/>
      <c r="G1071"/>
      <c r="H1071"/>
      <c r="I1071"/>
      <c r="J1071"/>
      <c r="K1071"/>
      <c r="L1071"/>
      <c r="M1071" s="12"/>
      <c r="P1071"/>
    </row>
    <row r="1072" spans="5:16" x14ac:dyDescent="0.55000000000000004">
      <c r="E1072"/>
      <c r="F1072"/>
      <c r="G1072"/>
      <c r="H1072"/>
      <c r="I1072"/>
      <c r="J1072"/>
      <c r="K1072"/>
      <c r="L1072"/>
      <c r="M1072" s="12"/>
      <c r="P1072"/>
    </row>
    <row r="1073" spans="5:16" x14ac:dyDescent="0.55000000000000004">
      <c r="E1073"/>
      <c r="F1073"/>
      <c r="G1073"/>
      <c r="H1073"/>
      <c r="I1073"/>
      <c r="J1073"/>
      <c r="K1073"/>
      <c r="L1073"/>
      <c r="M1073" s="12"/>
      <c r="P1073"/>
    </row>
    <row r="1074" spans="5:16" x14ac:dyDescent="0.55000000000000004">
      <c r="E1074"/>
      <c r="F1074"/>
      <c r="G1074"/>
      <c r="H1074"/>
      <c r="I1074"/>
      <c r="J1074"/>
      <c r="K1074"/>
      <c r="L1074"/>
      <c r="M1074" s="12"/>
      <c r="P1074"/>
    </row>
    <row r="1075" spans="5:16" x14ac:dyDescent="0.55000000000000004">
      <c r="E1075"/>
      <c r="F1075"/>
      <c r="G1075"/>
      <c r="H1075"/>
      <c r="I1075"/>
      <c r="J1075"/>
      <c r="K1075"/>
      <c r="L1075"/>
      <c r="M1075" s="12"/>
      <c r="P1075"/>
    </row>
    <row r="1076" spans="5:16" x14ac:dyDescent="0.55000000000000004">
      <c r="E1076"/>
      <c r="F1076"/>
      <c r="G1076"/>
      <c r="H1076"/>
      <c r="I1076"/>
      <c r="J1076"/>
      <c r="K1076"/>
      <c r="L1076"/>
      <c r="M1076" s="12"/>
      <c r="P1076"/>
    </row>
    <row r="1077" spans="5:16" x14ac:dyDescent="0.55000000000000004">
      <c r="E1077"/>
      <c r="F1077"/>
      <c r="G1077"/>
      <c r="H1077"/>
      <c r="I1077"/>
      <c r="J1077"/>
      <c r="K1077"/>
      <c r="L1077"/>
      <c r="M1077" s="12"/>
      <c r="P1077"/>
    </row>
    <row r="1078" spans="5:16" x14ac:dyDescent="0.55000000000000004">
      <c r="E1078"/>
      <c r="F1078"/>
      <c r="G1078"/>
      <c r="H1078"/>
      <c r="I1078"/>
      <c r="J1078"/>
      <c r="K1078"/>
      <c r="L1078"/>
      <c r="M1078" s="12"/>
      <c r="P1078"/>
    </row>
    <row r="1079" spans="5:16" x14ac:dyDescent="0.55000000000000004">
      <c r="E1079"/>
      <c r="F1079"/>
      <c r="G1079"/>
      <c r="H1079"/>
      <c r="I1079"/>
      <c r="J1079"/>
      <c r="K1079"/>
      <c r="L1079"/>
      <c r="M1079" s="12"/>
      <c r="P1079"/>
    </row>
    <row r="1080" spans="5:16" x14ac:dyDescent="0.55000000000000004">
      <c r="E1080"/>
      <c r="F1080"/>
      <c r="G1080"/>
      <c r="H1080"/>
      <c r="I1080"/>
      <c r="J1080"/>
      <c r="K1080"/>
      <c r="L1080"/>
      <c r="M1080" s="12"/>
      <c r="P1080"/>
    </row>
    <row r="1081" spans="5:16" x14ac:dyDescent="0.55000000000000004">
      <c r="E1081"/>
      <c r="F1081"/>
      <c r="G1081"/>
      <c r="H1081"/>
      <c r="I1081"/>
      <c r="J1081"/>
      <c r="K1081"/>
      <c r="L1081"/>
      <c r="M1081" s="12"/>
      <c r="P1081"/>
    </row>
    <row r="1082" spans="5:16" x14ac:dyDescent="0.55000000000000004">
      <c r="E1082"/>
      <c r="F1082"/>
      <c r="G1082"/>
      <c r="H1082"/>
      <c r="I1082"/>
      <c r="J1082"/>
      <c r="K1082"/>
      <c r="L1082"/>
      <c r="M1082" s="12"/>
      <c r="P1082"/>
    </row>
    <row r="1083" spans="5:16" x14ac:dyDescent="0.55000000000000004">
      <c r="E1083"/>
      <c r="F1083"/>
      <c r="G1083"/>
      <c r="H1083"/>
      <c r="I1083"/>
      <c r="J1083"/>
      <c r="K1083"/>
      <c r="L1083"/>
      <c r="M1083" s="12"/>
      <c r="P1083"/>
    </row>
    <row r="1084" spans="5:16" x14ac:dyDescent="0.55000000000000004">
      <c r="E1084"/>
      <c r="F1084"/>
      <c r="G1084"/>
      <c r="H1084"/>
      <c r="I1084"/>
      <c r="J1084"/>
      <c r="K1084"/>
      <c r="L1084"/>
      <c r="M1084" s="12"/>
      <c r="P1084"/>
    </row>
    <row r="1085" spans="5:16" x14ac:dyDescent="0.55000000000000004">
      <c r="E1085"/>
      <c r="F1085"/>
      <c r="G1085"/>
      <c r="H1085"/>
      <c r="I1085"/>
      <c r="J1085"/>
      <c r="K1085"/>
      <c r="L1085"/>
      <c r="M1085" s="12"/>
      <c r="P1085"/>
    </row>
    <row r="1086" spans="5:16" x14ac:dyDescent="0.55000000000000004">
      <c r="E1086"/>
      <c r="F1086"/>
      <c r="G1086"/>
      <c r="H1086"/>
      <c r="I1086"/>
      <c r="J1086"/>
      <c r="K1086"/>
      <c r="L1086"/>
      <c r="M1086" s="12"/>
      <c r="P1086"/>
    </row>
    <row r="1087" spans="5:16" x14ac:dyDescent="0.55000000000000004">
      <c r="E1087"/>
      <c r="F1087"/>
      <c r="G1087"/>
      <c r="H1087"/>
      <c r="I1087"/>
      <c r="J1087"/>
      <c r="K1087"/>
      <c r="L1087"/>
      <c r="M1087" s="12"/>
      <c r="P1087"/>
    </row>
    <row r="1088" spans="5:16" x14ac:dyDescent="0.55000000000000004">
      <c r="E1088"/>
      <c r="F1088"/>
      <c r="G1088"/>
      <c r="H1088"/>
      <c r="I1088"/>
      <c r="J1088"/>
      <c r="K1088"/>
      <c r="L1088"/>
      <c r="M1088" s="12"/>
      <c r="P1088"/>
    </row>
    <row r="1089" spans="5:16" x14ac:dyDescent="0.55000000000000004">
      <c r="E1089"/>
      <c r="F1089"/>
      <c r="G1089"/>
      <c r="H1089"/>
      <c r="I1089"/>
      <c r="J1089"/>
      <c r="K1089"/>
      <c r="L1089"/>
      <c r="M1089" s="12"/>
      <c r="P1089"/>
    </row>
    <row r="1090" spans="5:16" x14ac:dyDescent="0.55000000000000004">
      <c r="E1090"/>
      <c r="F1090"/>
      <c r="G1090"/>
      <c r="H1090"/>
      <c r="I1090"/>
      <c r="J1090"/>
      <c r="K1090"/>
      <c r="L1090"/>
      <c r="M1090" s="12"/>
      <c r="P1090"/>
    </row>
    <row r="1091" spans="5:16" x14ac:dyDescent="0.55000000000000004">
      <c r="E1091"/>
      <c r="F1091"/>
      <c r="G1091"/>
      <c r="H1091"/>
      <c r="I1091"/>
      <c r="J1091"/>
      <c r="K1091"/>
      <c r="L1091"/>
      <c r="M1091" s="12"/>
      <c r="P1091"/>
    </row>
    <row r="1092" spans="5:16" x14ac:dyDescent="0.55000000000000004">
      <c r="E1092"/>
      <c r="F1092"/>
      <c r="G1092"/>
      <c r="H1092"/>
      <c r="I1092"/>
      <c r="J1092"/>
      <c r="K1092"/>
      <c r="L1092"/>
      <c r="M1092" s="12"/>
      <c r="P1092"/>
    </row>
    <row r="1093" spans="5:16" x14ac:dyDescent="0.55000000000000004">
      <c r="E1093"/>
      <c r="F1093"/>
      <c r="G1093"/>
      <c r="H1093"/>
      <c r="I1093"/>
      <c r="J1093"/>
      <c r="K1093"/>
      <c r="L1093"/>
      <c r="M1093" s="12"/>
      <c r="P1093"/>
    </row>
    <row r="1094" spans="5:16" x14ac:dyDescent="0.55000000000000004">
      <c r="E1094"/>
      <c r="F1094"/>
      <c r="G1094"/>
      <c r="H1094"/>
      <c r="I1094"/>
      <c r="J1094"/>
      <c r="K1094"/>
      <c r="L1094"/>
      <c r="M1094" s="12"/>
      <c r="P1094"/>
    </row>
    <row r="1095" spans="5:16" x14ac:dyDescent="0.55000000000000004">
      <c r="E1095"/>
      <c r="F1095"/>
      <c r="G1095"/>
      <c r="H1095"/>
      <c r="I1095"/>
      <c r="J1095"/>
      <c r="K1095"/>
      <c r="L1095"/>
      <c r="M1095" s="12"/>
      <c r="P1095"/>
    </row>
    <row r="1096" spans="5:16" x14ac:dyDescent="0.55000000000000004">
      <c r="E1096"/>
      <c r="F1096"/>
      <c r="G1096"/>
      <c r="H1096"/>
      <c r="I1096"/>
      <c r="J1096"/>
      <c r="K1096"/>
      <c r="L1096"/>
      <c r="M1096" s="12"/>
      <c r="P1096"/>
    </row>
    <row r="1097" spans="5:16" x14ac:dyDescent="0.55000000000000004">
      <c r="E1097"/>
      <c r="F1097"/>
      <c r="G1097"/>
      <c r="H1097"/>
      <c r="I1097"/>
      <c r="J1097"/>
      <c r="K1097"/>
      <c r="L1097"/>
      <c r="M1097" s="12"/>
      <c r="P1097"/>
    </row>
    <row r="1098" spans="5:16" x14ac:dyDescent="0.55000000000000004">
      <c r="E1098"/>
      <c r="F1098"/>
      <c r="G1098"/>
      <c r="H1098"/>
      <c r="I1098"/>
      <c r="J1098"/>
      <c r="K1098"/>
      <c r="L1098"/>
      <c r="M1098" s="12"/>
      <c r="P1098"/>
    </row>
    <row r="1099" spans="5:16" x14ac:dyDescent="0.55000000000000004">
      <c r="E1099"/>
      <c r="F1099"/>
      <c r="G1099"/>
      <c r="H1099"/>
      <c r="I1099"/>
      <c r="J1099"/>
      <c r="K1099"/>
      <c r="L1099"/>
      <c r="M1099" s="12"/>
      <c r="P1099"/>
    </row>
    <row r="1100" spans="5:16" x14ac:dyDescent="0.55000000000000004">
      <c r="E1100"/>
      <c r="F1100"/>
      <c r="G1100"/>
      <c r="H1100"/>
      <c r="I1100"/>
      <c r="J1100"/>
      <c r="K1100"/>
      <c r="L1100"/>
      <c r="M1100" s="12"/>
      <c r="P1100"/>
    </row>
    <row r="1101" spans="5:16" x14ac:dyDescent="0.55000000000000004">
      <c r="E1101"/>
      <c r="F1101"/>
      <c r="G1101"/>
      <c r="H1101"/>
      <c r="I1101"/>
      <c r="J1101"/>
      <c r="K1101"/>
      <c r="L1101"/>
      <c r="M1101" s="12"/>
      <c r="P1101"/>
    </row>
    <row r="1102" spans="5:16" x14ac:dyDescent="0.55000000000000004">
      <c r="E1102"/>
      <c r="F1102"/>
      <c r="G1102"/>
      <c r="H1102"/>
      <c r="I1102"/>
      <c r="J1102"/>
      <c r="K1102"/>
      <c r="L1102"/>
      <c r="M1102" s="12"/>
      <c r="P1102"/>
    </row>
    <row r="1103" spans="5:16" x14ac:dyDescent="0.55000000000000004">
      <c r="E1103"/>
      <c r="F1103"/>
      <c r="G1103"/>
      <c r="H1103"/>
      <c r="I1103"/>
      <c r="J1103"/>
      <c r="K1103"/>
      <c r="L1103"/>
      <c r="M1103" s="12"/>
      <c r="P1103"/>
    </row>
    <row r="1104" spans="5:16" x14ac:dyDescent="0.55000000000000004">
      <c r="E1104"/>
      <c r="F1104"/>
      <c r="G1104"/>
      <c r="H1104"/>
      <c r="I1104"/>
      <c r="J1104"/>
      <c r="K1104"/>
      <c r="L1104"/>
      <c r="M1104" s="12"/>
      <c r="P1104"/>
    </row>
    <row r="1105" spans="5:16" x14ac:dyDescent="0.55000000000000004">
      <c r="E1105"/>
      <c r="F1105"/>
      <c r="G1105"/>
      <c r="H1105"/>
      <c r="I1105"/>
      <c r="J1105"/>
      <c r="K1105"/>
      <c r="L1105"/>
      <c r="M1105" s="12"/>
      <c r="P1105"/>
    </row>
    <row r="1106" spans="5:16" x14ac:dyDescent="0.55000000000000004">
      <c r="E1106"/>
      <c r="F1106"/>
      <c r="G1106"/>
      <c r="H1106"/>
      <c r="I1106"/>
      <c r="J1106"/>
      <c r="K1106"/>
      <c r="L1106"/>
      <c r="M1106" s="12"/>
      <c r="P1106"/>
    </row>
    <row r="1107" spans="5:16" x14ac:dyDescent="0.55000000000000004">
      <c r="E1107"/>
      <c r="F1107"/>
      <c r="G1107"/>
      <c r="H1107"/>
      <c r="I1107"/>
      <c r="J1107"/>
      <c r="K1107"/>
      <c r="L1107"/>
      <c r="M1107" s="12"/>
      <c r="P1107"/>
    </row>
    <row r="1108" spans="5:16" x14ac:dyDescent="0.55000000000000004">
      <c r="E1108"/>
      <c r="F1108"/>
      <c r="G1108"/>
      <c r="H1108"/>
      <c r="I1108"/>
      <c r="J1108"/>
      <c r="K1108"/>
      <c r="L1108"/>
      <c r="M1108" s="12"/>
      <c r="P1108"/>
    </row>
    <row r="1109" spans="5:16" x14ac:dyDescent="0.55000000000000004">
      <c r="E1109"/>
      <c r="F1109"/>
      <c r="G1109"/>
      <c r="H1109"/>
      <c r="I1109"/>
      <c r="J1109"/>
      <c r="K1109"/>
      <c r="L1109"/>
      <c r="M1109" s="12"/>
      <c r="P1109"/>
    </row>
    <row r="1110" spans="5:16" x14ac:dyDescent="0.55000000000000004">
      <c r="E1110"/>
      <c r="F1110"/>
      <c r="G1110"/>
      <c r="H1110"/>
      <c r="I1110"/>
      <c r="J1110"/>
      <c r="K1110"/>
      <c r="L1110"/>
      <c r="M1110" s="12"/>
      <c r="P1110"/>
    </row>
    <row r="1111" spans="5:16" x14ac:dyDescent="0.55000000000000004">
      <c r="E1111"/>
      <c r="F1111"/>
      <c r="G1111"/>
      <c r="H1111"/>
      <c r="I1111"/>
      <c r="J1111"/>
      <c r="K1111"/>
      <c r="L1111"/>
      <c r="M1111" s="12"/>
      <c r="P1111"/>
    </row>
    <row r="1112" spans="5:16" x14ac:dyDescent="0.55000000000000004">
      <c r="E1112"/>
      <c r="F1112"/>
      <c r="G1112"/>
      <c r="H1112"/>
      <c r="I1112"/>
      <c r="J1112"/>
      <c r="K1112"/>
      <c r="L1112"/>
      <c r="M1112" s="12"/>
      <c r="P1112"/>
    </row>
    <row r="1113" spans="5:16" x14ac:dyDescent="0.55000000000000004">
      <c r="E1113"/>
      <c r="F1113"/>
      <c r="G1113"/>
      <c r="H1113"/>
      <c r="I1113"/>
      <c r="J1113"/>
      <c r="K1113"/>
      <c r="L1113"/>
      <c r="M1113" s="12"/>
      <c r="P1113"/>
    </row>
    <row r="1114" spans="5:16" x14ac:dyDescent="0.55000000000000004">
      <c r="E1114"/>
      <c r="F1114"/>
      <c r="G1114"/>
      <c r="H1114"/>
      <c r="I1114"/>
      <c r="J1114"/>
      <c r="K1114"/>
      <c r="L1114"/>
      <c r="M1114" s="12"/>
      <c r="P1114"/>
    </row>
    <row r="1115" spans="5:16" x14ac:dyDescent="0.55000000000000004">
      <c r="E1115"/>
      <c r="F1115"/>
      <c r="G1115"/>
      <c r="H1115"/>
      <c r="I1115"/>
      <c r="J1115"/>
      <c r="K1115"/>
      <c r="L1115"/>
      <c r="M1115" s="12"/>
      <c r="P1115"/>
    </row>
    <row r="1116" spans="5:16" x14ac:dyDescent="0.55000000000000004">
      <c r="E1116"/>
      <c r="F1116"/>
      <c r="G1116"/>
      <c r="H1116"/>
      <c r="I1116"/>
      <c r="J1116"/>
      <c r="K1116"/>
      <c r="L1116"/>
      <c r="M1116" s="12"/>
      <c r="P1116"/>
    </row>
    <row r="1117" spans="5:16" x14ac:dyDescent="0.55000000000000004">
      <c r="E1117"/>
      <c r="F1117"/>
      <c r="G1117"/>
      <c r="H1117"/>
      <c r="I1117"/>
      <c r="J1117"/>
      <c r="K1117"/>
      <c r="L1117"/>
      <c r="M1117" s="12"/>
      <c r="P1117"/>
    </row>
    <row r="1118" spans="5:16" x14ac:dyDescent="0.55000000000000004">
      <c r="E1118"/>
      <c r="F1118"/>
      <c r="G1118"/>
      <c r="H1118"/>
      <c r="I1118"/>
      <c r="J1118"/>
      <c r="K1118"/>
      <c r="L1118"/>
      <c r="M1118" s="12"/>
      <c r="P1118"/>
    </row>
    <row r="1119" spans="5:16" x14ac:dyDescent="0.55000000000000004">
      <c r="E1119"/>
      <c r="F1119"/>
      <c r="G1119"/>
      <c r="H1119"/>
      <c r="I1119"/>
      <c r="J1119"/>
      <c r="K1119"/>
      <c r="L1119"/>
      <c r="M1119" s="12"/>
      <c r="P1119"/>
    </row>
    <row r="1120" spans="5:16" x14ac:dyDescent="0.55000000000000004">
      <c r="E1120"/>
      <c r="F1120"/>
      <c r="G1120"/>
      <c r="H1120"/>
      <c r="I1120"/>
      <c r="J1120"/>
      <c r="K1120"/>
      <c r="L1120"/>
      <c r="M1120" s="12"/>
      <c r="P1120"/>
    </row>
    <row r="1121" spans="5:16" x14ac:dyDescent="0.55000000000000004">
      <c r="E1121"/>
      <c r="F1121"/>
      <c r="G1121"/>
      <c r="H1121"/>
      <c r="I1121"/>
      <c r="J1121"/>
      <c r="K1121"/>
      <c r="L1121"/>
      <c r="M1121" s="12"/>
      <c r="P1121"/>
    </row>
    <row r="1122" spans="5:16" x14ac:dyDescent="0.55000000000000004">
      <c r="E1122"/>
      <c r="F1122"/>
      <c r="G1122"/>
      <c r="H1122"/>
      <c r="I1122"/>
      <c r="J1122"/>
      <c r="K1122"/>
      <c r="L1122"/>
      <c r="M1122" s="12"/>
      <c r="P1122"/>
    </row>
    <row r="1123" spans="5:16" x14ac:dyDescent="0.55000000000000004">
      <c r="E1123"/>
      <c r="F1123"/>
      <c r="G1123"/>
      <c r="H1123"/>
      <c r="I1123"/>
      <c r="J1123"/>
      <c r="K1123"/>
      <c r="L1123"/>
      <c r="M1123" s="12"/>
      <c r="P1123"/>
    </row>
    <row r="1124" spans="5:16" x14ac:dyDescent="0.55000000000000004">
      <c r="E1124"/>
      <c r="F1124"/>
      <c r="G1124"/>
      <c r="H1124"/>
      <c r="I1124"/>
      <c r="J1124"/>
      <c r="K1124"/>
      <c r="L1124"/>
      <c r="M1124" s="12"/>
      <c r="P1124"/>
    </row>
    <row r="1125" spans="5:16" x14ac:dyDescent="0.55000000000000004">
      <c r="E1125"/>
      <c r="F1125"/>
      <c r="G1125"/>
      <c r="H1125"/>
      <c r="I1125"/>
      <c r="J1125"/>
      <c r="K1125"/>
      <c r="L1125"/>
      <c r="M1125" s="12"/>
      <c r="P1125"/>
    </row>
    <row r="1126" spans="5:16" x14ac:dyDescent="0.55000000000000004">
      <c r="E1126"/>
      <c r="F1126"/>
      <c r="G1126"/>
      <c r="H1126"/>
      <c r="I1126"/>
      <c r="J1126"/>
      <c r="K1126"/>
      <c r="L1126"/>
      <c r="M1126" s="12"/>
      <c r="P1126"/>
    </row>
    <row r="1127" spans="5:16" x14ac:dyDescent="0.55000000000000004">
      <c r="E1127"/>
      <c r="F1127"/>
      <c r="G1127"/>
      <c r="H1127"/>
      <c r="I1127"/>
      <c r="J1127"/>
      <c r="K1127"/>
      <c r="L1127"/>
      <c r="M1127" s="12"/>
      <c r="P1127"/>
    </row>
    <row r="1128" spans="5:16" x14ac:dyDescent="0.55000000000000004">
      <c r="E1128"/>
      <c r="F1128"/>
      <c r="G1128"/>
      <c r="H1128"/>
      <c r="I1128"/>
      <c r="J1128"/>
      <c r="K1128"/>
      <c r="L1128"/>
      <c r="M1128" s="12"/>
      <c r="P1128"/>
    </row>
    <row r="1129" spans="5:16" x14ac:dyDescent="0.55000000000000004">
      <c r="E1129"/>
      <c r="F1129"/>
      <c r="G1129"/>
      <c r="H1129"/>
      <c r="I1129"/>
      <c r="J1129"/>
      <c r="K1129"/>
      <c r="L1129"/>
      <c r="M1129" s="12"/>
      <c r="P1129"/>
    </row>
    <row r="1130" spans="5:16" x14ac:dyDescent="0.55000000000000004">
      <c r="E1130"/>
      <c r="F1130"/>
      <c r="G1130"/>
      <c r="H1130"/>
      <c r="I1130"/>
      <c r="J1130"/>
      <c r="K1130"/>
      <c r="L1130"/>
      <c r="M1130" s="12"/>
      <c r="P1130"/>
    </row>
    <row r="1131" spans="5:16" x14ac:dyDescent="0.55000000000000004">
      <c r="E1131"/>
      <c r="F1131"/>
      <c r="G1131"/>
      <c r="H1131"/>
      <c r="I1131"/>
      <c r="J1131"/>
      <c r="K1131"/>
      <c r="L1131"/>
      <c r="M1131" s="12"/>
      <c r="P1131"/>
    </row>
    <row r="1132" spans="5:16" x14ac:dyDescent="0.55000000000000004">
      <c r="E1132"/>
      <c r="F1132"/>
      <c r="G1132"/>
      <c r="H1132"/>
      <c r="I1132"/>
      <c r="J1132"/>
      <c r="K1132"/>
      <c r="L1132"/>
      <c r="M1132" s="12"/>
      <c r="P1132"/>
    </row>
    <row r="1133" spans="5:16" x14ac:dyDescent="0.55000000000000004">
      <c r="E1133"/>
      <c r="F1133"/>
      <c r="G1133"/>
      <c r="H1133"/>
      <c r="I1133"/>
      <c r="J1133"/>
      <c r="K1133"/>
      <c r="L1133"/>
      <c r="M1133" s="12"/>
      <c r="P1133"/>
    </row>
    <row r="1134" spans="5:16" x14ac:dyDescent="0.55000000000000004">
      <c r="E1134"/>
      <c r="F1134"/>
      <c r="G1134"/>
      <c r="H1134"/>
      <c r="I1134"/>
      <c r="J1134"/>
      <c r="K1134"/>
      <c r="L1134"/>
      <c r="M1134" s="12"/>
      <c r="P1134"/>
    </row>
    <row r="1135" spans="5:16" x14ac:dyDescent="0.55000000000000004">
      <c r="E1135"/>
      <c r="F1135"/>
      <c r="G1135"/>
      <c r="H1135"/>
      <c r="I1135"/>
      <c r="J1135"/>
      <c r="K1135"/>
      <c r="L1135"/>
      <c r="M1135" s="12"/>
      <c r="P1135"/>
    </row>
    <row r="1136" spans="5:16" x14ac:dyDescent="0.55000000000000004">
      <c r="E1136"/>
      <c r="F1136"/>
      <c r="G1136"/>
      <c r="H1136"/>
      <c r="I1136"/>
      <c r="J1136"/>
      <c r="K1136"/>
      <c r="L1136"/>
      <c r="M1136" s="12"/>
      <c r="P1136"/>
    </row>
    <row r="1137" spans="5:16" x14ac:dyDescent="0.55000000000000004">
      <c r="E1137"/>
      <c r="F1137"/>
      <c r="G1137"/>
      <c r="H1137"/>
      <c r="I1137"/>
      <c r="J1137"/>
      <c r="K1137"/>
      <c r="L1137"/>
      <c r="M1137" s="12"/>
      <c r="P1137"/>
    </row>
    <row r="1138" spans="5:16" x14ac:dyDescent="0.55000000000000004">
      <c r="E1138"/>
      <c r="F1138"/>
      <c r="G1138"/>
      <c r="H1138"/>
      <c r="I1138"/>
      <c r="J1138"/>
      <c r="K1138"/>
      <c r="L1138"/>
      <c r="M1138" s="12"/>
      <c r="P1138"/>
    </row>
    <row r="1139" spans="5:16" x14ac:dyDescent="0.55000000000000004">
      <c r="E1139"/>
      <c r="F1139"/>
      <c r="G1139"/>
      <c r="H1139"/>
      <c r="I1139"/>
      <c r="J1139"/>
      <c r="K1139"/>
      <c r="L1139"/>
      <c r="M1139" s="12"/>
      <c r="P1139"/>
    </row>
    <row r="1140" spans="5:16" x14ac:dyDescent="0.55000000000000004">
      <c r="E1140"/>
      <c r="F1140"/>
      <c r="G1140"/>
      <c r="H1140"/>
      <c r="I1140"/>
      <c r="J1140"/>
      <c r="K1140"/>
      <c r="L1140"/>
      <c r="M1140" s="12"/>
      <c r="P1140"/>
    </row>
    <row r="1141" spans="5:16" x14ac:dyDescent="0.55000000000000004">
      <c r="E1141"/>
      <c r="F1141"/>
      <c r="G1141"/>
      <c r="H1141"/>
      <c r="I1141"/>
      <c r="J1141"/>
      <c r="K1141"/>
      <c r="L1141"/>
      <c r="M1141" s="12"/>
      <c r="P1141"/>
    </row>
    <row r="1142" spans="5:16" x14ac:dyDescent="0.55000000000000004">
      <c r="E1142"/>
      <c r="F1142"/>
      <c r="G1142"/>
      <c r="H1142"/>
      <c r="I1142"/>
      <c r="J1142"/>
      <c r="K1142"/>
      <c r="L1142"/>
      <c r="M1142" s="12"/>
      <c r="P1142"/>
    </row>
    <row r="1143" spans="5:16" x14ac:dyDescent="0.55000000000000004">
      <c r="E1143"/>
      <c r="F1143"/>
      <c r="G1143"/>
      <c r="H1143"/>
      <c r="I1143"/>
      <c r="J1143"/>
      <c r="K1143"/>
      <c r="L1143"/>
      <c r="M1143" s="12"/>
      <c r="P1143"/>
    </row>
    <row r="1144" spans="5:16" x14ac:dyDescent="0.55000000000000004">
      <c r="E1144"/>
      <c r="F1144"/>
      <c r="G1144"/>
      <c r="H1144"/>
      <c r="I1144"/>
      <c r="J1144"/>
      <c r="K1144"/>
      <c r="L1144"/>
      <c r="M1144" s="12"/>
      <c r="P1144"/>
    </row>
    <row r="1145" spans="5:16" x14ac:dyDescent="0.55000000000000004">
      <c r="E1145"/>
      <c r="F1145"/>
      <c r="G1145"/>
      <c r="H1145"/>
      <c r="I1145"/>
      <c r="J1145"/>
      <c r="K1145"/>
      <c r="L1145"/>
      <c r="M1145" s="12"/>
      <c r="P1145"/>
    </row>
    <row r="1146" spans="5:16" x14ac:dyDescent="0.55000000000000004">
      <c r="E1146"/>
      <c r="F1146"/>
      <c r="G1146"/>
      <c r="H1146"/>
      <c r="I1146"/>
      <c r="J1146"/>
      <c r="K1146"/>
      <c r="L1146"/>
      <c r="M1146" s="12"/>
      <c r="P1146"/>
    </row>
    <row r="1147" spans="5:16" x14ac:dyDescent="0.55000000000000004">
      <c r="E1147"/>
      <c r="F1147"/>
      <c r="G1147"/>
      <c r="H1147"/>
      <c r="I1147"/>
      <c r="J1147"/>
      <c r="K1147"/>
      <c r="L1147"/>
      <c r="M1147" s="12"/>
      <c r="P1147"/>
    </row>
    <row r="1148" spans="5:16" x14ac:dyDescent="0.55000000000000004">
      <c r="E1148"/>
      <c r="F1148"/>
      <c r="G1148"/>
      <c r="H1148"/>
      <c r="I1148"/>
      <c r="J1148"/>
      <c r="K1148"/>
      <c r="L1148"/>
      <c r="M1148" s="12"/>
      <c r="P1148"/>
    </row>
    <row r="1149" spans="5:16" x14ac:dyDescent="0.55000000000000004">
      <c r="E1149"/>
      <c r="F1149"/>
      <c r="G1149"/>
      <c r="H1149"/>
      <c r="I1149"/>
      <c r="J1149"/>
      <c r="K1149"/>
      <c r="L1149"/>
      <c r="M1149" s="12"/>
      <c r="P1149"/>
    </row>
    <row r="1150" spans="5:16" x14ac:dyDescent="0.55000000000000004">
      <c r="E1150"/>
      <c r="F1150"/>
      <c r="G1150"/>
      <c r="H1150"/>
      <c r="I1150"/>
      <c r="J1150"/>
      <c r="K1150"/>
      <c r="L1150"/>
      <c r="M1150" s="12"/>
      <c r="P1150"/>
    </row>
    <row r="1151" spans="5:16" x14ac:dyDescent="0.55000000000000004">
      <c r="E1151"/>
      <c r="F1151"/>
      <c r="G1151"/>
      <c r="H1151"/>
      <c r="I1151"/>
      <c r="J1151"/>
      <c r="K1151"/>
      <c r="L1151"/>
      <c r="M1151" s="12"/>
      <c r="P1151"/>
    </row>
    <row r="1152" spans="5:16" x14ac:dyDescent="0.55000000000000004">
      <c r="E1152"/>
      <c r="F1152"/>
      <c r="G1152"/>
      <c r="H1152"/>
      <c r="I1152"/>
      <c r="J1152"/>
      <c r="K1152"/>
      <c r="L1152"/>
      <c r="M1152" s="12"/>
      <c r="P1152"/>
    </row>
    <row r="1153" spans="5:16" x14ac:dyDescent="0.55000000000000004">
      <c r="E1153"/>
      <c r="F1153"/>
      <c r="G1153"/>
      <c r="H1153"/>
      <c r="I1153"/>
      <c r="J1153"/>
      <c r="K1153"/>
      <c r="L1153"/>
      <c r="M1153" s="12"/>
      <c r="P1153"/>
    </row>
    <row r="1154" spans="5:16" x14ac:dyDescent="0.55000000000000004">
      <c r="E1154"/>
      <c r="F1154"/>
      <c r="G1154"/>
      <c r="H1154"/>
      <c r="I1154"/>
      <c r="J1154"/>
      <c r="K1154"/>
      <c r="L1154"/>
      <c r="M1154" s="12"/>
      <c r="P1154"/>
    </row>
    <row r="1155" spans="5:16" x14ac:dyDescent="0.55000000000000004">
      <c r="E1155"/>
      <c r="F1155"/>
      <c r="G1155"/>
      <c r="H1155"/>
      <c r="I1155"/>
      <c r="J1155"/>
      <c r="K1155"/>
      <c r="L1155"/>
      <c r="M1155" s="12"/>
      <c r="P1155"/>
    </row>
    <row r="1156" spans="5:16" x14ac:dyDescent="0.55000000000000004">
      <c r="E1156"/>
      <c r="F1156"/>
      <c r="G1156"/>
      <c r="H1156"/>
      <c r="I1156"/>
      <c r="J1156"/>
      <c r="K1156"/>
      <c r="L1156"/>
      <c r="M1156" s="12"/>
      <c r="P1156"/>
    </row>
    <row r="1157" spans="5:16" x14ac:dyDescent="0.55000000000000004">
      <c r="E1157"/>
      <c r="F1157"/>
      <c r="G1157"/>
      <c r="H1157"/>
      <c r="I1157"/>
      <c r="J1157"/>
      <c r="K1157"/>
      <c r="L1157"/>
      <c r="M1157" s="12"/>
      <c r="P1157"/>
    </row>
    <row r="1158" spans="5:16" x14ac:dyDescent="0.55000000000000004">
      <c r="E1158"/>
      <c r="F1158"/>
      <c r="G1158"/>
      <c r="H1158"/>
      <c r="I1158"/>
      <c r="J1158"/>
      <c r="K1158"/>
      <c r="L1158"/>
      <c r="M1158" s="12"/>
      <c r="P1158"/>
    </row>
    <row r="1159" spans="5:16" x14ac:dyDescent="0.55000000000000004">
      <c r="E1159"/>
      <c r="F1159"/>
      <c r="G1159"/>
      <c r="H1159"/>
      <c r="I1159"/>
      <c r="J1159"/>
      <c r="K1159"/>
      <c r="L1159"/>
      <c r="M1159" s="12"/>
      <c r="P1159"/>
    </row>
    <row r="1160" spans="5:16" x14ac:dyDescent="0.55000000000000004">
      <c r="E1160"/>
      <c r="F1160"/>
      <c r="G1160"/>
      <c r="H1160"/>
      <c r="I1160"/>
      <c r="J1160"/>
      <c r="K1160"/>
      <c r="L1160"/>
      <c r="M1160" s="12"/>
      <c r="P1160"/>
    </row>
    <row r="1161" spans="5:16" x14ac:dyDescent="0.55000000000000004">
      <c r="E1161"/>
      <c r="F1161"/>
      <c r="G1161"/>
      <c r="H1161"/>
      <c r="I1161"/>
      <c r="J1161"/>
      <c r="K1161"/>
      <c r="L1161"/>
      <c r="M1161" s="12"/>
      <c r="P1161"/>
    </row>
    <row r="1162" spans="5:16" x14ac:dyDescent="0.55000000000000004">
      <c r="E1162"/>
      <c r="F1162"/>
      <c r="G1162"/>
      <c r="H1162"/>
      <c r="I1162"/>
      <c r="J1162"/>
      <c r="K1162"/>
      <c r="L1162"/>
      <c r="M1162" s="12"/>
      <c r="P1162"/>
    </row>
    <row r="1163" spans="5:16" x14ac:dyDescent="0.55000000000000004">
      <c r="E1163"/>
      <c r="F1163"/>
      <c r="G1163"/>
      <c r="H1163"/>
      <c r="I1163"/>
      <c r="J1163"/>
      <c r="K1163"/>
      <c r="L1163"/>
      <c r="M1163" s="12"/>
      <c r="P1163"/>
    </row>
    <row r="1164" spans="5:16" x14ac:dyDescent="0.55000000000000004">
      <c r="E1164"/>
      <c r="F1164"/>
      <c r="G1164"/>
      <c r="H1164"/>
      <c r="I1164"/>
      <c r="J1164"/>
      <c r="K1164"/>
      <c r="L1164"/>
      <c r="M1164" s="12"/>
      <c r="P1164"/>
    </row>
    <row r="1165" spans="5:16" x14ac:dyDescent="0.55000000000000004">
      <c r="E1165"/>
      <c r="F1165"/>
      <c r="G1165"/>
      <c r="H1165"/>
      <c r="I1165"/>
      <c r="J1165"/>
      <c r="K1165"/>
      <c r="L1165"/>
      <c r="M1165" s="12"/>
      <c r="P1165"/>
    </row>
    <row r="1166" spans="5:16" x14ac:dyDescent="0.55000000000000004">
      <c r="E1166"/>
      <c r="F1166"/>
      <c r="G1166"/>
      <c r="H1166"/>
      <c r="I1166"/>
      <c r="J1166"/>
      <c r="K1166"/>
      <c r="L1166"/>
      <c r="M1166" s="12"/>
      <c r="P1166"/>
    </row>
    <row r="1167" spans="5:16" x14ac:dyDescent="0.55000000000000004">
      <c r="E1167"/>
      <c r="F1167"/>
      <c r="G1167"/>
      <c r="H1167"/>
      <c r="I1167"/>
      <c r="J1167"/>
      <c r="K1167"/>
      <c r="L1167"/>
      <c r="M1167" s="12"/>
      <c r="P1167"/>
    </row>
    <row r="1168" spans="5:16" x14ac:dyDescent="0.55000000000000004">
      <c r="E1168"/>
      <c r="F1168"/>
      <c r="G1168"/>
      <c r="H1168"/>
      <c r="I1168"/>
      <c r="J1168"/>
      <c r="K1168"/>
      <c r="L1168"/>
      <c r="M1168" s="12"/>
      <c r="P1168"/>
    </row>
    <row r="1169" spans="5:16" x14ac:dyDescent="0.55000000000000004">
      <c r="E1169"/>
      <c r="F1169"/>
      <c r="G1169"/>
      <c r="H1169"/>
      <c r="I1169"/>
      <c r="J1169"/>
      <c r="K1169"/>
      <c r="L1169"/>
      <c r="M1169" s="12"/>
      <c r="P1169"/>
    </row>
    <row r="1170" spans="5:16" x14ac:dyDescent="0.55000000000000004">
      <c r="E1170"/>
      <c r="F1170"/>
      <c r="G1170"/>
      <c r="H1170"/>
      <c r="I1170"/>
      <c r="J1170"/>
      <c r="K1170"/>
      <c r="L1170"/>
      <c r="M1170" s="12"/>
      <c r="P1170"/>
    </row>
    <row r="1171" spans="5:16" x14ac:dyDescent="0.55000000000000004">
      <c r="E1171"/>
      <c r="F1171"/>
      <c r="G1171"/>
      <c r="H1171"/>
      <c r="I1171"/>
      <c r="J1171"/>
      <c r="K1171"/>
      <c r="L1171"/>
      <c r="M1171" s="12"/>
      <c r="P1171"/>
    </row>
    <row r="1172" spans="5:16" x14ac:dyDescent="0.55000000000000004">
      <c r="E1172"/>
      <c r="F1172"/>
      <c r="G1172"/>
      <c r="H1172"/>
      <c r="I1172"/>
      <c r="J1172"/>
      <c r="K1172"/>
      <c r="L1172"/>
      <c r="M1172" s="12"/>
      <c r="P1172"/>
    </row>
    <row r="1173" spans="5:16" x14ac:dyDescent="0.55000000000000004">
      <c r="E1173"/>
      <c r="F1173"/>
      <c r="G1173"/>
      <c r="H1173"/>
      <c r="I1173"/>
      <c r="J1173"/>
      <c r="K1173"/>
      <c r="L1173"/>
      <c r="M1173" s="12"/>
      <c r="P1173"/>
    </row>
    <row r="1174" spans="5:16" x14ac:dyDescent="0.55000000000000004">
      <c r="E1174"/>
      <c r="F1174"/>
      <c r="G1174"/>
      <c r="H1174"/>
      <c r="I1174"/>
      <c r="J1174"/>
      <c r="K1174"/>
      <c r="L1174"/>
      <c r="M1174" s="12"/>
      <c r="P1174"/>
    </row>
    <row r="1175" spans="5:16" x14ac:dyDescent="0.55000000000000004">
      <c r="E1175"/>
      <c r="F1175"/>
      <c r="G1175"/>
      <c r="H1175"/>
      <c r="I1175"/>
      <c r="J1175"/>
      <c r="K1175"/>
      <c r="L1175"/>
      <c r="M1175" s="12"/>
      <c r="P1175"/>
    </row>
    <row r="1176" spans="5:16" x14ac:dyDescent="0.55000000000000004">
      <c r="E1176"/>
      <c r="F1176"/>
      <c r="G1176"/>
      <c r="H1176"/>
      <c r="I1176"/>
      <c r="J1176"/>
      <c r="K1176"/>
      <c r="L1176"/>
      <c r="M1176" s="12"/>
      <c r="P1176"/>
    </row>
    <row r="1177" spans="5:16" x14ac:dyDescent="0.55000000000000004">
      <c r="E1177"/>
      <c r="F1177"/>
      <c r="G1177"/>
      <c r="H1177"/>
      <c r="I1177"/>
      <c r="J1177"/>
      <c r="K1177"/>
      <c r="L1177"/>
      <c r="M1177" s="12"/>
      <c r="P1177"/>
    </row>
    <row r="1178" spans="5:16" x14ac:dyDescent="0.55000000000000004">
      <c r="E1178"/>
      <c r="F1178"/>
      <c r="G1178"/>
      <c r="H1178"/>
      <c r="I1178"/>
      <c r="J1178"/>
      <c r="K1178"/>
      <c r="L1178"/>
      <c r="M1178" s="12"/>
      <c r="P1178"/>
    </row>
    <row r="1179" spans="5:16" x14ac:dyDescent="0.55000000000000004">
      <c r="E1179"/>
      <c r="F1179"/>
      <c r="G1179"/>
      <c r="H1179"/>
      <c r="I1179"/>
      <c r="J1179"/>
      <c r="K1179"/>
      <c r="L1179"/>
      <c r="M1179" s="12"/>
      <c r="P1179"/>
    </row>
    <row r="1180" spans="5:16" x14ac:dyDescent="0.55000000000000004">
      <c r="E1180"/>
      <c r="F1180"/>
      <c r="G1180"/>
      <c r="H1180"/>
      <c r="I1180"/>
      <c r="J1180"/>
      <c r="K1180"/>
      <c r="L1180"/>
      <c r="M1180" s="12"/>
      <c r="P1180"/>
    </row>
    <row r="1181" spans="5:16" x14ac:dyDescent="0.55000000000000004">
      <c r="E1181"/>
      <c r="F1181"/>
      <c r="G1181"/>
      <c r="H1181"/>
      <c r="I1181"/>
      <c r="J1181"/>
      <c r="K1181"/>
      <c r="L1181"/>
      <c r="M1181" s="12"/>
      <c r="P1181"/>
    </row>
    <row r="1182" spans="5:16" x14ac:dyDescent="0.55000000000000004">
      <c r="E1182"/>
      <c r="F1182"/>
      <c r="G1182"/>
      <c r="H1182"/>
      <c r="I1182"/>
      <c r="J1182"/>
      <c r="K1182"/>
      <c r="L1182"/>
      <c r="M1182" s="12"/>
      <c r="P1182"/>
    </row>
    <row r="1183" spans="5:16" x14ac:dyDescent="0.55000000000000004">
      <c r="E1183"/>
      <c r="F1183"/>
      <c r="G1183"/>
      <c r="H1183"/>
      <c r="I1183"/>
      <c r="J1183"/>
      <c r="K1183"/>
      <c r="L1183"/>
      <c r="M1183" s="12"/>
      <c r="P1183"/>
    </row>
    <row r="1184" spans="5:16" x14ac:dyDescent="0.55000000000000004">
      <c r="E1184"/>
      <c r="F1184"/>
      <c r="G1184"/>
      <c r="H1184"/>
      <c r="I1184"/>
      <c r="J1184"/>
      <c r="K1184"/>
      <c r="L1184"/>
      <c r="M1184" s="12"/>
      <c r="P1184"/>
    </row>
    <row r="1185" spans="5:16" x14ac:dyDescent="0.55000000000000004">
      <c r="E1185"/>
      <c r="F1185"/>
      <c r="G1185"/>
      <c r="H1185"/>
      <c r="I1185"/>
      <c r="J1185"/>
      <c r="K1185"/>
      <c r="L1185"/>
      <c r="M1185" s="12"/>
      <c r="P1185"/>
    </row>
    <row r="1186" spans="5:16" x14ac:dyDescent="0.55000000000000004">
      <c r="E1186"/>
      <c r="F1186"/>
      <c r="G1186"/>
      <c r="H1186"/>
      <c r="I1186"/>
      <c r="J1186"/>
      <c r="K1186"/>
      <c r="L1186"/>
      <c r="M1186" s="12"/>
      <c r="P1186"/>
    </row>
    <row r="1187" spans="5:16" x14ac:dyDescent="0.55000000000000004">
      <c r="E1187"/>
      <c r="F1187"/>
      <c r="G1187"/>
      <c r="H1187"/>
      <c r="I1187"/>
      <c r="J1187"/>
      <c r="K1187"/>
      <c r="L1187"/>
      <c r="M1187" s="12"/>
      <c r="P1187"/>
    </row>
    <row r="1188" spans="5:16" x14ac:dyDescent="0.55000000000000004">
      <c r="E1188"/>
      <c r="F1188"/>
      <c r="G1188"/>
      <c r="H1188"/>
      <c r="I1188"/>
      <c r="J1188"/>
      <c r="K1188"/>
      <c r="L1188"/>
      <c r="M1188" s="12"/>
      <c r="P1188"/>
    </row>
    <row r="1189" spans="5:16" x14ac:dyDescent="0.55000000000000004">
      <c r="E1189"/>
      <c r="F1189"/>
      <c r="G1189"/>
      <c r="H1189"/>
      <c r="I1189"/>
      <c r="J1189"/>
      <c r="K1189"/>
      <c r="L1189"/>
      <c r="M1189" s="12"/>
      <c r="P1189"/>
    </row>
    <row r="1190" spans="5:16" x14ac:dyDescent="0.55000000000000004">
      <c r="E1190"/>
      <c r="F1190"/>
      <c r="G1190"/>
      <c r="H1190"/>
      <c r="I1190"/>
      <c r="J1190"/>
      <c r="K1190"/>
      <c r="L1190"/>
      <c r="M1190" s="12"/>
      <c r="P1190"/>
    </row>
    <row r="1191" spans="5:16" x14ac:dyDescent="0.55000000000000004">
      <c r="E1191"/>
      <c r="F1191"/>
      <c r="G1191"/>
      <c r="H1191"/>
      <c r="I1191"/>
      <c r="J1191"/>
      <c r="K1191"/>
      <c r="L1191"/>
      <c r="M1191" s="12"/>
      <c r="P1191"/>
    </row>
    <row r="1192" spans="5:16" x14ac:dyDescent="0.55000000000000004">
      <c r="E1192"/>
      <c r="F1192"/>
      <c r="G1192"/>
      <c r="H1192"/>
      <c r="I1192"/>
      <c r="J1192"/>
      <c r="K1192"/>
      <c r="L1192"/>
      <c r="M1192" s="12"/>
      <c r="P1192"/>
    </row>
    <row r="1193" spans="5:16" x14ac:dyDescent="0.55000000000000004">
      <c r="E1193"/>
      <c r="F1193"/>
      <c r="G1193"/>
      <c r="H1193"/>
      <c r="I1193"/>
      <c r="J1193"/>
      <c r="K1193"/>
      <c r="L1193"/>
      <c r="M1193" s="12"/>
      <c r="P1193"/>
    </row>
    <row r="1194" spans="5:16" x14ac:dyDescent="0.55000000000000004">
      <c r="E1194"/>
      <c r="F1194"/>
      <c r="G1194"/>
      <c r="H1194"/>
      <c r="I1194"/>
      <c r="J1194"/>
      <c r="K1194"/>
      <c r="L1194"/>
      <c r="M1194" s="12"/>
      <c r="P1194"/>
    </row>
    <row r="1195" spans="5:16" x14ac:dyDescent="0.55000000000000004">
      <c r="E1195"/>
      <c r="F1195"/>
      <c r="G1195"/>
      <c r="H1195"/>
      <c r="I1195"/>
      <c r="J1195"/>
      <c r="K1195"/>
      <c r="L1195"/>
      <c r="M1195" s="12"/>
      <c r="P1195"/>
    </row>
    <row r="1196" spans="5:16" x14ac:dyDescent="0.55000000000000004">
      <c r="E1196"/>
      <c r="F1196"/>
      <c r="G1196"/>
      <c r="H1196"/>
      <c r="I1196"/>
      <c r="J1196"/>
      <c r="K1196"/>
      <c r="L1196"/>
      <c r="M1196" s="12"/>
      <c r="P1196"/>
    </row>
    <row r="1197" spans="5:16" x14ac:dyDescent="0.55000000000000004">
      <c r="E1197"/>
      <c r="F1197"/>
      <c r="G1197"/>
      <c r="H1197"/>
      <c r="I1197"/>
      <c r="J1197"/>
      <c r="K1197"/>
      <c r="L1197"/>
      <c r="M1197" s="12"/>
      <c r="P1197"/>
    </row>
    <row r="1198" spans="5:16" x14ac:dyDescent="0.55000000000000004">
      <c r="E1198"/>
      <c r="F1198"/>
      <c r="G1198"/>
      <c r="H1198"/>
      <c r="I1198"/>
      <c r="J1198"/>
      <c r="K1198"/>
      <c r="L1198"/>
      <c r="M1198" s="12"/>
      <c r="P1198"/>
    </row>
    <row r="1199" spans="5:16" x14ac:dyDescent="0.55000000000000004">
      <c r="E1199"/>
      <c r="F1199"/>
      <c r="G1199"/>
      <c r="H1199"/>
      <c r="I1199"/>
      <c r="J1199"/>
      <c r="K1199"/>
      <c r="L1199"/>
      <c r="M1199" s="12"/>
      <c r="P1199"/>
    </row>
    <row r="1200" spans="5:16" x14ac:dyDescent="0.55000000000000004">
      <c r="E1200"/>
      <c r="F1200"/>
      <c r="G1200"/>
      <c r="H1200"/>
      <c r="I1200"/>
      <c r="J1200"/>
      <c r="K1200"/>
      <c r="L1200"/>
      <c r="M1200" s="12"/>
      <c r="P1200"/>
    </row>
    <row r="1201" spans="5:16" x14ac:dyDescent="0.55000000000000004">
      <c r="E1201"/>
      <c r="F1201"/>
      <c r="G1201"/>
      <c r="H1201"/>
      <c r="I1201"/>
      <c r="J1201"/>
      <c r="K1201"/>
      <c r="L1201"/>
      <c r="M1201" s="12"/>
      <c r="P1201"/>
    </row>
    <row r="1202" spans="5:16" x14ac:dyDescent="0.55000000000000004">
      <c r="E1202"/>
      <c r="F1202"/>
      <c r="G1202"/>
      <c r="H1202"/>
      <c r="I1202"/>
      <c r="J1202"/>
      <c r="K1202"/>
      <c r="L1202"/>
      <c r="M1202" s="12"/>
      <c r="P1202"/>
    </row>
    <row r="1203" spans="5:16" x14ac:dyDescent="0.55000000000000004">
      <c r="E1203"/>
      <c r="F1203"/>
      <c r="G1203"/>
      <c r="H1203"/>
      <c r="I1203"/>
      <c r="J1203"/>
      <c r="K1203"/>
      <c r="L1203"/>
      <c r="M1203" s="12"/>
      <c r="P1203"/>
    </row>
    <row r="1204" spans="5:16" x14ac:dyDescent="0.55000000000000004">
      <c r="E1204"/>
      <c r="F1204"/>
      <c r="G1204"/>
      <c r="H1204"/>
      <c r="I1204"/>
      <c r="J1204"/>
      <c r="K1204"/>
      <c r="L1204"/>
      <c r="M1204" s="12"/>
      <c r="P1204"/>
    </row>
    <row r="1205" spans="5:16" x14ac:dyDescent="0.55000000000000004">
      <c r="E1205"/>
      <c r="F1205"/>
      <c r="G1205"/>
      <c r="H1205"/>
      <c r="I1205"/>
      <c r="J1205"/>
      <c r="K1205"/>
      <c r="L1205"/>
      <c r="M1205" s="12"/>
      <c r="P1205"/>
    </row>
    <row r="1206" spans="5:16" x14ac:dyDescent="0.55000000000000004">
      <c r="E1206"/>
      <c r="F1206"/>
      <c r="G1206"/>
      <c r="H1206"/>
      <c r="I1206"/>
      <c r="J1206"/>
      <c r="K1206"/>
      <c r="L1206"/>
      <c r="M1206" s="12"/>
      <c r="P1206"/>
    </row>
    <row r="1207" spans="5:16" x14ac:dyDescent="0.55000000000000004">
      <c r="E1207"/>
      <c r="F1207"/>
      <c r="G1207"/>
      <c r="H1207"/>
      <c r="I1207"/>
      <c r="J1207"/>
      <c r="K1207"/>
      <c r="L1207"/>
      <c r="M1207" s="12"/>
      <c r="P1207"/>
    </row>
    <row r="1208" spans="5:16" x14ac:dyDescent="0.55000000000000004">
      <c r="E1208"/>
      <c r="F1208"/>
      <c r="G1208"/>
      <c r="H1208"/>
      <c r="I1208"/>
      <c r="J1208"/>
      <c r="K1208"/>
      <c r="L1208"/>
      <c r="M1208" s="12"/>
      <c r="P1208"/>
    </row>
    <row r="1209" spans="5:16" x14ac:dyDescent="0.55000000000000004">
      <c r="E1209"/>
      <c r="F1209"/>
      <c r="G1209"/>
      <c r="H1209"/>
      <c r="I1209"/>
      <c r="J1209"/>
      <c r="K1209"/>
      <c r="L1209"/>
      <c r="M1209" s="12"/>
      <c r="P1209"/>
    </row>
    <row r="1210" spans="5:16" x14ac:dyDescent="0.55000000000000004">
      <c r="E1210"/>
      <c r="F1210"/>
      <c r="G1210"/>
      <c r="H1210"/>
      <c r="I1210"/>
      <c r="J1210"/>
      <c r="K1210"/>
      <c r="L1210"/>
      <c r="M1210" s="12"/>
      <c r="P1210"/>
    </row>
    <row r="1211" spans="5:16" x14ac:dyDescent="0.55000000000000004">
      <c r="E1211"/>
      <c r="F1211"/>
      <c r="G1211"/>
      <c r="H1211"/>
      <c r="I1211"/>
      <c r="J1211"/>
      <c r="K1211"/>
      <c r="L1211"/>
      <c r="M1211" s="12"/>
      <c r="P1211"/>
    </row>
    <row r="1212" spans="5:16" x14ac:dyDescent="0.55000000000000004">
      <c r="E1212"/>
      <c r="F1212"/>
      <c r="G1212"/>
      <c r="H1212"/>
      <c r="I1212"/>
      <c r="J1212"/>
      <c r="K1212"/>
      <c r="L1212"/>
      <c r="M1212" s="12"/>
      <c r="P1212"/>
    </row>
    <row r="1213" spans="5:16" x14ac:dyDescent="0.55000000000000004">
      <c r="E1213"/>
      <c r="F1213"/>
      <c r="G1213"/>
      <c r="H1213"/>
      <c r="I1213"/>
      <c r="J1213"/>
      <c r="K1213"/>
      <c r="L1213"/>
      <c r="M1213" s="12"/>
      <c r="P1213"/>
    </row>
    <row r="1214" spans="5:16" x14ac:dyDescent="0.55000000000000004">
      <c r="E1214"/>
      <c r="F1214"/>
      <c r="G1214"/>
      <c r="H1214"/>
      <c r="I1214"/>
      <c r="J1214"/>
      <c r="K1214"/>
      <c r="L1214"/>
      <c r="M1214" s="12"/>
      <c r="P1214"/>
    </row>
    <row r="1215" spans="5:16" x14ac:dyDescent="0.55000000000000004">
      <c r="E1215"/>
      <c r="F1215"/>
      <c r="G1215"/>
      <c r="H1215"/>
      <c r="I1215"/>
      <c r="J1215"/>
      <c r="K1215"/>
      <c r="L1215"/>
      <c r="M1215" s="12"/>
      <c r="P1215"/>
    </row>
    <row r="1216" spans="5:16" x14ac:dyDescent="0.55000000000000004">
      <c r="E1216"/>
      <c r="F1216"/>
      <c r="G1216"/>
      <c r="H1216"/>
      <c r="I1216"/>
      <c r="J1216"/>
      <c r="K1216"/>
      <c r="L1216"/>
      <c r="M1216" s="12"/>
      <c r="P1216"/>
    </row>
    <row r="1217" spans="5:16" x14ac:dyDescent="0.55000000000000004">
      <c r="E1217"/>
      <c r="F1217"/>
      <c r="G1217"/>
      <c r="H1217"/>
      <c r="I1217"/>
      <c r="J1217"/>
      <c r="K1217"/>
      <c r="L1217"/>
      <c r="M1217" s="12"/>
      <c r="P1217"/>
    </row>
    <row r="1218" spans="5:16" x14ac:dyDescent="0.55000000000000004">
      <c r="E1218"/>
      <c r="F1218"/>
      <c r="G1218"/>
      <c r="H1218"/>
      <c r="I1218"/>
      <c r="J1218"/>
      <c r="K1218"/>
      <c r="L1218"/>
      <c r="M1218" s="12"/>
      <c r="P1218"/>
    </row>
    <row r="1219" spans="5:16" x14ac:dyDescent="0.55000000000000004">
      <c r="E1219"/>
      <c r="F1219"/>
      <c r="G1219"/>
      <c r="H1219"/>
      <c r="I1219"/>
      <c r="J1219"/>
      <c r="K1219"/>
      <c r="L1219"/>
      <c r="M1219" s="12"/>
      <c r="P1219"/>
    </row>
    <row r="1220" spans="5:16" x14ac:dyDescent="0.55000000000000004">
      <c r="E1220"/>
      <c r="F1220"/>
      <c r="G1220"/>
      <c r="H1220"/>
      <c r="I1220"/>
      <c r="J1220"/>
      <c r="K1220"/>
      <c r="L1220"/>
      <c r="M1220" s="12"/>
      <c r="P1220"/>
    </row>
    <row r="1221" spans="5:16" x14ac:dyDescent="0.55000000000000004">
      <c r="E1221"/>
      <c r="F1221"/>
      <c r="G1221"/>
      <c r="H1221"/>
      <c r="I1221"/>
      <c r="J1221"/>
      <c r="K1221"/>
      <c r="L1221"/>
      <c r="M1221" s="12"/>
      <c r="P1221"/>
    </row>
    <row r="1222" spans="5:16" x14ac:dyDescent="0.55000000000000004">
      <c r="E1222"/>
      <c r="F1222"/>
      <c r="G1222"/>
      <c r="H1222"/>
      <c r="I1222"/>
      <c r="J1222"/>
      <c r="K1222"/>
      <c r="L1222"/>
      <c r="M1222" s="12"/>
      <c r="P1222"/>
    </row>
    <row r="1223" spans="5:16" x14ac:dyDescent="0.55000000000000004">
      <c r="E1223"/>
      <c r="F1223"/>
      <c r="G1223"/>
      <c r="H1223"/>
      <c r="I1223"/>
      <c r="J1223"/>
      <c r="K1223"/>
      <c r="L1223"/>
      <c r="M1223" s="12"/>
      <c r="P1223"/>
    </row>
    <row r="1224" spans="5:16" x14ac:dyDescent="0.55000000000000004">
      <c r="E1224"/>
      <c r="F1224"/>
      <c r="G1224"/>
      <c r="H1224"/>
      <c r="I1224"/>
      <c r="J1224"/>
      <c r="K1224"/>
      <c r="L1224"/>
      <c r="M1224" s="12"/>
      <c r="P1224"/>
    </row>
    <row r="1225" spans="5:16" x14ac:dyDescent="0.55000000000000004">
      <c r="E1225"/>
      <c r="F1225"/>
      <c r="G1225"/>
      <c r="H1225"/>
      <c r="I1225"/>
      <c r="J1225"/>
      <c r="K1225"/>
      <c r="L1225"/>
      <c r="M1225" s="12"/>
      <c r="P1225"/>
    </row>
    <row r="1226" spans="5:16" x14ac:dyDescent="0.55000000000000004">
      <c r="E1226"/>
      <c r="F1226"/>
      <c r="G1226"/>
      <c r="H1226"/>
      <c r="I1226"/>
      <c r="J1226"/>
      <c r="K1226"/>
      <c r="L1226"/>
      <c r="M1226" s="12"/>
      <c r="P1226"/>
    </row>
    <row r="1227" spans="5:16" x14ac:dyDescent="0.55000000000000004">
      <c r="E1227"/>
      <c r="F1227"/>
      <c r="G1227"/>
      <c r="H1227"/>
      <c r="I1227"/>
      <c r="J1227"/>
      <c r="K1227"/>
      <c r="L1227"/>
      <c r="M1227" s="12"/>
      <c r="P1227"/>
    </row>
    <row r="1228" spans="5:16" x14ac:dyDescent="0.55000000000000004">
      <c r="E1228"/>
      <c r="F1228"/>
      <c r="G1228"/>
      <c r="H1228"/>
      <c r="I1228"/>
      <c r="J1228"/>
      <c r="K1228"/>
      <c r="L1228"/>
      <c r="M1228" s="12"/>
      <c r="P1228"/>
    </row>
    <row r="1229" spans="5:16" x14ac:dyDescent="0.55000000000000004">
      <c r="E1229"/>
      <c r="F1229"/>
      <c r="G1229"/>
      <c r="H1229"/>
      <c r="I1229"/>
      <c r="J1229"/>
      <c r="K1229"/>
      <c r="L1229"/>
      <c r="M1229" s="12"/>
      <c r="P1229"/>
    </row>
    <row r="1230" spans="5:16" x14ac:dyDescent="0.55000000000000004">
      <c r="E1230"/>
      <c r="F1230"/>
      <c r="G1230"/>
      <c r="H1230"/>
      <c r="I1230"/>
      <c r="J1230"/>
      <c r="K1230"/>
      <c r="L1230"/>
      <c r="M1230" s="12"/>
      <c r="P1230"/>
    </row>
    <row r="1231" spans="5:16" x14ac:dyDescent="0.55000000000000004">
      <c r="E1231"/>
      <c r="F1231"/>
      <c r="G1231"/>
      <c r="H1231"/>
      <c r="I1231"/>
      <c r="J1231"/>
      <c r="K1231"/>
      <c r="L1231"/>
      <c r="M1231" s="12"/>
      <c r="P1231"/>
    </row>
    <row r="1232" spans="5:16" x14ac:dyDescent="0.55000000000000004">
      <c r="E1232"/>
      <c r="F1232"/>
      <c r="G1232"/>
      <c r="H1232"/>
      <c r="I1232"/>
      <c r="J1232"/>
      <c r="K1232"/>
      <c r="L1232"/>
      <c r="M1232" s="12"/>
      <c r="P1232"/>
    </row>
    <row r="1233" spans="5:16" x14ac:dyDescent="0.55000000000000004">
      <c r="E1233"/>
      <c r="F1233"/>
      <c r="G1233"/>
      <c r="H1233"/>
      <c r="I1233"/>
      <c r="J1233"/>
      <c r="K1233"/>
      <c r="L1233"/>
      <c r="M1233" s="12"/>
      <c r="P1233"/>
    </row>
    <row r="1234" spans="5:16" x14ac:dyDescent="0.55000000000000004">
      <c r="E1234"/>
      <c r="F1234"/>
      <c r="G1234"/>
      <c r="H1234"/>
      <c r="I1234"/>
      <c r="J1234"/>
      <c r="K1234"/>
      <c r="L1234"/>
      <c r="M1234" s="12"/>
      <c r="P1234"/>
    </row>
    <row r="1235" spans="5:16" x14ac:dyDescent="0.55000000000000004">
      <c r="E1235"/>
      <c r="F1235"/>
      <c r="G1235"/>
      <c r="H1235"/>
      <c r="I1235"/>
      <c r="J1235"/>
      <c r="K1235"/>
      <c r="L1235"/>
      <c r="M1235" s="12"/>
      <c r="P1235"/>
    </row>
    <row r="1236" spans="5:16" x14ac:dyDescent="0.55000000000000004">
      <c r="E1236"/>
      <c r="F1236"/>
      <c r="G1236"/>
      <c r="H1236"/>
      <c r="I1236"/>
      <c r="J1236"/>
      <c r="K1236"/>
      <c r="L1236"/>
      <c r="M1236" s="12"/>
      <c r="P1236"/>
    </row>
    <row r="1237" spans="5:16" x14ac:dyDescent="0.55000000000000004">
      <c r="E1237"/>
      <c r="F1237"/>
      <c r="G1237"/>
      <c r="H1237"/>
      <c r="I1237"/>
      <c r="J1237"/>
      <c r="K1237"/>
      <c r="L1237"/>
      <c r="M1237" s="12"/>
      <c r="P1237"/>
    </row>
    <row r="1238" spans="5:16" x14ac:dyDescent="0.55000000000000004">
      <c r="E1238"/>
      <c r="F1238"/>
      <c r="G1238"/>
      <c r="H1238"/>
      <c r="I1238"/>
      <c r="J1238"/>
      <c r="K1238"/>
      <c r="L1238"/>
      <c r="M1238" s="12"/>
      <c r="P1238"/>
    </row>
    <row r="1239" spans="5:16" x14ac:dyDescent="0.55000000000000004">
      <c r="E1239"/>
      <c r="F1239"/>
      <c r="G1239"/>
      <c r="H1239"/>
      <c r="I1239"/>
      <c r="J1239"/>
      <c r="K1239"/>
      <c r="L1239"/>
      <c r="M1239" s="12"/>
      <c r="P1239"/>
    </row>
    <row r="1240" spans="5:16" x14ac:dyDescent="0.55000000000000004">
      <c r="E1240"/>
      <c r="F1240"/>
      <c r="G1240"/>
      <c r="H1240"/>
      <c r="I1240"/>
      <c r="J1240"/>
      <c r="K1240"/>
      <c r="L1240"/>
      <c r="M1240" s="12"/>
      <c r="P1240"/>
    </row>
    <row r="1241" spans="5:16" x14ac:dyDescent="0.55000000000000004">
      <c r="E1241"/>
      <c r="F1241"/>
      <c r="G1241"/>
      <c r="H1241"/>
      <c r="I1241"/>
      <c r="J1241"/>
      <c r="K1241"/>
      <c r="L1241"/>
      <c r="M1241" s="12"/>
      <c r="P1241"/>
    </row>
    <row r="1242" spans="5:16" x14ac:dyDescent="0.55000000000000004">
      <c r="E1242"/>
      <c r="F1242"/>
      <c r="G1242"/>
      <c r="H1242"/>
      <c r="I1242"/>
      <c r="J1242"/>
      <c r="K1242"/>
      <c r="L1242"/>
      <c r="M1242" s="12"/>
      <c r="P1242"/>
    </row>
    <row r="1243" spans="5:16" x14ac:dyDescent="0.55000000000000004">
      <c r="E1243"/>
      <c r="F1243"/>
      <c r="G1243"/>
      <c r="H1243"/>
      <c r="I1243"/>
      <c r="J1243"/>
      <c r="K1243"/>
      <c r="L1243"/>
      <c r="M1243" s="12"/>
      <c r="P1243"/>
    </row>
    <row r="1244" spans="5:16" x14ac:dyDescent="0.55000000000000004">
      <c r="E1244"/>
      <c r="F1244"/>
      <c r="G1244"/>
      <c r="H1244"/>
      <c r="I1244"/>
      <c r="J1244"/>
      <c r="K1244"/>
      <c r="L1244"/>
      <c r="M1244" s="12"/>
      <c r="P1244"/>
    </row>
    <row r="1245" spans="5:16" x14ac:dyDescent="0.55000000000000004">
      <c r="E1245"/>
      <c r="F1245"/>
      <c r="G1245"/>
      <c r="H1245"/>
      <c r="I1245"/>
      <c r="J1245"/>
      <c r="K1245"/>
      <c r="L1245"/>
      <c r="M1245" s="12"/>
      <c r="P1245"/>
    </row>
    <row r="1246" spans="5:16" x14ac:dyDescent="0.55000000000000004">
      <c r="E1246"/>
      <c r="F1246"/>
      <c r="G1246"/>
      <c r="H1246"/>
      <c r="I1246"/>
      <c r="J1246"/>
      <c r="K1246"/>
      <c r="L1246"/>
      <c r="M1246" s="12"/>
      <c r="P1246"/>
    </row>
    <row r="1247" spans="5:16" x14ac:dyDescent="0.55000000000000004">
      <c r="E1247"/>
      <c r="F1247"/>
      <c r="G1247"/>
      <c r="H1247"/>
      <c r="I1247"/>
      <c r="J1247"/>
      <c r="K1247"/>
      <c r="L1247"/>
      <c r="M1247" s="12"/>
      <c r="P1247"/>
    </row>
    <row r="1248" spans="5:16" x14ac:dyDescent="0.55000000000000004">
      <c r="E1248"/>
      <c r="F1248"/>
      <c r="G1248"/>
      <c r="H1248"/>
      <c r="I1248"/>
      <c r="J1248"/>
      <c r="K1248"/>
      <c r="L1248"/>
      <c r="M1248" s="12"/>
      <c r="P1248"/>
    </row>
    <row r="1249" spans="5:16" x14ac:dyDescent="0.55000000000000004">
      <c r="E1249"/>
      <c r="F1249"/>
      <c r="G1249"/>
      <c r="H1249"/>
      <c r="I1249"/>
      <c r="J1249"/>
      <c r="K1249"/>
      <c r="L1249"/>
      <c r="M1249" s="12"/>
      <c r="P1249"/>
    </row>
    <row r="1250" spans="5:16" x14ac:dyDescent="0.55000000000000004">
      <c r="E1250"/>
      <c r="F1250"/>
      <c r="G1250"/>
      <c r="H1250"/>
      <c r="I1250"/>
      <c r="J1250"/>
      <c r="K1250"/>
      <c r="L1250"/>
      <c r="M1250" s="12"/>
      <c r="P1250"/>
    </row>
    <row r="1251" spans="5:16" x14ac:dyDescent="0.55000000000000004">
      <c r="E1251"/>
      <c r="F1251"/>
      <c r="G1251"/>
      <c r="H1251"/>
      <c r="I1251"/>
      <c r="J1251"/>
      <c r="K1251"/>
      <c r="L1251"/>
      <c r="M1251" s="12"/>
      <c r="P1251"/>
    </row>
    <row r="1252" spans="5:16" x14ac:dyDescent="0.55000000000000004">
      <c r="E1252"/>
      <c r="F1252"/>
      <c r="G1252"/>
      <c r="H1252"/>
      <c r="I1252"/>
      <c r="J1252"/>
      <c r="K1252"/>
      <c r="L1252"/>
      <c r="M1252" s="12"/>
      <c r="P1252"/>
    </row>
    <row r="1253" spans="5:16" x14ac:dyDescent="0.55000000000000004">
      <c r="E1253"/>
      <c r="F1253"/>
      <c r="G1253"/>
      <c r="H1253"/>
      <c r="I1253"/>
      <c r="J1253"/>
      <c r="K1253"/>
      <c r="L1253"/>
      <c r="M1253" s="12"/>
      <c r="P1253"/>
    </row>
    <row r="1254" spans="5:16" x14ac:dyDescent="0.55000000000000004">
      <c r="E1254"/>
      <c r="F1254"/>
      <c r="G1254"/>
      <c r="H1254"/>
      <c r="I1254"/>
      <c r="J1254"/>
      <c r="K1254"/>
      <c r="L1254"/>
      <c r="M1254" s="12"/>
      <c r="P1254"/>
    </row>
    <row r="1255" spans="5:16" x14ac:dyDescent="0.55000000000000004">
      <c r="E1255"/>
      <c r="F1255"/>
      <c r="G1255"/>
      <c r="H1255"/>
      <c r="I1255"/>
      <c r="J1255"/>
      <c r="K1255"/>
      <c r="L1255"/>
      <c r="M1255" s="12"/>
      <c r="P1255"/>
    </row>
    <row r="1256" spans="5:16" x14ac:dyDescent="0.55000000000000004">
      <c r="E1256"/>
      <c r="F1256"/>
      <c r="G1256"/>
      <c r="H1256"/>
      <c r="I1256"/>
      <c r="J1256"/>
      <c r="K1256"/>
      <c r="L1256"/>
      <c r="M1256" s="12"/>
      <c r="P1256"/>
    </row>
    <row r="1257" spans="5:16" x14ac:dyDescent="0.55000000000000004">
      <c r="E1257"/>
      <c r="F1257"/>
      <c r="G1257"/>
      <c r="H1257"/>
      <c r="I1257"/>
      <c r="J1257"/>
      <c r="K1257"/>
      <c r="L1257"/>
      <c r="M1257" s="12"/>
      <c r="P1257"/>
    </row>
    <row r="1258" spans="5:16" x14ac:dyDescent="0.55000000000000004">
      <c r="E1258"/>
      <c r="F1258"/>
      <c r="G1258"/>
      <c r="H1258"/>
      <c r="I1258"/>
      <c r="J1258"/>
      <c r="K1258"/>
      <c r="L1258"/>
      <c r="M1258" s="12"/>
      <c r="P1258"/>
    </row>
    <row r="1259" spans="5:16" x14ac:dyDescent="0.55000000000000004">
      <c r="E1259"/>
      <c r="F1259"/>
      <c r="G1259"/>
      <c r="H1259"/>
      <c r="I1259"/>
      <c r="J1259"/>
      <c r="K1259"/>
      <c r="L1259"/>
      <c r="M1259" s="12"/>
      <c r="P1259"/>
    </row>
    <row r="1260" spans="5:16" x14ac:dyDescent="0.55000000000000004">
      <c r="E1260"/>
      <c r="F1260"/>
      <c r="G1260"/>
      <c r="H1260"/>
      <c r="I1260"/>
      <c r="J1260"/>
      <c r="K1260"/>
      <c r="L1260"/>
      <c r="M1260" s="12"/>
      <c r="P1260"/>
    </row>
    <row r="1261" spans="5:16" x14ac:dyDescent="0.55000000000000004">
      <c r="E1261"/>
      <c r="F1261"/>
      <c r="G1261"/>
      <c r="H1261"/>
      <c r="I1261"/>
      <c r="J1261"/>
      <c r="K1261"/>
      <c r="L1261"/>
      <c r="M1261" s="12"/>
      <c r="P1261"/>
    </row>
    <row r="1262" spans="5:16" x14ac:dyDescent="0.55000000000000004">
      <c r="E1262"/>
      <c r="F1262"/>
      <c r="G1262"/>
      <c r="H1262"/>
      <c r="I1262"/>
      <c r="J1262"/>
      <c r="K1262"/>
      <c r="L1262"/>
      <c r="M1262" s="12"/>
      <c r="P1262"/>
    </row>
    <row r="1263" spans="5:16" x14ac:dyDescent="0.55000000000000004">
      <c r="E1263"/>
      <c r="F1263"/>
      <c r="G1263"/>
      <c r="H1263"/>
      <c r="I1263"/>
      <c r="J1263"/>
      <c r="K1263"/>
      <c r="L1263"/>
      <c r="M1263" s="12"/>
      <c r="P1263"/>
    </row>
    <row r="1264" spans="5:16" x14ac:dyDescent="0.55000000000000004">
      <c r="E1264"/>
      <c r="F1264"/>
      <c r="G1264"/>
      <c r="H1264"/>
      <c r="I1264"/>
      <c r="J1264"/>
      <c r="K1264"/>
      <c r="L1264"/>
      <c r="M1264" s="12"/>
      <c r="P1264"/>
    </row>
    <row r="1265" spans="5:16" x14ac:dyDescent="0.55000000000000004">
      <c r="E1265"/>
      <c r="F1265"/>
      <c r="G1265"/>
      <c r="H1265"/>
      <c r="I1265"/>
      <c r="J1265"/>
      <c r="K1265"/>
      <c r="L1265"/>
      <c r="M1265" s="12"/>
      <c r="P1265"/>
    </row>
    <row r="1266" spans="5:16" x14ac:dyDescent="0.55000000000000004">
      <c r="E1266"/>
      <c r="F1266"/>
      <c r="G1266"/>
      <c r="H1266"/>
      <c r="I1266"/>
      <c r="J1266"/>
      <c r="K1266"/>
      <c r="L1266"/>
      <c r="M1266" s="12"/>
      <c r="P1266"/>
    </row>
    <row r="1267" spans="5:16" x14ac:dyDescent="0.55000000000000004">
      <c r="E1267"/>
      <c r="F1267"/>
      <c r="G1267"/>
      <c r="H1267"/>
      <c r="I1267"/>
      <c r="J1267"/>
      <c r="K1267"/>
      <c r="L1267"/>
      <c r="M1267" s="12"/>
      <c r="P1267"/>
    </row>
    <row r="1268" spans="5:16" x14ac:dyDescent="0.55000000000000004">
      <c r="E1268"/>
      <c r="F1268"/>
      <c r="G1268"/>
      <c r="H1268"/>
      <c r="I1268"/>
      <c r="J1268"/>
      <c r="K1268"/>
      <c r="L1268"/>
      <c r="M1268" s="12"/>
      <c r="P1268"/>
    </row>
    <row r="1269" spans="5:16" x14ac:dyDescent="0.55000000000000004">
      <c r="E1269"/>
      <c r="F1269"/>
      <c r="G1269"/>
      <c r="H1269"/>
      <c r="I1269"/>
      <c r="J1269"/>
      <c r="K1269"/>
      <c r="L1269"/>
      <c r="M1269" s="12"/>
      <c r="P1269"/>
    </row>
    <row r="1270" spans="5:16" x14ac:dyDescent="0.55000000000000004">
      <c r="E1270"/>
      <c r="F1270"/>
      <c r="G1270"/>
      <c r="H1270"/>
      <c r="I1270"/>
      <c r="J1270"/>
      <c r="K1270"/>
      <c r="L1270"/>
      <c r="M1270" s="12"/>
      <c r="P1270"/>
    </row>
    <row r="1271" spans="5:16" x14ac:dyDescent="0.55000000000000004">
      <c r="E1271"/>
      <c r="F1271"/>
      <c r="G1271"/>
      <c r="H1271"/>
      <c r="I1271"/>
      <c r="J1271"/>
      <c r="K1271"/>
      <c r="L1271"/>
      <c r="M1271" s="12"/>
      <c r="P1271"/>
    </row>
    <row r="1272" spans="5:16" x14ac:dyDescent="0.55000000000000004">
      <c r="E1272"/>
      <c r="F1272"/>
      <c r="G1272"/>
      <c r="H1272"/>
      <c r="I1272"/>
      <c r="J1272"/>
      <c r="K1272"/>
      <c r="L1272"/>
      <c r="M1272" s="12"/>
      <c r="P1272"/>
    </row>
    <row r="1273" spans="5:16" x14ac:dyDescent="0.55000000000000004">
      <c r="E1273"/>
      <c r="F1273"/>
      <c r="G1273"/>
      <c r="H1273"/>
      <c r="I1273"/>
      <c r="J1273"/>
      <c r="K1273"/>
      <c r="L1273"/>
      <c r="M1273" s="12"/>
      <c r="P1273"/>
    </row>
    <row r="1274" spans="5:16" x14ac:dyDescent="0.55000000000000004">
      <c r="E1274"/>
      <c r="F1274"/>
      <c r="G1274"/>
      <c r="H1274"/>
      <c r="I1274"/>
      <c r="J1274"/>
      <c r="K1274"/>
      <c r="L1274"/>
      <c r="M1274" s="12"/>
      <c r="P1274"/>
    </row>
    <row r="1275" spans="5:16" x14ac:dyDescent="0.55000000000000004">
      <c r="E1275"/>
      <c r="F1275"/>
      <c r="G1275"/>
      <c r="H1275"/>
      <c r="I1275"/>
      <c r="J1275"/>
      <c r="K1275"/>
      <c r="L1275"/>
      <c r="M1275" s="12"/>
      <c r="P1275"/>
    </row>
    <row r="1276" spans="5:16" x14ac:dyDescent="0.55000000000000004">
      <c r="E1276"/>
      <c r="F1276"/>
      <c r="G1276"/>
      <c r="H1276"/>
      <c r="I1276"/>
      <c r="J1276"/>
      <c r="K1276"/>
      <c r="L1276"/>
      <c r="M1276" s="12"/>
      <c r="P1276"/>
    </row>
    <row r="1277" spans="5:16" x14ac:dyDescent="0.55000000000000004">
      <c r="E1277"/>
      <c r="F1277"/>
      <c r="G1277"/>
      <c r="H1277"/>
      <c r="I1277"/>
      <c r="J1277"/>
      <c r="K1277"/>
      <c r="L1277"/>
      <c r="M1277" s="12"/>
      <c r="P1277"/>
    </row>
    <row r="1278" spans="5:16" x14ac:dyDescent="0.55000000000000004">
      <c r="E1278"/>
      <c r="F1278"/>
      <c r="G1278"/>
      <c r="H1278"/>
      <c r="I1278"/>
      <c r="J1278"/>
      <c r="K1278"/>
      <c r="L1278"/>
      <c r="M1278" s="12"/>
      <c r="P1278"/>
    </row>
    <row r="1279" spans="5:16" x14ac:dyDescent="0.55000000000000004">
      <c r="E1279"/>
      <c r="F1279"/>
      <c r="G1279"/>
      <c r="H1279"/>
      <c r="I1279"/>
      <c r="J1279"/>
      <c r="K1279"/>
      <c r="L1279"/>
      <c r="M1279" s="12"/>
      <c r="P1279"/>
    </row>
    <row r="1280" spans="5:16" x14ac:dyDescent="0.55000000000000004">
      <c r="E1280"/>
      <c r="F1280"/>
      <c r="G1280"/>
      <c r="H1280"/>
      <c r="I1280"/>
      <c r="J1280"/>
      <c r="K1280"/>
      <c r="L1280"/>
      <c r="M1280" s="12"/>
      <c r="P1280"/>
    </row>
    <row r="1281" spans="5:16" x14ac:dyDescent="0.55000000000000004">
      <c r="E1281"/>
      <c r="F1281"/>
      <c r="G1281"/>
      <c r="H1281"/>
      <c r="I1281"/>
      <c r="J1281"/>
      <c r="K1281"/>
      <c r="L1281"/>
      <c r="M1281" s="12"/>
      <c r="P1281"/>
    </row>
    <row r="1282" spans="5:16" x14ac:dyDescent="0.55000000000000004">
      <c r="E1282"/>
      <c r="F1282"/>
      <c r="G1282"/>
      <c r="H1282"/>
      <c r="I1282"/>
      <c r="J1282"/>
      <c r="K1282"/>
      <c r="L1282"/>
      <c r="M1282" s="12"/>
      <c r="P1282"/>
    </row>
    <row r="1283" spans="5:16" x14ac:dyDescent="0.55000000000000004">
      <c r="E1283"/>
      <c r="F1283"/>
      <c r="G1283"/>
      <c r="H1283"/>
      <c r="I1283"/>
      <c r="J1283"/>
      <c r="K1283"/>
      <c r="L1283"/>
      <c r="M1283" s="12"/>
      <c r="P1283"/>
    </row>
    <row r="1284" spans="5:16" x14ac:dyDescent="0.55000000000000004">
      <c r="E1284"/>
      <c r="F1284"/>
      <c r="G1284"/>
      <c r="H1284"/>
      <c r="I1284"/>
      <c r="J1284"/>
      <c r="K1284"/>
      <c r="L1284"/>
      <c r="M1284" s="12"/>
      <c r="P1284"/>
    </row>
    <row r="1285" spans="5:16" x14ac:dyDescent="0.55000000000000004">
      <c r="E1285"/>
      <c r="F1285"/>
      <c r="G1285"/>
      <c r="H1285"/>
      <c r="I1285"/>
      <c r="J1285"/>
      <c r="K1285"/>
      <c r="L1285"/>
      <c r="M1285" s="12"/>
      <c r="P1285"/>
    </row>
    <row r="1286" spans="5:16" x14ac:dyDescent="0.55000000000000004">
      <c r="E1286"/>
      <c r="F1286"/>
      <c r="G1286"/>
      <c r="H1286"/>
      <c r="I1286"/>
      <c r="J1286"/>
      <c r="K1286"/>
      <c r="L1286"/>
      <c r="M1286" s="12"/>
      <c r="P1286"/>
    </row>
    <row r="1287" spans="5:16" x14ac:dyDescent="0.55000000000000004">
      <c r="E1287"/>
      <c r="F1287"/>
      <c r="G1287"/>
      <c r="H1287"/>
      <c r="I1287"/>
      <c r="J1287"/>
      <c r="K1287"/>
      <c r="L1287"/>
      <c r="M1287" s="12"/>
      <c r="P1287"/>
    </row>
    <row r="1288" spans="5:16" x14ac:dyDescent="0.55000000000000004">
      <c r="E1288"/>
      <c r="F1288"/>
      <c r="G1288"/>
      <c r="H1288"/>
      <c r="I1288"/>
      <c r="J1288"/>
      <c r="K1288"/>
      <c r="L1288"/>
      <c r="M1288" s="12"/>
      <c r="P1288"/>
    </row>
    <row r="1289" spans="5:16" x14ac:dyDescent="0.55000000000000004">
      <c r="E1289"/>
      <c r="F1289"/>
      <c r="G1289"/>
      <c r="H1289"/>
      <c r="I1289"/>
      <c r="J1289"/>
      <c r="K1289"/>
      <c r="L1289"/>
      <c r="M1289" s="12"/>
      <c r="P1289"/>
    </row>
    <row r="1290" spans="5:16" x14ac:dyDescent="0.55000000000000004">
      <c r="E1290"/>
      <c r="F1290"/>
      <c r="G1290"/>
      <c r="H1290"/>
      <c r="I1290"/>
      <c r="J1290"/>
      <c r="K1290"/>
      <c r="L1290"/>
      <c r="M1290" s="12"/>
      <c r="P1290"/>
    </row>
    <row r="1291" spans="5:16" x14ac:dyDescent="0.55000000000000004">
      <c r="E1291"/>
      <c r="F1291"/>
      <c r="G1291"/>
      <c r="H1291"/>
      <c r="I1291"/>
      <c r="J1291"/>
      <c r="K1291"/>
      <c r="L1291"/>
      <c r="M1291" s="12"/>
      <c r="P1291"/>
    </row>
    <row r="1292" spans="5:16" x14ac:dyDescent="0.55000000000000004">
      <c r="E1292"/>
      <c r="F1292"/>
      <c r="G1292"/>
      <c r="H1292"/>
      <c r="I1292"/>
      <c r="J1292"/>
      <c r="K1292"/>
      <c r="L1292"/>
      <c r="M1292" s="12"/>
      <c r="P1292"/>
    </row>
    <row r="1293" spans="5:16" x14ac:dyDescent="0.55000000000000004">
      <c r="E1293"/>
      <c r="F1293"/>
      <c r="G1293"/>
      <c r="H1293"/>
      <c r="I1293"/>
      <c r="J1293"/>
      <c r="K1293"/>
      <c r="L1293"/>
      <c r="M1293" s="12"/>
      <c r="P1293"/>
    </row>
    <row r="1294" spans="5:16" x14ac:dyDescent="0.55000000000000004">
      <c r="E1294"/>
      <c r="F1294"/>
      <c r="G1294"/>
      <c r="H1294"/>
      <c r="I1294"/>
      <c r="J1294"/>
      <c r="K1294"/>
      <c r="L1294"/>
      <c r="M1294" s="12"/>
      <c r="P1294"/>
    </row>
    <row r="1295" spans="5:16" x14ac:dyDescent="0.55000000000000004">
      <c r="E1295"/>
      <c r="F1295"/>
      <c r="G1295"/>
      <c r="H1295"/>
      <c r="I1295"/>
      <c r="J1295"/>
      <c r="K1295"/>
      <c r="L1295"/>
      <c r="M1295" s="12"/>
      <c r="P1295"/>
    </row>
    <row r="1296" spans="5:16" x14ac:dyDescent="0.55000000000000004">
      <c r="E1296"/>
      <c r="F1296"/>
      <c r="G1296"/>
      <c r="H1296"/>
      <c r="I1296"/>
      <c r="J1296"/>
      <c r="K1296"/>
      <c r="L1296"/>
      <c r="M1296" s="12"/>
      <c r="P1296"/>
    </row>
    <row r="1297" spans="5:16" x14ac:dyDescent="0.55000000000000004">
      <c r="E1297"/>
      <c r="F1297"/>
      <c r="G1297"/>
      <c r="H1297"/>
      <c r="I1297"/>
      <c r="J1297"/>
      <c r="K1297"/>
      <c r="L1297"/>
      <c r="M1297" s="12"/>
      <c r="P1297"/>
    </row>
    <row r="1298" spans="5:16" x14ac:dyDescent="0.55000000000000004">
      <c r="E1298"/>
      <c r="F1298"/>
      <c r="G1298"/>
      <c r="H1298"/>
      <c r="I1298"/>
      <c r="J1298"/>
      <c r="K1298"/>
      <c r="L1298"/>
      <c r="M1298" s="12"/>
      <c r="P1298"/>
    </row>
    <row r="1299" spans="5:16" x14ac:dyDescent="0.55000000000000004">
      <c r="E1299"/>
      <c r="F1299"/>
      <c r="G1299"/>
      <c r="H1299"/>
      <c r="I1299"/>
      <c r="J1299"/>
      <c r="K1299"/>
      <c r="L1299"/>
      <c r="M1299" s="12"/>
      <c r="P1299"/>
    </row>
    <row r="1300" spans="5:16" x14ac:dyDescent="0.55000000000000004">
      <c r="E1300"/>
      <c r="F1300"/>
      <c r="G1300"/>
      <c r="H1300"/>
      <c r="I1300"/>
      <c r="J1300"/>
      <c r="K1300"/>
      <c r="L1300"/>
      <c r="M1300" s="12"/>
      <c r="P1300"/>
    </row>
    <row r="1301" spans="5:16" x14ac:dyDescent="0.55000000000000004">
      <c r="E1301"/>
      <c r="F1301"/>
      <c r="G1301"/>
      <c r="H1301"/>
      <c r="I1301"/>
      <c r="J1301"/>
      <c r="K1301"/>
      <c r="L1301"/>
      <c r="M1301" s="12"/>
      <c r="P1301"/>
    </row>
    <row r="1302" spans="5:16" x14ac:dyDescent="0.55000000000000004">
      <c r="E1302"/>
      <c r="F1302"/>
      <c r="G1302"/>
      <c r="H1302"/>
      <c r="I1302"/>
      <c r="J1302"/>
      <c r="K1302"/>
      <c r="L1302"/>
      <c r="M1302" s="12"/>
      <c r="P1302"/>
    </row>
    <row r="1303" spans="5:16" x14ac:dyDescent="0.55000000000000004">
      <c r="E1303"/>
      <c r="F1303"/>
      <c r="G1303"/>
      <c r="H1303"/>
      <c r="I1303"/>
      <c r="J1303"/>
      <c r="K1303"/>
      <c r="L1303"/>
      <c r="M1303" s="12"/>
      <c r="P1303"/>
    </row>
    <row r="1304" spans="5:16" x14ac:dyDescent="0.55000000000000004">
      <c r="E1304"/>
      <c r="F1304"/>
      <c r="G1304"/>
      <c r="H1304"/>
      <c r="I1304"/>
      <c r="J1304"/>
      <c r="K1304"/>
      <c r="L1304"/>
      <c r="M1304" s="12"/>
      <c r="P1304"/>
    </row>
    <row r="1305" spans="5:16" x14ac:dyDescent="0.55000000000000004">
      <c r="E1305"/>
      <c r="F1305"/>
      <c r="G1305"/>
      <c r="H1305"/>
      <c r="I1305"/>
      <c r="J1305"/>
      <c r="K1305"/>
      <c r="L1305"/>
      <c r="M1305" s="12"/>
      <c r="P1305"/>
    </row>
    <row r="1306" spans="5:16" x14ac:dyDescent="0.55000000000000004">
      <c r="E1306"/>
      <c r="F1306"/>
      <c r="G1306"/>
      <c r="H1306"/>
      <c r="I1306"/>
      <c r="J1306"/>
      <c r="K1306"/>
      <c r="L1306"/>
      <c r="M1306" s="12"/>
      <c r="P1306"/>
    </row>
    <row r="1307" spans="5:16" x14ac:dyDescent="0.55000000000000004">
      <c r="E1307"/>
      <c r="F1307"/>
      <c r="G1307"/>
      <c r="H1307"/>
      <c r="I1307"/>
      <c r="J1307"/>
      <c r="K1307"/>
      <c r="L1307"/>
      <c r="M1307" s="12"/>
      <c r="P1307"/>
    </row>
    <row r="1308" spans="5:16" x14ac:dyDescent="0.55000000000000004">
      <c r="E1308"/>
      <c r="F1308"/>
      <c r="G1308"/>
      <c r="H1308"/>
      <c r="I1308"/>
      <c r="J1308"/>
      <c r="K1308"/>
      <c r="L1308"/>
      <c r="M1308" s="12"/>
      <c r="P1308"/>
    </row>
    <row r="1309" spans="5:16" x14ac:dyDescent="0.55000000000000004">
      <c r="E1309"/>
      <c r="F1309"/>
      <c r="G1309"/>
      <c r="H1309"/>
      <c r="I1309"/>
      <c r="J1309"/>
      <c r="K1309"/>
      <c r="L1309"/>
      <c r="M1309" s="12"/>
      <c r="P1309"/>
    </row>
    <row r="1310" spans="5:16" x14ac:dyDescent="0.55000000000000004">
      <c r="E1310"/>
      <c r="F1310"/>
      <c r="G1310"/>
      <c r="H1310"/>
      <c r="I1310"/>
      <c r="J1310"/>
      <c r="K1310"/>
      <c r="L1310"/>
      <c r="M1310" s="12"/>
      <c r="P1310"/>
    </row>
    <row r="1311" spans="5:16" x14ac:dyDescent="0.55000000000000004">
      <c r="E1311"/>
      <c r="F1311"/>
      <c r="G1311"/>
      <c r="H1311"/>
      <c r="I1311"/>
      <c r="J1311"/>
      <c r="K1311"/>
      <c r="L1311"/>
      <c r="M1311" s="12"/>
      <c r="P1311"/>
    </row>
    <row r="1312" spans="5:16" x14ac:dyDescent="0.55000000000000004">
      <c r="E1312"/>
      <c r="F1312"/>
      <c r="G1312"/>
      <c r="H1312"/>
      <c r="I1312"/>
      <c r="J1312"/>
      <c r="K1312"/>
      <c r="L1312"/>
      <c r="M1312" s="12"/>
      <c r="P1312"/>
    </row>
    <row r="1313" spans="5:16" x14ac:dyDescent="0.55000000000000004">
      <c r="E1313"/>
      <c r="F1313"/>
      <c r="G1313"/>
      <c r="H1313"/>
      <c r="I1313"/>
      <c r="J1313"/>
      <c r="K1313"/>
      <c r="L1313"/>
      <c r="M1313" s="12"/>
      <c r="P1313"/>
    </row>
    <row r="1314" spans="5:16" x14ac:dyDescent="0.55000000000000004">
      <c r="E1314"/>
      <c r="F1314"/>
      <c r="G1314"/>
      <c r="H1314"/>
      <c r="I1314"/>
      <c r="J1314"/>
      <c r="K1314"/>
      <c r="L1314"/>
      <c r="M1314" s="12"/>
      <c r="P1314"/>
    </row>
    <row r="1315" spans="5:16" x14ac:dyDescent="0.55000000000000004">
      <c r="E1315"/>
      <c r="F1315"/>
      <c r="G1315"/>
      <c r="H1315"/>
      <c r="I1315"/>
      <c r="J1315"/>
      <c r="K1315"/>
      <c r="L1315"/>
      <c r="M1315" s="12"/>
      <c r="P1315"/>
    </row>
    <row r="1316" spans="5:16" x14ac:dyDescent="0.55000000000000004">
      <c r="E1316"/>
      <c r="F1316"/>
      <c r="G1316"/>
      <c r="H1316"/>
      <c r="I1316"/>
      <c r="J1316"/>
      <c r="K1316"/>
      <c r="L1316"/>
      <c r="M1316" s="12"/>
      <c r="P1316"/>
    </row>
    <row r="1317" spans="5:16" x14ac:dyDescent="0.55000000000000004">
      <c r="E1317"/>
      <c r="F1317"/>
      <c r="G1317"/>
      <c r="H1317"/>
      <c r="I1317"/>
      <c r="J1317"/>
      <c r="K1317"/>
      <c r="L1317"/>
      <c r="M1317" s="12"/>
      <c r="P1317"/>
    </row>
    <row r="1318" spans="5:16" x14ac:dyDescent="0.55000000000000004">
      <c r="E1318"/>
      <c r="F1318"/>
      <c r="G1318"/>
      <c r="H1318"/>
      <c r="I1318"/>
      <c r="J1318"/>
      <c r="K1318"/>
      <c r="L1318"/>
      <c r="M1318" s="12"/>
      <c r="P1318"/>
    </row>
    <row r="1319" spans="5:16" x14ac:dyDescent="0.55000000000000004">
      <c r="E1319"/>
      <c r="F1319"/>
      <c r="G1319"/>
      <c r="H1319"/>
      <c r="I1319"/>
      <c r="J1319"/>
      <c r="K1319"/>
      <c r="L1319"/>
      <c r="M1319" s="12"/>
      <c r="P1319"/>
    </row>
    <row r="1320" spans="5:16" x14ac:dyDescent="0.55000000000000004">
      <c r="E1320"/>
      <c r="F1320"/>
      <c r="G1320"/>
      <c r="H1320"/>
      <c r="I1320"/>
      <c r="J1320"/>
      <c r="K1320"/>
      <c r="L1320"/>
      <c r="M1320" s="12"/>
      <c r="P1320"/>
    </row>
    <row r="1321" spans="5:16" x14ac:dyDescent="0.55000000000000004">
      <c r="E1321"/>
      <c r="F1321"/>
      <c r="G1321"/>
      <c r="H1321"/>
      <c r="I1321"/>
      <c r="J1321"/>
      <c r="K1321"/>
      <c r="L1321"/>
      <c r="M1321" s="12"/>
      <c r="P1321"/>
    </row>
    <row r="1322" spans="5:16" x14ac:dyDescent="0.55000000000000004">
      <c r="E1322"/>
      <c r="F1322"/>
      <c r="G1322"/>
      <c r="H1322"/>
      <c r="I1322"/>
      <c r="J1322"/>
      <c r="K1322"/>
      <c r="L1322"/>
      <c r="M1322" s="12"/>
      <c r="P1322"/>
    </row>
    <row r="1323" spans="5:16" x14ac:dyDescent="0.55000000000000004">
      <c r="E1323"/>
      <c r="F1323"/>
      <c r="G1323"/>
      <c r="H1323"/>
      <c r="I1323"/>
      <c r="J1323"/>
      <c r="K1323"/>
      <c r="L1323"/>
      <c r="M1323" s="12"/>
      <c r="P1323"/>
    </row>
    <row r="1324" spans="5:16" x14ac:dyDescent="0.55000000000000004">
      <c r="E1324"/>
      <c r="F1324"/>
      <c r="G1324"/>
      <c r="H1324"/>
      <c r="I1324"/>
      <c r="J1324"/>
      <c r="K1324"/>
      <c r="L1324"/>
      <c r="M1324" s="12"/>
      <c r="P1324"/>
    </row>
    <row r="1325" spans="5:16" x14ac:dyDescent="0.55000000000000004">
      <c r="E1325"/>
      <c r="F1325"/>
      <c r="G1325"/>
      <c r="H1325"/>
      <c r="I1325"/>
      <c r="J1325"/>
      <c r="K1325"/>
      <c r="L1325"/>
      <c r="M1325" s="12"/>
      <c r="P1325"/>
    </row>
    <row r="1326" spans="5:16" x14ac:dyDescent="0.55000000000000004">
      <c r="E1326"/>
      <c r="F1326"/>
      <c r="G1326"/>
      <c r="H1326"/>
      <c r="I1326"/>
      <c r="J1326"/>
      <c r="K1326"/>
      <c r="L1326"/>
      <c r="M1326" s="12"/>
      <c r="P1326"/>
    </row>
    <row r="1327" spans="5:16" x14ac:dyDescent="0.55000000000000004">
      <c r="E1327"/>
      <c r="F1327"/>
      <c r="G1327"/>
      <c r="H1327"/>
      <c r="I1327"/>
      <c r="J1327"/>
      <c r="K1327"/>
      <c r="L1327"/>
      <c r="M1327" s="12"/>
      <c r="P1327"/>
    </row>
    <row r="1328" spans="5:16" x14ac:dyDescent="0.55000000000000004">
      <c r="E1328"/>
      <c r="F1328"/>
      <c r="G1328"/>
      <c r="H1328"/>
      <c r="I1328"/>
      <c r="J1328"/>
      <c r="K1328"/>
      <c r="L1328"/>
      <c r="M1328" s="12"/>
      <c r="P1328"/>
    </row>
    <row r="1329" spans="5:16" x14ac:dyDescent="0.55000000000000004">
      <c r="E1329"/>
      <c r="F1329"/>
      <c r="G1329"/>
      <c r="H1329"/>
      <c r="I1329"/>
      <c r="J1329"/>
      <c r="K1329"/>
      <c r="L1329"/>
      <c r="M1329" s="12"/>
      <c r="P1329"/>
    </row>
    <row r="1330" spans="5:16" x14ac:dyDescent="0.55000000000000004">
      <c r="E1330"/>
      <c r="F1330"/>
      <c r="G1330"/>
      <c r="H1330"/>
      <c r="I1330"/>
      <c r="J1330"/>
      <c r="K1330"/>
      <c r="L1330"/>
      <c r="M1330" s="12"/>
      <c r="P1330"/>
    </row>
    <row r="1331" spans="5:16" x14ac:dyDescent="0.55000000000000004">
      <c r="E1331"/>
      <c r="F1331"/>
      <c r="G1331"/>
      <c r="H1331"/>
      <c r="I1331"/>
      <c r="J1331"/>
      <c r="K1331"/>
      <c r="L1331"/>
      <c r="M1331" s="12"/>
      <c r="P1331"/>
    </row>
    <row r="1332" spans="5:16" x14ac:dyDescent="0.55000000000000004">
      <c r="E1332"/>
      <c r="F1332"/>
      <c r="G1332"/>
      <c r="H1332"/>
      <c r="I1332"/>
      <c r="J1332"/>
      <c r="K1332"/>
      <c r="L1332"/>
      <c r="M1332" s="12"/>
      <c r="P1332"/>
    </row>
    <row r="1333" spans="5:16" x14ac:dyDescent="0.55000000000000004">
      <c r="E1333"/>
      <c r="F1333"/>
      <c r="G1333"/>
      <c r="H1333"/>
      <c r="I1333"/>
      <c r="J1333"/>
      <c r="K1333"/>
      <c r="L1333"/>
      <c r="M1333" s="12"/>
      <c r="P1333"/>
    </row>
    <row r="1334" spans="5:16" x14ac:dyDescent="0.55000000000000004">
      <c r="E1334"/>
      <c r="F1334"/>
      <c r="G1334"/>
      <c r="H1334"/>
      <c r="I1334"/>
      <c r="J1334"/>
      <c r="K1334"/>
      <c r="L1334"/>
      <c r="M1334" s="12"/>
      <c r="P1334"/>
    </row>
    <row r="1335" spans="5:16" x14ac:dyDescent="0.55000000000000004">
      <c r="E1335"/>
      <c r="F1335"/>
      <c r="G1335"/>
      <c r="H1335"/>
      <c r="I1335"/>
      <c r="J1335"/>
      <c r="K1335"/>
      <c r="L1335"/>
      <c r="M1335" s="12"/>
      <c r="P1335"/>
    </row>
    <row r="1336" spans="5:16" x14ac:dyDescent="0.55000000000000004">
      <c r="E1336"/>
      <c r="F1336"/>
      <c r="G1336"/>
      <c r="H1336"/>
      <c r="I1336"/>
      <c r="J1336"/>
      <c r="K1336"/>
      <c r="L1336"/>
      <c r="M1336" s="12"/>
      <c r="P1336"/>
    </row>
    <row r="1337" spans="5:16" x14ac:dyDescent="0.55000000000000004">
      <c r="E1337"/>
      <c r="F1337"/>
      <c r="G1337"/>
      <c r="H1337"/>
      <c r="I1337"/>
      <c r="J1337"/>
      <c r="K1337"/>
      <c r="L1337"/>
      <c r="M1337" s="12"/>
      <c r="P1337"/>
    </row>
    <row r="1338" spans="5:16" x14ac:dyDescent="0.55000000000000004">
      <c r="E1338"/>
      <c r="F1338"/>
      <c r="G1338"/>
      <c r="H1338"/>
      <c r="I1338"/>
      <c r="J1338"/>
      <c r="K1338"/>
      <c r="L1338"/>
      <c r="M1338" s="12"/>
      <c r="P1338"/>
    </row>
    <row r="1339" spans="5:16" x14ac:dyDescent="0.55000000000000004">
      <c r="E1339"/>
      <c r="F1339"/>
      <c r="G1339"/>
      <c r="H1339"/>
      <c r="I1339"/>
      <c r="J1339"/>
      <c r="K1339"/>
      <c r="L1339"/>
      <c r="M1339" s="12"/>
      <c r="P1339"/>
    </row>
    <row r="1340" spans="5:16" x14ac:dyDescent="0.55000000000000004">
      <c r="E1340"/>
      <c r="F1340"/>
      <c r="G1340"/>
      <c r="H1340"/>
      <c r="I1340"/>
      <c r="J1340"/>
      <c r="K1340"/>
      <c r="L1340"/>
      <c r="M1340" s="12"/>
      <c r="P1340"/>
    </row>
    <row r="1341" spans="5:16" x14ac:dyDescent="0.55000000000000004">
      <c r="E1341"/>
      <c r="F1341"/>
      <c r="G1341"/>
      <c r="H1341"/>
      <c r="I1341"/>
      <c r="J1341"/>
      <c r="K1341"/>
      <c r="L1341"/>
      <c r="M1341" s="12"/>
      <c r="P1341"/>
    </row>
    <row r="1342" spans="5:16" x14ac:dyDescent="0.55000000000000004">
      <c r="E1342"/>
      <c r="F1342"/>
      <c r="G1342"/>
      <c r="H1342"/>
      <c r="I1342"/>
      <c r="J1342"/>
      <c r="K1342"/>
      <c r="L1342"/>
      <c r="M1342" s="12"/>
      <c r="P1342"/>
    </row>
    <row r="1343" spans="5:16" x14ac:dyDescent="0.55000000000000004">
      <c r="E1343"/>
      <c r="F1343"/>
      <c r="G1343"/>
      <c r="H1343"/>
      <c r="I1343"/>
      <c r="J1343"/>
      <c r="K1343"/>
      <c r="L1343"/>
      <c r="M1343" s="12"/>
      <c r="P1343"/>
    </row>
    <row r="1344" spans="5:16" x14ac:dyDescent="0.55000000000000004">
      <c r="E1344"/>
      <c r="F1344"/>
      <c r="G1344"/>
      <c r="H1344"/>
      <c r="I1344"/>
      <c r="J1344"/>
      <c r="K1344"/>
      <c r="L1344"/>
      <c r="M1344" s="12"/>
      <c r="P1344"/>
    </row>
    <row r="1345" spans="5:16" x14ac:dyDescent="0.55000000000000004">
      <c r="E1345"/>
      <c r="F1345"/>
      <c r="G1345"/>
      <c r="H1345"/>
      <c r="I1345"/>
      <c r="J1345"/>
      <c r="K1345"/>
      <c r="L1345"/>
      <c r="M1345" s="12"/>
      <c r="P1345"/>
    </row>
    <row r="1346" spans="5:16" x14ac:dyDescent="0.55000000000000004">
      <c r="E1346"/>
      <c r="F1346"/>
      <c r="G1346"/>
      <c r="H1346"/>
      <c r="I1346"/>
      <c r="J1346"/>
      <c r="K1346"/>
      <c r="L1346"/>
      <c r="M1346" s="12"/>
      <c r="P1346"/>
    </row>
    <row r="1347" spans="5:16" x14ac:dyDescent="0.55000000000000004">
      <c r="E1347"/>
      <c r="F1347"/>
      <c r="G1347"/>
      <c r="H1347"/>
      <c r="I1347"/>
      <c r="J1347"/>
      <c r="K1347"/>
      <c r="L1347"/>
      <c r="M1347" s="12"/>
      <c r="P1347"/>
    </row>
    <row r="1348" spans="5:16" x14ac:dyDescent="0.55000000000000004">
      <c r="E1348"/>
      <c r="F1348"/>
      <c r="G1348"/>
      <c r="H1348"/>
      <c r="I1348"/>
      <c r="J1348"/>
      <c r="K1348"/>
      <c r="L1348"/>
      <c r="M1348" s="12"/>
      <c r="P1348"/>
    </row>
    <row r="1349" spans="5:16" x14ac:dyDescent="0.55000000000000004">
      <c r="E1349"/>
      <c r="F1349"/>
      <c r="G1349"/>
      <c r="H1349"/>
      <c r="I1349"/>
      <c r="J1349"/>
      <c r="K1349"/>
      <c r="L1349"/>
      <c r="M1349" s="12"/>
      <c r="P1349"/>
    </row>
    <row r="1350" spans="5:16" x14ac:dyDescent="0.55000000000000004">
      <c r="E1350"/>
      <c r="F1350"/>
      <c r="G1350"/>
      <c r="H1350"/>
      <c r="I1350"/>
      <c r="J1350"/>
      <c r="K1350"/>
      <c r="L1350"/>
      <c r="M1350" s="12"/>
      <c r="P1350"/>
    </row>
    <row r="1351" spans="5:16" x14ac:dyDescent="0.55000000000000004">
      <c r="E1351"/>
      <c r="F1351"/>
      <c r="G1351"/>
      <c r="H1351"/>
      <c r="I1351"/>
      <c r="J1351"/>
      <c r="K1351"/>
      <c r="L1351"/>
      <c r="M1351" s="12"/>
      <c r="P1351"/>
    </row>
    <row r="1352" spans="5:16" x14ac:dyDescent="0.55000000000000004">
      <c r="E1352"/>
      <c r="F1352"/>
      <c r="G1352"/>
      <c r="H1352"/>
      <c r="I1352"/>
      <c r="J1352"/>
      <c r="K1352"/>
      <c r="L1352"/>
      <c r="M1352" s="12"/>
      <c r="P1352"/>
    </row>
    <row r="1353" spans="5:16" x14ac:dyDescent="0.55000000000000004">
      <c r="E1353"/>
      <c r="F1353"/>
      <c r="G1353"/>
      <c r="H1353"/>
      <c r="I1353"/>
      <c r="J1353"/>
      <c r="K1353"/>
      <c r="L1353"/>
      <c r="M1353" s="12"/>
      <c r="P1353"/>
    </row>
    <row r="1354" spans="5:16" x14ac:dyDescent="0.55000000000000004">
      <c r="E1354"/>
      <c r="F1354"/>
      <c r="G1354"/>
      <c r="H1354"/>
      <c r="I1354"/>
      <c r="J1354"/>
      <c r="K1354"/>
      <c r="L1354"/>
      <c r="M1354" s="12"/>
      <c r="P1354"/>
    </row>
    <row r="1355" spans="5:16" x14ac:dyDescent="0.55000000000000004">
      <c r="E1355"/>
      <c r="F1355"/>
      <c r="G1355"/>
      <c r="H1355"/>
      <c r="I1355"/>
      <c r="J1355"/>
      <c r="K1355"/>
      <c r="L1355"/>
      <c r="M1355" s="12"/>
      <c r="P1355"/>
    </row>
    <row r="1356" spans="5:16" x14ac:dyDescent="0.55000000000000004">
      <c r="E1356"/>
      <c r="F1356"/>
      <c r="G1356"/>
      <c r="H1356"/>
      <c r="I1356"/>
      <c r="J1356"/>
      <c r="K1356"/>
      <c r="L1356"/>
      <c r="M1356" s="12"/>
      <c r="P1356"/>
    </row>
    <row r="1357" spans="5:16" x14ac:dyDescent="0.55000000000000004">
      <c r="E1357"/>
      <c r="F1357"/>
      <c r="G1357"/>
      <c r="H1357"/>
      <c r="I1357"/>
      <c r="J1357"/>
      <c r="K1357"/>
      <c r="L1357"/>
      <c r="M1357" s="12"/>
      <c r="P1357"/>
    </row>
    <row r="1358" spans="5:16" x14ac:dyDescent="0.55000000000000004">
      <c r="E1358"/>
      <c r="F1358"/>
      <c r="G1358"/>
      <c r="H1358"/>
      <c r="I1358"/>
      <c r="J1358"/>
      <c r="K1358"/>
      <c r="L1358"/>
      <c r="M1358" s="12"/>
      <c r="P1358"/>
    </row>
    <row r="1359" spans="5:16" x14ac:dyDescent="0.55000000000000004">
      <c r="E1359"/>
      <c r="F1359"/>
      <c r="G1359"/>
      <c r="H1359"/>
      <c r="I1359"/>
      <c r="J1359"/>
      <c r="K1359"/>
      <c r="L1359"/>
      <c r="M1359" s="12"/>
      <c r="P1359"/>
    </row>
    <row r="1360" spans="5:16" x14ac:dyDescent="0.55000000000000004">
      <c r="E1360"/>
      <c r="F1360"/>
      <c r="G1360"/>
      <c r="H1360"/>
      <c r="I1360"/>
      <c r="J1360"/>
      <c r="K1360"/>
      <c r="L1360"/>
      <c r="M1360" s="12"/>
      <c r="P1360"/>
    </row>
    <row r="1361" spans="5:16" x14ac:dyDescent="0.55000000000000004">
      <c r="E1361"/>
      <c r="F1361"/>
      <c r="G1361"/>
      <c r="H1361"/>
      <c r="I1361"/>
      <c r="J1361"/>
      <c r="K1361"/>
      <c r="L1361"/>
      <c r="M1361" s="12"/>
      <c r="P1361"/>
    </row>
    <row r="1362" spans="5:16" x14ac:dyDescent="0.55000000000000004">
      <c r="E1362"/>
      <c r="F1362"/>
      <c r="G1362"/>
      <c r="H1362"/>
      <c r="I1362"/>
      <c r="J1362"/>
      <c r="K1362"/>
      <c r="L1362"/>
      <c r="M1362" s="12"/>
      <c r="P1362"/>
    </row>
    <row r="1363" spans="5:16" x14ac:dyDescent="0.55000000000000004">
      <c r="E1363"/>
      <c r="F1363"/>
      <c r="G1363"/>
      <c r="H1363"/>
      <c r="I1363"/>
      <c r="J1363"/>
      <c r="K1363"/>
      <c r="L1363"/>
      <c r="M1363" s="12"/>
      <c r="P1363"/>
    </row>
    <row r="1364" spans="5:16" x14ac:dyDescent="0.55000000000000004">
      <c r="E1364"/>
      <c r="F1364"/>
      <c r="G1364"/>
      <c r="H1364"/>
      <c r="I1364"/>
      <c r="J1364"/>
      <c r="K1364"/>
      <c r="L1364"/>
      <c r="M1364" s="12"/>
      <c r="P1364"/>
    </row>
    <row r="1365" spans="5:16" x14ac:dyDescent="0.55000000000000004">
      <c r="E1365"/>
      <c r="F1365"/>
      <c r="G1365"/>
      <c r="H1365"/>
      <c r="I1365"/>
      <c r="J1365"/>
      <c r="K1365"/>
      <c r="L1365"/>
      <c r="M1365" s="12"/>
      <c r="P1365"/>
    </row>
    <row r="1366" spans="5:16" x14ac:dyDescent="0.55000000000000004">
      <c r="E1366"/>
      <c r="F1366"/>
      <c r="G1366"/>
      <c r="H1366"/>
      <c r="I1366"/>
      <c r="J1366"/>
      <c r="K1366"/>
      <c r="L1366"/>
      <c r="M1366" s="12"/>
      <c r="P1366"/>
    </row>
    <row r="1367" spans="5:16" x14ac:dyDescent="0.55000000000000004">
      <c r="E1367"/>
      <c r="F1367"/>
      <c r="G1367"/>
      <c r="H1367"/>
      <c r="I1367"/>
      <c r="J1367"/>
      <c r="K1367"/>
      <c r="L1367"/>
      <c r="M1367" s="12"/>
      <c r="P1367"/>
    </row>
    <row r="1368" spans="5:16" x14ac:dyDescent="0.55000000000000004">
      <c r="E1368"/>
      <c r="F1368"/>
      <c r="G1368"/>
      <c r="H1368"/>
      <c r="I1368"/>
      <c r="J1368"/>
      <c r="K1368"/>
      <c r="L1368"/>
      <c r="M1368" s="12"/>
      <c r="P1368"/>
    </row>
    <row r="1369" spans="5:16" x14ac:dyDescent="0.55000000000000004">
      <c r="E1369"/>
      <c r="F1369"/>
      <c r="G1369"/>
      <c r="H1369"/>
      <c r="I1369"/>
      <c r="J1369"/>
      <c r="K1369"/>
      <c r="L1369"/>
      <c r="M1369" s="12"/>
      <c r="P1369"/>
    </row>
    <row r="1370" spans="5:16" x14ac:dyDescent="0.55000000000000004">
      <c r="E1370"/>
      <c r="F1370"/>
      <c r="G1370"/>
      <c r="H1370"/>
      <c r="I1370"/>
      <c r="J1370"/>
      <c r="K1370"/>
      <c r="L1370"/>
      <c r="M1370" s="12"/>
      <c r="P1370"/>
    </row>
    <row r="1371" spans="5:16" x14ac:dyDescent="0.55000000000000004">
      <c r="E1371"/>
      <c r="F1371"/>
      <c r="G1371"/>
      <c r="H1371"/>
      <c r="I1371"/>
      <c r="J1371"/>
      <c r="K1371"/>
      <c r="L1371"/>
      <c r="M1371" s="12"/>
      <c r="P1371"/>
    </row>
    <row r="1372" spans="5:16" x14ac:dyDescent="0.55000000000000004">
      <c r="E1372"/>
      <c r="F1372"/>
      <c r="G1372"/>
      <c r="H1372"/>
      <c r="I1372"/>
      <c r="J1372"/>
      <c r="K1372"/>
      <c r="L1372"/>
      <c r="M1372" s="12"/>
      <c r="P1372"/>
    </row>
    <row r="1373" spans="5:16" x14ac:dyDescent="0.55000000000000004">
      <c r="E1373"/>
      <c r="F1373"/>
      <c r="G1373"/>
      <c r="H1373"/>
      <c r="I1373"/>
      <c r="J1373"/>
      <c r="K1373"/>
      <c r="L1373"/>
      <c r="M1373" s="12"/>
      <c r="P1373"/>
    </row>
    <row r="1374" spans="5:16" x14ac:dyDescent="0.55000000000000004">
      <c r="E1374"/>
      <c r="F1374"/>
      <c r="G1374"/>
      <c r="H1374"/>
      <c r="I1374"/>
      <c r="J1374"/>
      <c r="K1374"/>
      <c r="L1374"/>
      <c r="M1374" s="12"/>
      <c r="P1374"/>
    </row>
    <row r="1375" spans="5:16" x14ac:dyDescent="0.55000000000000004">
      <c r="E1375"/>
      <c r="F1375"/>
      <c r="G1375"/>
      <c r="H1375"/>
      <c r="I1375"/>
      <c r="J1375"/>
      <c r="K1375"/>
      <c r="L1375"/>
      <c r="M1375" s="12"/>
      <c r="P1375"/>
    </row>
    <row r="1376" spans="5:16" x14ac:dyDescent="0.55000000000000004">
      <c r="E1376"/>
      <c r="F1376"/>
      <c r="G1376"/>
      <c r="H1376"/>
      <c r="I1376"/>
      <c r="J1376"/>
      <c r="K1376"/>
      <c r="L1376"/>
      <c r="M1376" s="12"/>
      <c r="P1376"/>
    </row>
    <row r="1377" spans="5:16" x14ac:dyDescent="0.55000000000000004">
      <c r="E1377"/>
      <c r="F1377"/>
      <c r="G1377"/>
      <c r="H1377"/>
      <c r="I1377"/>
      <c r="J1377"/>
      <c r="K1377"/>
      <c r="L1377"/>
      <c r="M1377" s="12"/>
      <c r="P1377"/>
    </row>
    <row r="1378" spans="5:16" x14ac:dyDescent="0.55000000000000004">
      <c r="E1378"/>
      <c r="F1378"/>
      <c r="G1378"/>
      <c r="H1378"/>
      <c r="I1378"/>
      <c r="J1378"/>
      <c r="K1378"/>
      <c r="L1378"/>
      <c r="M1378" s="12"/>
      <c r="P1378"/>
    </row>
    <row r="1379" spans="5:16" x14ac:dyDescent="0.55000000000000004">
      <c r="E1379"/>
      <c r="F1379"/>
      <c r="G1379"/>
      <c r="H1379"/>
      <c r="I1379"/>
      <c r="J1379"/>
      <c r="K1379"/>
      <c r="L1379"/>
      <c r="M1379" s="12"/>
      <c r="P1379"/>
    </row>
    <row r="1380" spans="5:16" x14ac:dyDescent="0.55000000000000004">
      <c r="E1380"/>
      <c r="F1380"/>
      <c r="G1380"/>
      <c r="H1380"/>
      <c r="I1380"/>
      <c r="J1380"/>
      <c r="K1380"/>
      <c r="L1380"/>
      <c r="M1380" s="12"/>
      <c r="P1380"/>
    </row>
    <row r="1381" spans="5:16" x14ac:dyDescent="0.55000000000000004">
      <c r="E1381"/>
      <c r="F1381"/>
      <c r="G1381"/>
      <c r="H1381"/>
      <c r="I1381"/>
      <c r="J1381"/>
      <c r="K1381"/>
      <c r="L1381"/>
      <c r="M1381" s="12"/>
      <c r="P1381"/>
    </row>
    <row r="1382" spans="5:16" x14ac:dyDescent="0.55000000000000004">
      <c r="E1382"/>
      <c r="F1382"/>
      <c r="G1382"/>
      <c r="H1382"/>
      <c r="I1382"/>
      <c r="J1382"/>
      <c r="K1382"/>
      <c r="L1382"/>
      <c r="M1382" s="12"/>
      <c r="P1382"/>
    </row>
    <row r="1383" spans="5:16" x14ac:dyDescent="0.55000000000000004">
      <c r="E1383"/>
      <c r="F1383"/>
      <c r="G1383"/>
      <c r="H1383"/>
      <c r="I1383"/>
      <c r="J1383"/>
      <c r="K1383"/>
      <c r="L1383"/>
      <c r="M1383" s="12"/>
      <c r="P1383"/>
    </row>
    <row r="1384" spans="5:16" x14ac:dyDescent="0.55000000000000004">
      <c r="E1384"/>
      <c r="F1384"/>
      <c r="G1384"/>
      <c r="H1384"/>
      <c r="I1384"/>
      <c r="J1384"/>
      <c r="K1384"/>
      <c r="L1384"/>
      <c r="M1384" s="12"/>
      <c r="P1384"/>
    </row>
    <row r="1385" spans="5:16" x14ac:dyDescent="0.55000000000000004">
      <c r="E1385"/>
      <c r="F1385"/>
      <c r="G1385"/>
      <c r="H1385"/>
      <c r="I1385"/>
      <c r="J1385"/>
      <c r="K1385"/>
      <c r="L1385"/>
      <c r="M1385" s="12"/>
      <c r="P1385"/>
    </row>
    <row r="1386" spans="5:16" x14ac:dyDescent="0.55000000000000004">
      <c r="E1386"/>
      <c r="F1386"/>
      <c r="G1386"/>
      <c r="H1386"/>
      <c r="I1386"/>
      <c r="J1386"/>
      <c r="K1386"/>
      <c r="L1386"/>
      <c r="M1386" s="12"/>
      <c r="P1386"/>
    </row>
    <row r="1387" spans="5:16" x14ac:dyDescent="0.55000000000000004">
      <c r="E1387"/>
      <c r="F1387"/>
      <c r="G1387"/>
      <c r="H1387"/>
      <c r="I1387"/>
      <c r="J1387"/>
      <c r="K1387"/>
      <c r="L1387"/>
      <c r="M1387" s="12"/>
      <c r="P1387"/>
    </row>
    <row r="1388" spans="5:16" x14ac:dyDescent="0.55000000000000004">
      <c r="E1388"/>
      <c r="F1388"/>
      <c r="G1388"/>
      <c r="H1388"/>
      <c r="I1388"/>
      <c r="J1388"/>
      <c r="K1388"/>
      <c r="L1388"/>
      <c r="M1388" s="12"/>
      <c r="P1388"/>
    </row>
    <row r="1389" spans="5:16" x14ac:dyDescent="0.55000000000000004">
      <c r="E1389"/>
      <c r="F1389"/>
      <c r="G1389"/>
      <c r="H1389"/>
      <c r="I1389"/>
      <c r="J1389"/>
      <c r="K1389"/>
      <c r="L1389"/>
      <c r="M1389" s="12"/>
      <c r="P1389"/>
    </row>
    <row r="1390" spans="5:16" x14ac:dyDescent="0.55000000000000004">
      <c r="E1390"/>
      <c r="F1390"/>
      <c r="G1390"/>
      <c r="H1390"/>
      <c r="I1390"/>
      <c r="J1390"/>
      <c r="K1390"/>
      <c r="L1390"/>
      <c r="M1390" s="12"/>
      <c r="P1390"/>
    </row>
    <row r="1391" spans="5:16" x14ac:dyDescent="0.55000000000000004">
      <c r="E1391"/>
      <c r="F1391"/>
      <c r="G1391"/>
      <c r="H1391"/>
      <c r="I1391"/>
      <c r="J1391"/>
      <c r="K1391"/>
      <c r="L1391"/>
      <c r="M1391" s="12"/>
      <c r="P1391"/>
    </row>
    <row r="1392" spans="5:16" x14ac:dyDescent="0.55000000000000004">
      <c r="E1392"/>
      <c r="F1392"/>
      <c r="G1392"/>
      <c r="H1392"/>
      <c r="I1392"/>
      <c r="J1392"/>
      <c r="K1392"/>
      <c r="L1392"/>
      <c r="M1392" s="12"/>
      <c r="P1392"/>
    </row>
    <row r="1393" spans="5:16" x14ac:dyDescent="0.55000000000000004">
      <c r="E1393"/>
      <c r="F1393"/>
      <c r="G1393"/>
      <c r="H1393"/>
      <c r="I1393"/>
      <c r="J1393"/>
      <c r="K1393"/>
      <c r="L1393"/>
      <c r="M1393" s="12"/>
      <c r="P1393"/>
    </row>
    <row r="1394" spans="5:16" x14ac:dyDescent="0.55000000000000004">
      <c r="E1394"/>
      <c r="F1394"/>
      <c r="G1394"/>
      <c r="H1394"/>
      <c r="I1394"/>
      <c r="J1394"/>
      <c r="K1394"/>
      <c r="L1394"/>
      <c r="M1394" s="12"/>
      <c r="P1394"/>
    </row>
    <row r="1395" spans="5:16" x14ac:dyDescent="0.55000000000000004">
      <c r="E1395"/>
      <c r="F1395"/>
      <c r="G1395"/>
      <c r="H1395"/>
      <c r="I1395"/>
      <c r="J1395"/>
      <c r="K1395"/>
      <c r="L1395"/>
      <c r="M1395" s="12"/>
      <c r="P1395"/>
    </row>
    <row r="1396" spans="5:16" x14ac:dyDescent="0.55000000000000004">
      <c r="E1396"/>
      <c r="F1396"/>
      <c r="G1396"/>
      <c r="H1396"/>
      <c r="I1396"/>
      <c r="J1396"/>
      <c r="K1396"/>
      <c r="L1396"/>
      <c r="M1396" s="12"/>
      <c r="P1396"/>
    </row>
    <row r="1397" spans="5:16" x14ac:dyDescent="0.55000000000000004">
      <c r="E1397"/>
      <c r="F1397"/>
      <c r="G1397"/>
      <c r="H1397"/>
      <c r="I1397"/>
      <c r="J1397"/>
      <c r="K1397"/>
      <c r="L1397"/>
      <c r="M1397" s="12"/>
      <c r="P1397"/>
    </row>
    <row r="1398" spans="5:16" x14ac:dyDescent="0.55000000000000004">
      <c r="E1398"/>
      <c r="F1398"/>
      <c r="G1398"/>
      <c r="H1398"/>
      <c r="I1398"/>
      <c r="J1398"/>
      <c r="K1398"/>
      <c r="L1398"/>
      <c r="M1398" s="12"/>
      <c r="P1398"/>
    </row>
    <row r="1399" spans="5:16" x14ac:dyDescent="0.55000000000000004">
      <c r="E1399"/>
      <c r="F1399"/>
      <c r="G1399"/>
      <c r="H1399"/>
      <c r="I1399"/>
      <c r="J1399"/>
      <c r="K1399"/>
      <c r="L1399"/>
      <c r="M1399" s="12"/>
      <c r="P1399"/>
    </row>
    <row r="1400" spans="5:16" x14ac:dyDescent="0.55000000000000004">
      <c r="E1400"/>
      <c r="F1400"/>
      <c r="G1400"/>
      <c r="H1400"/>
      <c r="I1400"/>
      <c r="J1400"/>
      <c r="K1400"/>
      <c r="L1400"/>
      <c r="M1400" s="12"/>
      <c r="P1400"/>
    </row>
    <row r="1401" spans="5:16" x14ac:dyDescent="0.55000000000000004">
      <c r="E1401"/>
      <c r="F1401"/>
      <c r="G1401"/>
      <c r="H1401"/>
      <c r="I1401"/>
      <c r="J1401"/>
      <c r="K1401"/>
      <c r="L1401"/>
      <c r="M1401" s="12"/>
      <c r="P1401"/>
    </row>
    <row r="1402" spans="5:16" x14ac:dyDescent="0.55000000000000004">
      <c r="E1402"/>
      <c r="F1402"/>
      <c r="G1402"/>
      <c r="H1402"/>
      <c r="I1402"/>
      <c r="J1402"/>
      <c r="K1402"/>
      <c r="L1402"/>
      <c r="M1402" s="12"/>
      <c r="P1402"/>
    </row>
    <row r="1403" spans="5:16" x14ac:dyDescent="0.55000000000000004">
      <c r="E1403"/>
      <c r="F1403"/>
      <c r="G1403"/>
      <c r="H1403"/>
      <c r="I1403"/>
      <c r="J1403"/>
      <c r="K1403"/>
      <c r="L1403"/>
      <c r="M1403" s="12"/>
      <c r="P1403"/>
    </row>
    <row r="1404" spans="5:16" x14ac:dyDescent="0.55000000000000004">
      <c r="E1404"/>
      <c r="F1404"/>
      <c r="G1404"/>
      <c r="H1404"/>
      <c r="I1404"/>
      <c r="J1404"/>
      <c r="K1404"/>
      <c r="L1404"/>
      <c r="M1404" s="12"/>
      <c r="P1404"/>
    </row>
    <row r="1405" spans="5:16" x14ac:dyDescent="0.55000000000000004">
      <c r="E1405"/>
      <c r="F1405"/>
      <c r="G1405"/>
      <c r="H1405"/>
      <c r="I1405"/>
      <c r="J1405"/>
      <c r="K1405"/>
      <c r="L1405"/>
      <c r="M1405" s="12"/>
      <c r="P1405"/>
    </row>
    <row r="1406" spans="5:16" x14ac:dyDescent="0.55000000000000004">
      <c r="E1406"/>
      <c r="F1406"/>
      <c r="G1406"/>
      <c r="H1406"/>
      <c r="I1406"/>
      <c r="J1406"/>
      <c r="K1406"/>
      <c r="L1406"/>
      <c r="M1406" s="12"/>
      <c r="P1406"/>
    </row>
    <row r="1407" spans="5:16" x14ac:dyDescent="0.55000000000000004">
      <c r="E1407"/>
      <c r="F1407"/>
      <c r="G1407"/>
      <c r="H1407"/>
      <c r="I1407"/>
      <c r="J1407"/>
      <c r="K1407"/>
      <c r="L1407"/>
      <c r="M1407" s="12"/>
      <c r="P1407"/>
    </row>
    <row r="1408" spans="5:16" x14ac:dyDescent="0.55000000000000004">
      <c r="E1408"/>
      <c r="F1408"/>
      <c r="G1408"/>
      <c r="H1408"/>
      <c r="I1408"/>
      <c r="J1408"/>
      <c r="K1408"/>
      <c r="L1408"/>
      <c r="M1408" s="12"/>
      <c r="P1408"/>
    </row>
    <row r="1409" spans="5:16" x14ac:dyDescent="0.55000000000000004">
      <c r="E1409"/>
      <c r="F1409"/>
      <c r="G1409"/>
      <c r="H1409"/>
      <c r="I1409"/>
      <c r="J1409"/>
      <c r="K1409"/>
      <c r="L1409"/>
      <c r="M1409" s="12"/>
      <c r="P1409"/>
    </row>
    <row r="1410" spans="5:16" x14ac:dyDescent="0.55000000000000004">
      <c r="E1410"/>
      <c r="F1410"/>
      <c r="G1410"/>
      <c r="H1410"/>
      <c r="I1410"/>
      <c r="J1410"/>
      <c r="K1410"/>
      <c r="L1410"/>
      <c r="M1410" s="12"/>
      <c r="P1410"/>
    </row>
    <row r="1411" spans="5:16" x14ac:dyDescent="0.55000000000000004">
      <c r="E1411"/>
      <c r="F1411"/>
      <c r="G1411"/>
      <c r="H1411"/>
      <c r="I1411"/>
      <c r="J1411"/>
      <c r="K1411"/>
      <c r="L1411"/>
      <c r="M1411" s="12"/>
      <c r="P1411"/>
    </row>
    <row r="1412" spans="5:16" x14ac:dyDescent="0.55000000000000004">
      <c r="E1412"/>
      <c r="F1412"/>
      <c r="G1412"/>
      <c r="H1412"/>
      <c r="I1412"/>
      <c r="J1412"/>
      <c r="K1412"/>
      <c r="L1412"/>
      <c r="M1412" s="12"/>
      <c r="P1412"/>
    </row>
    <row r="1413" spans="5:16" x14ac:dyDescent="0.55000000000000004">
      <c r="E1413"/>
      <c r="F1413"/>
      <c r="G1413"/>
      <c r="H1413"/>
      <c r="I1413"/>
      <c r="J1413"/>
      <c r="K1413"/>
      <c r="L1413"/>
      <c r="M1413" s="12"/>
      <c r="P1413"/>
    </row>
    <row r="1414" spans="5:16" x14ac:dyDescent="0.55000000000000004">
      <c r="E1414"/>
      <c r="F1414"/>
      <c r="G1414"/>
      <c r="H1414"/>
      <c r="I1414"/>
      <c r="J1414"/>
      <c r="K1414"/>
      <c r="L1414"/>
      <c r="M1414" s="12"/>
      <c r="P1414"/>
    </row>
    <row r="1415" spans="5:16" x14ac:dyDescent="0.55000000000000004">
      <c r="E1415"/>
      <c r="F1415"/>
      <c r="G1415"/>
      <c r="H1415"/>
      <c r="I1415"/>
      <c r="J1415"/>
      <c r="K1415"/>
      <c r="L1415"/>
      <c r="M1415" s="12"/>
      <c r="P1415"/>
    </row>
    <row r="1416" spans="5:16" x14ac:dyDescent="0.55000000000000004">
      <c r="E1416"/>
      <c r="F1416"/>
      <c r="G1416"/>
      <c r="H1416"/>
      <c r="I1416"/>
      <c r="J1416"/>
      <c r="K1416"/>
      <c r="L1416"/>
      <c r="M1416" s="12"/>
      <c r="P1416"/>
    </row>
    <row r="1417" spans="5:16" x14ac:dyDescent="0.55000000000000004">
      <c r="E1417"/>
      <c r="F1417"/>
      <c r="G1417"/>
      <c r="H1417"/>
      <c r="I1417"/>
      <c r="J1417"/>
      <c r="K1417"/>
      <c r="L1417"/>
      <c r="M1417" s="12"/>
      <c r="P1417"/>
    </row>
    <row r="1418" spans="5:16" x14ac:dyDescent="0.55000000000000004">
      <c r="E1418"/>
      <c r="F1418"/>
      <c r="G1418"/>
      <c r="H1418"/>
      <c r="I1418"/>
      <c r="J1418"/>
      <c r="K1418"/>
      <c r="L1418"/>
      <c r="M1418" s="12"/>
      <c r="P1418"/>
    </row>
    <row r="1419" spans="5:16" x14ac:dyDescent="0.55000000000000004">
      <c r="E1419"/>
      <c r="F1419"/>
      <c r="G1419"/>
      <c r="H1419"/>
      <c r="I1419"/>
      <c r="J1419"/>
      <c r="K1419"/>
      <c r="L1419"/>
      <c r="M1419" s="12"/>
      <c r="P1419"/>
    </row>
    <row r="1420" spans="5:16" x14ac:dyDescent="0.55000000000000004">
      <c r="E1420"/>
      <c r="F1420"/>
      <c r="G1420"/>
      <c r="H1420"/>
      <c r="I1420"/>
      <c r="J1420"/>
      <c r="K1420"/>
      <c r="L1420"/>
      <c r="M1420" s="12"/>
      <c r="P1420"/>
    </row>
    <row r="1421" spans="5:16" x14ac:dyDescent="0.55000000000000004">
      <c r="E1421"/>
      <c r="F1421"/>
      <c r="G1421"/>
      <c r="H1421"/>
      <c r="I1421"/>
      <c r="J1421"/>
      <c r="K1421"/>
      <c r="L1421"/>
      <c r="M1421" s="12"/>
      <c r="P1421"/>
    </row>
    <row r="1422" spans="5:16" x14ac:dyDescent="0.55000000000000004">
      <c r="E1422"/>
      <c r="F1422"/>
      <c r="G1422"/>
      <c r="H1422"/>
      <c r="I1422"/>
      <c r="J1422"/>
      <c r="K1422"/>
      <c r="L1422"/>
      <c r="M1422" s="12"/>
      <c r="P1422"/>
    </row>
    <row r="1423" spans="5:16" x14ac:dyDescent="0.55000000000000004">
      <c r="E1423"/>
      <c r="F1423"/>
      <c r="G1423"/>
      <c r="H1423"/>
      <c r="I1423"/>
      <c r="J1423"/>
      <c r="K1423"/>
      <c r="L1423"/>
      <c r="M1423" s="12"/>
      <c r="P1423"/>
    </row>
    <row r="1424" spans="5:16" x14ac:dyDescent="0.55000000000000004">
      <c r="E1424"/>
      <c r="F1424"/>
      <c r="G1424"/>
      <c r="H1424"/>
      <c r="I1424"/>
      <c r="J1424"/>
      <c r="K1424"/>
      <c r="L1424"/>
      <c r="M1424" s="12"/>
      <c r="P1424"/>
    </row>
    <row r="1425" spans="5:16" x14ac:dyDescent="0.55000000000000004">
      <c r="E1425"/>
      <c r="F1425"/>
      <c r="G1425"/>
      <c r="H1425"/>
      <c r="I1425"/>
      <c r="J1425"/>
      <c r="K1425"/>
      <c r="L1425"/>
      <c r="M1425" s="12"/>
      <c r="P1425"/>
    </row>
    <row r="1426" spans="5:16" x14ac:dyDescent="0.55000000000000004">
      <c r="E1426"/>
      <c r="F1426"/>
      <c r="G1426"/>
      <c r="H1426"/>
      <c r="I1426"/>
      <c r="J1426"/>
      <c r="K1426"/>
      <c r="L1426"/>
      <c r="M1426" s="12"/>
      <c r="P1426"/>
    </row>
    <row r="1427" spans="5:16" x14ac:dyDescent="0.55000000000000004">
      <c r="E1427"/>
      <c r="F1427"/>
      <c r="G1427"/>
      <c r="H1427"/>
      <c r="I1427"/>
      <c r="J1427"/>
      <c r="K1427"/>
      <c r="L1427"/>
      <c r="M1427" s="12"/>
      <c r="P1427"/>
    </row>
    <row r="1428" spans="5:16" x14ac:dyDescent="0.55000000000000004">
      <c r="E1428"/>
      <c r="F1428"/>
      <c r="G1428"/>
      <c r="H1428"/>
      <c r="I1428"/>
      <c r="J1428"/>
      <c r="K1428"/>
      <c r="L1428"/>
      <c r="M1428" s="12"/>
      <c r="P1428"/>
    </row>
    <row r="1429" spans="5:16" x14ac:dyDescent="0.55000000000000004">
      <c r="E1429"/>
      <c r="F1429"/>
      <c r="G1429"/>
      <c r="H1429"/>
      <c r="I1429"/>
      <c r="J1429"/>
      <c r="K1429"/>
      <c r="L1429"/>
      <c r="M1429" s="12"/>
      <c r="P1429"/>
    </row>
    <row r="1430" spans="5:16" x14ac:dyDescent="0.55000000000000004">
      <c r="E1430"/>
      <c r="F1430"/>
      <c r="G1430"/>
      <c r="H1430"/>
      <c r="I1430"/>
      <c r="J1430"/>
      <c r="K1430"/>
      <c r="L1430"/>
      <c r="M1430" s="12"/>
      <c r="P1430"/>
    </row>
    <row r="1431" spans="5:16" x14ac:dyDescent="0.55000000000000004">
      <c r="E1431"/>
      <c r="F1431"/>
      <c r="G1431"/>
      <c r="H1431"/>
      <c r="I1431"/>
      <c r="J1431"/>
      <c r="K1431"/>
      <c r="L1431"/>
      <c r="M1431" s="12"/>
      <c r="P1431"/>
    </row>
    <row r="1432" spans="5:16" x14ac:dyDescent="0.55000000000000004">
      <c r="E1432"/>
      <c r="F1432"/>
      <c r="G1432"/>
      <c r="H1432"/>
      <c r="I1432"/>
      <c r="J1432"/>
      <c r="K1432"/>
      <c r="L1432"/>
      <c r="M1432" s="12"/>
      <c r="P1432"/>
    </row>
    <row r="1433" spans="5:16" x14ac:dyDescent="0.55000000000000004">
      <c r="E1433"/>
      <c r="F1433"/>
      <c r="G1433"/>
      <c r="H1433"/>
      <c r="I1433"/>
      <c r="J1433"/>
      <c r="K1433"/>
      <c r="L1433"/>
      <c r="M1433" s="12"/>
      <c r="P1433"/>
    </row>
    <row r="1434" spans="5:16" x14ac:dyDescent="0.55000000000000004">
      <c r="E1434"/>
      <c r="F1434"/>
      <c r="G1434"/>
      <c r="H1434"/>
      <c r="I1434"/>
      <c r="J1434"/>
      <c r="K1434"/>
      <c r="L1434"/>
      <c r="M1434" s="12"/>
      <c r="P1434"/>
    </row>
    <row r="1435" spans="5:16" x14ac:dyDescent="0.55000000000000004">
      <c r="E1435"/>
      <c r="F1435"/>
      <c r="G1435"/>
      <c r="H1435"/>
      <c r="I1435"/>
      <c r="J1435"/>
      <c r="K1435"/>
      <c r="L1435"/>
      <c r="M1435" s="12"/>
      <c r="P1435"/>
    </row>
    <row r="1436" spans="5:16" x14ac:dyDescent="0.55000000000000004">
      <c r="E1436"/>
      <c r="F1436"/>
      <c r="G1436"/>
      <c r="H1436"/>
      <c r="I1436"/>
      <c r="J1436"/>
      <c r="K1436"/>
      <c r="L1436"/>
      <c r="M1436" s="12"/>
      <c r="P1436"/>
    </row>
    <row r="1437" spans="5:16" x14ac:dyDescent="0.55000000000000004">
      <c r="E1437"/>
      <c r="F1437"/>
      <c r="G1437"/>
      <c r="H1437"/>
      <c r="I1437"/>
      <c r="J1437"/>
      <c r="K1437"/>
      <c r="L1437"/>
      <c r="M1437" s="12"/>
      <c r="P1437"/>
    </row>
    <row r="1438" spans="5:16" x14ac:dyDescent="0.55000000000000004">
      <c r="E1438"/>
      <c r="F1438"/>
      <c r="G1438"/>
      <c r="H1438"/>
      <c r="I1438"/>
      <c r="J1438"/>
      <c r="K1438"/>
      <c r="L1438"/>
      <c r="M1438" s="12"/>
      <c r="P1438"/>
    </row>
    <row r="1439" spans="5:16" x14ac:dyDescent="0.55000000000000004">
      <c r="E1439"/>
      <c r="F1439"/>
      <c r="G1439"/>
      <c r="H1439"/>
      <c r="I1439"/>
      <c r="J1439"/>
      <c r="K1439"/>
      <c r="L1439"/>
      <c r="M1439" s="12"/>
      <c r="P1439"/>
    </row>
    <row r="1440" spans="5:16" x14ac:dyDescent="0.55000000000000004">
      <c r="E1440"/>
      <c r="F1440"/>
      <c r="G1440"/>
      <c r="H1440"/>
      <c r="I1440"/>
      <c r="J1440"/>
      <c r="K1440"/>
      <c r="L1440"/>
      <c r="M1440" s="12"/>
      <c r="P1440"/>
    </row>
    <row r="1441" spans="5:16" x14ac:dyDescent="0.55000000000000004">
      <c r="E1441"/>
      <c r="F1441"/>
      <c r="G1441"/>
      <c r="H1441"/>
      <c r="I1441"/>
      <c r="J1441"/>
      <c r="K1441"/>
      <c r="L1441"/>
      <c r="M1441" s="12"/>
      <c r="P1441"/>
    </row>
    <row r="1442" spans="5:16" x14ac:dyDescent="0.55000000000000004">
      <c r="E1442"/>
      <c r="F1442"/>
      <c r="G1442"/>
      <c r="H1442"/>
      <c r="I1442"/>
      <c r="J1442"/>
      <c r="K1442"/>
      <c r="L1442"/>
      <c r="M1442" s="12"/>
      <c r="P1442"/>
    </row>
    <row r="1443" spans="5:16" x14ac:dyDescent="0.55000000000000004">
      <c r="E1443"/>
      <c r="F1443"/>
      <c r="G1443"/>
      <c r="H1443"/>
      <c r="I1443"/>
      <c r="J1443"/>
      <c r="K1443"/>
      <c r="L1443"/>
      <c r="M1443" s="12"/>
      <c r="P1443"/>
    </row>
    <row r="1444" spans="5:16" x14ac:dyDescent="0.55000000000000004">
      <c r="E1444"/>
      <c r="F1444"/>
      <c r="G1444"/>
      <c r="H1444"/>
      <c r="I1444"/>
      <c r="J1444"/>
      <c r="K1444"/>
      <c r="L1444"/>
      <c r="M1444" s="12"/>
      <c r="P1444"/>
    </row>
    <row r="1445" spans="5:16" x14ac:dyDescent="0.55000000000000004">
      <c r="E1445"/>
      <c r="F1445"/>
      <c r="G1445"/>
      <c r="H1445"/>
      <c r="I1445"/>
      <c r="J1445"/>
      <c r="K1445"/>
      <c r="L1445"/>
      <c r="M1445" s="12"/>
      <c r="P1445"/>
    </row>
    <row r="1446" spans="5:16" x14ac:dyDescent="0.55000000000000004">
      <c r="E1446"/>
      <c r="F1446"/>
      <c r="G1446"/>
      <c r="H1446"/>
      <c r="I1446"/>
      <c r="J1446"/>
      <c r="K1446"/>
      <c r="L1446"/>
      <c r="M1446" s="12"/>
      <c r="P1446"/>
    </row>
    <row r="1447" spans="5:16" x14ac:dyDescent="0.55000000000000004">
      <c r="E1447"/>
      <c r="F1447"/>
      <c r="G1447"/>
      <c r="H1447"/>
      <c r="I1447"/>
      <c r="J1447"/>
      <c r="K1447"/>
      <c r="L1447"/>
      <c r="M1447" s="12"/>
      <c r="P1447"/>
    </row>
    <row r="1448" spans="5:16" x14ac:dyDescent="0.55000000000000004">
      <c r="E1448"/>
      <c r="F1448"/>
      <c r="G1448"/>
      <c r="H1448"/>
      <c r="I1448"/>
      <c r="J1448"/>
      <c r="K1448"/>
      <c r="L1448"/>
      <c r="M1448" s="12"/>
      <c r="P1448"/>
    </row>
    <row r="1449" spans="5:16" x14ac:dyDescent="0.55000000000000004">
      <c r="E1449"/>
      <c r="F1449"/>
      <c r="G1449"/>
      <c r="H1449"/>
      <c r="I1449"/>
      <c r="J1449"/>
      <c r="K1449"/>
      <c r="L1449"/>
      <c r="M1449" s="12"/>
      <c r="P1449"/>
    </row>
    <row r="1450" spans="5:16" x14ac:dyDescent="0.55000000000000004">
      <c r="E1450"/>
      <c r="F1450"/>
      <c r="G1450"/>
      <c r="H1450"/>
      <c r="I1450"/>
      <c r="J1450"/>
      <c r="K1450"/>
      <c r="L1450"/>
      <c r="M1450" s="12"/>
      <c r="P1450"/>
    </row>
    <row r="1451" spans="5:16" x14ac:dyDescent="0.55000000000000004">
      <c r="E1451"/>
      <c r="F1451"/>
      <c r="G1451"/>
      <c r="H1451"/>
      <c r="I1451"/>
      <c r="J1451"/>
      <c r="K1451"/>
      <c r="L1451"/>
      <c r="M1451" s="12"/>
      <c r="P1451"/>
    </row>
    <row r="1452" spans="5:16" x14ac:dyDescent="0.55000000000000004">
      <c r="E1452"/>
      <c r="F1452"/>
      <c r="G1452"/>
      <c r="H1452"/>
      <c r="I1452"/>
      <c r="J1452"/>
      <c r="K1452"/>
      <c r="L1452"/>
      <c r="M1452" s="12"/>
      <c r="P1452"/>
    </row>
    <row r="1453" spans="5:16" x14ac:dyDescent="0.55000000000000004">
      <c r="E1453"/>
      <c r="F1453"/>
      <c r="G1453"/>
      <c r="H1453"/>
      <c r="I1453"/>
      <c r="J1453"/>
      <c r="K1453"/>
      <c r="L1453"/>
      <c r="M1453" s="12"/>
      <c r="P1453"/>
    </row>
    <row r="1454" spans="5:16" x14ac:dyDescent="0.55000000000000004">
      <c r="E1454"/>
      <c r="F1454"/>
      <c r="G1454"/>
      <c r="H1454"/>
      <c r="I1454"/>
      <c r="J1454"/>
      <c r="K1454"/>
      <c r="L1454"/>
      <c r="M1454" s="12"/>
      <c r="P1454"/>
    </row>
    <row r="1455" spans="5:16" x14ac:dyDescent="0.55000000000000004">
      <c r="E1455"/>
      <c r="F1455"/>
      <c r="G1455"/>
      <c r="H1455"/>
      <c r="I1455"/>
      <c r="J1455"/>
      <c r="K1455"/>
      <c r="L1455"/>
      <c r="M1455" s="12"/>
      <c r="P1455"/>
    </row>
    <row r="1456" spans="5:16" x14ac:dyDescent="0.55000000000000004">
      <c r="E1456"/>
      <c r="F1456"/>
      <c r="G1456"/>
      <c r="H1456"/>
      <c r="I1456"/>
      <c r="J1456"/>
      <c r="K1456"/>
      <c r="L1456"/>
      <c r="M1456" s="12"/>
      <c r="P1456"/>
    </row>
    <row r="1457" spans="5:16" x14ac:dyDescent="0.55000000000000004">
      <c r="E1457"/>
      <c r="F1457"/>
      <c r="G1457"/>
      <c r="H1457"/>
      <c r="I1457"/>
      <c r="J1457"/>
      <c r="K1457"/>
      <c r="L1457"/>
      <c r="M1457" s="12"/>
      <c r="P1457"/>
    </row>
    <row r="1458" spans="5:16" x14ac:dyDescent="0.55000000000000004">
      <c r="E1458"/>
      <c r="F1458"/>
      <c r="G1458"/>
      <c r="H1458"/>
      <c r="I1458"/>
      <c r="J1458"/>
      <c r="K1458"/>
      <c r="L1458"/>
      <c r="M1458" s="12"/>
      <c r="P1458"/>
    </row>
    <row r="1459" spans="5:16" x14ac:dyDescent="0.55000000000000004">
      <c r="E1459"/>
      <c r="F1459"/>
      <c r="G1459"/>
      <c r="H1459"/>
      <c r="I1459"/>
      <c r="J1459"/>
      <c r="K1459"/>
      <c r="L1459"/>
      <c r="M1459" s="12"/>
      <c r="P1459"/>
    </row>
    <row r="1460" spans="5:16" x14ac:dyDescent="0.55000000000000004">
      <c r="E1460"/>
      <c r="F1460"/>
      <c r="G1460"/>
      <c r="H1460"/>
      <c r="I1460"/>
      <c r="J1460"/>
      <c r="K1460"/>
      <c r="L1460"/>
      <c r="M1460" s="12"/>
      <c r="P1460"/>
    </row>
    <row r="1461" spans="5:16" x14ac:dyDescent="0.55000000000000004">
      <c r="E1461"/>
      <c r="F1461"/>
      <c r="G1461"/>
      <c r="H1461"/>
      <c r="I1461"/>
      <c r="J1461"/>
      <c r="K1461"/>
      <c r="L1461"/>
      <c r="M1461" s="12"/>
      <c r="P1461"/>
    </row>
    <row r="1462" spans="5:16" x14ac:dyDescent="0.55000000000000004">
      <c r="E1462"/>
      <c r="F1462"/>
      <c r="G1462"/>
      <c r="H1462"/>
      <c r="I1462"/>
      <c r="J1462"/>
      <c r="K1462"/>
      <c r="L1462"/>
      <c r="M1462" s="12"/>
      <c r="P1462"/>
    </row>
    <row r="1463" spans="5:16" x14ac:dyDescent="0.55000000000000004">
      <c r="E1463"/>
      <c r="F1463"/>
      <c r="G1463"/>
      <c r="H1463"/>
      <c r="I1463"/>
      <c r="J1463"/>
      <c r="K1463"/>
      <c r="L1463"/>
      <c r="M1463" s="12"/>
      <c r="P1463"/>
    </row>
    <row r="1464" spans="5:16" x14ac:dyDescent="0.55000000000000004">
      <c r="E1464"/>
      <c r="F1464"/>
      <c r="G1464"/>
      <c r="H1464"/>
      <c r="I1464"/>
      <c r="J1464"/>
      <c r="K1464"/>
      <c r="L1464"/>
      <c r="M1464" s="12"/>
      <c r="P1464"/>
    </row>
    <row r="1465" spans="5:16" x14ac:dyDescent="0.55000000000000004">
      <c r="E1465"/>
      <c r="F1465"/>
      <c r="G1465"/>
      <c r="H1465"/>
      <c r="I1465"/>
      <c r="J1465"/>
      <c r="K1465"/>
      <c r="L1465"/>
      <c r="M1465" s="12"/>
      <c r="P1465"/>
    </row>
    <row r="1466" spans="5:16" x14ac:dyDescent="0.55000000000000004">
      <c r="E1466"/>
      <c r="F1466"/>
      <c r="G1466"/>
      <c r="H1466"/>
      <c r="I1466"/>
      <c r="J1466"/>
      <c r="K1466"/>
      <c r="L1466"/>
      <c r="M1466" s="12"/>
      <c r="P1466"/>
    </row>
    <row r="1467" spans="5:16" x14ac:dyDescent="0.55000000000000004">
      <c r="E1467"/>
      <c r="F1467"/>
      <c r="G1467"/>
      <c r="H1467"/>
      <c r="I1467"/>
      <c r="J1467"/>
      <c r="K1467"/>
      <c r="L1467"/>
      <c r="M1467" s="12"/>
      <c r="P1467"/>
    </row>
    <row r="1468" spans="5:16" x14ac:dyDescent="0.55000000000000004">
      <c r="E1468"/>
      <c r="F1468"/>
      <c r="G1468"/>
      <c r="H1468"/>
      <c r="I1468"/>
      <c r="J1468"/>
      <c r="K1468"/>
      <c r="L1468"/>
      <c r="M1468" s="12"/>
      <c r="P1468"/>
    </row>
    <row r="1469" spans="5:16" x14ac:dyDescent="0.55000000000000004">
      <c r="E1469"/>
      <c r="F1469"/>
      <c r="G1469"/>
      <c r="H1469"/>
      <c r="I1469"/>
      <c r="J1469"/>
      <c r="K1469"/>
      <c r="L1469"/>
      <c r="M1469" s="12"/>
      <c r="P1469"/>
    </row>
    <row r="1470" spans="5:16" x14ac:dyDescent="0.55000000000000004">
      <c r="E1470"/>
      <c r="F1470"/>
      <c r="G1470"/>
      <c r="H1470"/>
      <c r="I1470"/>
      <c r="J1470"/>
      <c r="K1470"/>
      <c r="L1470"/>
      <c r="M1470" s="12"/>
      <c r="P1470"/>
    </row>
    <row r="1471" spans="5:16" x14ac:dyDescent="0.55000000000000004">
      <c r="E1471"/>
      <c r="F1471"/>
      <c r="G1471"/>
      <c r="H1471"/>
      <c r="I1471"/>
      <c r="J1471"/>
      <c r="K1471"/>
      <c r="L1471"/>
      <c r="M1471" s="12"/>
      <c r="P1471"/>
    </row>
    <row r="1472" spans="5:16" x14ac:dyDescent="0.55000000000000004">
      <c r="E1472"/>
      <c r="F1472"/>
      <c r="G1472"/>
      <c r="H1472"/>
      <c r="I1472"/>
      <c r="J1472"/>
      <c r="K1472"/>
      <c r="L1472"/>
      <c r="M1472" s="12"/>
      <c r="P1472"/>
    </row>
    <row r="1473" spans="5:16" x14ac:dyDescent="0.55000000000000004">
      <c r="E1473"/>
      <c r="F1473"/>
      <c r="G1473"/>
      <c r="H1473"/>
      <c r="I1473"/>
      <c r="J1473"/>
      <c r="K1473"/>
      <c r="L1473"/>
      <c r="M1473" s="12"/>
      <c r="P1473"/>
    </row>
    <row r="1474" spans="5:16" x14ac:dyDescent="0.55000000000000004">
      <c r="E1474"/>
      <c r="F1474"/>
      <c r="G1474"/>
      <c r="H1474"/>
      <c r="I1474"/>
      <c r="J1474"/>
      <c r="K1474"/>
      <c r="L1474"/>
      <c r="M1474" s="12"/>
      <c r="P1474"/>
    </row>
    <row r="1475" spans="5:16" x14ac:dyDescent="0.55000000000000004">
      <c r="E1475"/>
      <c r="F1475"/>
      <c r="G1475"/>
      <c r="H1475"/>
      <c r="I1475"/>
      <c r="J1475"/>
      <c r="K1475"/>
      <c r="L1475"/>
      <c r="M1475" s="12"/>
      <c r="P1475"/>
    </row>
    <row r="1476" spans="5:16" x14ac:dyDescent="0.55000000000000004">
      <c r="E1476"/>
      <c r="F1476"/>
      <c r="G1476"/>
      <c r="H1476"/>
      <c r="I1476"/>
      <c r="J1476"/>
      <c r="K1476"/>
      <c r="L1476"/>
      <c r="M1476" s="12"/>
      <c r="P1476"/>
    </row>
    <row r="1477" spans="5:16" x14ac:dyDescent="0.55000000000000004">
      <c r="E1477"/>
      <c r="F1477"/>
      <c r="G1477"/>
      <c r="H1477"/>
      <c r="I1477"/>
      <c r="J1477"/>
      <c r="K1477"/>
      <c r="L1477"/>
      <c r="M1477" s="12"/>
      <c r="P1477"/>
    </row>
    <row r="1478" spans="5:16" x14ac:dyDescent="0.55000000000000004">
      <c r="E1478"/>
      <c r="F1478"/>
      <c r="G1478"/>
      <c r="H1478"/>
      <c r="I1478"/>
      <c r="J1478"/>
      <c r="K1478"/>
      <c r="L1478"/>
      <c r="M1478" s="12"/>
      <c r="P1478"/>
    </row>
    <row r="1479" spans="5:16" x14ac:dyDescent="0.55000000000000004">
      <c r="E1479"/>
      <c r="F1479"/>
      <c r="G1479"/>
      <c r="H1479"/>
      <c r="I1479"/>
      <c r="J1479"/>
      <c r="K1479"/>
      <c r="L1479"/>
      <c r="M1479" s="12"/>
      <c r="P1479"/>
    </row>
    <row r="1480" spans="5:16" x14ac:dyDescent="0.55000000000000004">
      <c r="E1480"/>
      <c r="F1480"/>
      <c r="G1480"/>
      <c r="H1480"/>
      <c r="I1480"/>
      <c r="J1480"/>
      <c r="K1480"/>
      <c r="L1480"/>
      <c r="M1480" s="12"/>
      <c r="P1480"/>
    </row>
    <row r="1481" spans="5:16" x14ac:dyDescent="0.55000000000000004">
      <c r="E1481"/>
      <c r="F1481"/>
      <c r="G1481"/>
      <c r="H1481"/>
      <c r="I1481"/>
      <c r="J1481"/>
      <c r="K1481"/>
      <c r="L1481"/>
      <c r="P1481"/>
    </row>
    <row r="1482" spans="5:16" x14ac:dyDescent="0.55000000000000004">
      <c r="E1482"/>
      <c r="F1482"/>
      <c r="G1482"/>
      <c r="H1482"/>
      <c r="I1482"/>
      <c r="J1482"/>
      <c r="K1482"/>
      <c r="L1482"/>
      <c r="P1482"/>
    </row>
    <row r="1483" spans="5:16" x14ac:dyDescent="0.55000000000000004">
      <c r="E1483"/>
      <c r="F1483"/>
      <c r="G1483"/>
      <c r="H1483"/>
      <c r="I1483"/>
      <c r="J1483"/>
      <c r="K1483"/>
      <c r="L1483"/>
      <c r="P1483"/>
    </row>
    <row r="1484" spans="5:16" x14ac:dyDescent="0.55000000000000004">
      <c r="E1484"/>
      <c r="F1484"/>
      <c r="G1484"/>
      <c r="H1484"/>
      <c r="I1484"/>
      <c r="J1484"/>
      <c r="K1484"/>
      <c r="L1484"/>
      <c r="P1484"/>
    </row>
    <row r="1485" spans="5:16" x14ac:dyDescent="0.55000000000000004">
      <c r="E1485"/>
      <c r="F1485"/>
      <c r="G1485"/>
      <c r="H1485"/>
      <c r="I1485"/>
      <c r="J1485"/>
      <c r="K1485"/>
      <c r="L1485"/>
      <c r="P1485"/>
    </row>
    <row r="1486" spans="5:16" x14ac:dyDescent="0.55000000000000004">
      <c r="E1486"/>
      <c r="F1486"/>
      <c r="G1486"/>
      <c r="H1486"/>
      <c r="I1486"/>
      <c r="J1486"/>
      <c r="K1486"/>
      <c r="L1486"/>
      <c r="P1486"/>
    </row>
    <row r="1487" spans="5:16" x14ac:dyDescent="0.55000000000000004">
      <c r="E1487"/>
      <c r="F1487"/>
      <c r="G1487"/>
      <c r="H1487"/>
      <c r="I1487"/>
      <c r="J1487"/>
      <c r="K1487"/>
      <c r="L1487"/>
      <c r="P1487"/>
    </row>
    <row r="1488" spans="5:16" x14ac:dyDescent="0.55000000000000004">
      <c r="E1488"/>
      <c r="F1488"/>
      <c r="G1488"/>
      <c r="H1488"/>
      <c r="I1488"/>
      <c r="J1488"/>
      <c r="K1488"/>
      <c r="L1488"/>
      <c r="P1488"/>
    </row>
    <row r="1489" spans="5:16" x14ac:dyDescent="0.55000000000000004">
      <c r="E1489"/>
      <c r="F1489"/>
      <c r="G1489"/>
      <c r="H1489"/>
      <c r="I1489"/>
      <c r="J1489"/>
      <c r="K1489"/>
      <c r="L1489"/>
      <c r="P1489"/>
    </row>
    <row r="1490" spans="5:16" x14ac:dyDescent="0.55000000000000004">
      <c r="E1490"/>
      <c r="F1490"/>
      <c r="G1490"/>
      <c r="H1490"/>
      <c r="I1490"/>
      <c r="J1490"/>
      <c r="K1490"/>
      <c r="L1490"/>
      <c r="P1490"/>
    </row>
    <row r="1491" spans="5:16" x14ac:dyDescent="0.55000000000000004">
      <c r="E1491"/>
      <c r="F1491"/>
      <c r="G1491"/>
      <c r="H1491"/>
      <c r="I1491"/>
      <c r="J1491"/>
      <c r="K1491"/>
      <c r="L1491"/>
      <c r="P1491"/>
    </row>
    <row r="1492" spans="5:16" x14ac:dyDescent="0.55000000000000004">
      <c r="E1492"/>
      <c r="F1492"/>
      <c r="G1492"/>
      <c r="H1492"/>
      <c r="I1492"/>
      <c r="J1492"/>
      <c r="K1492"/>
      <c r="L1492"/>
      <c r="P1492"/>
    </row>
    <row r="1493" spans="5:16" x14ac:dyDescent="0.55000000000000004">
      <c r="E1493"/>
      <c r="F1493"/>
      <c r="G1493"/>
      <c r="H1493"/>
      <c r="I1493"/>
      <c r="J1493"/>
      <c r="K1493"/>
      <c r="L1493"/>
      <c r="P1493"/>
    </row>
    <row r="1494" spans="5:16" x14ac:dyDescent="0.55000000000000004">
      <c r="E1494"/>
      <c r="F1494"/>
      <c r="G1494"/>
      <c r="H1494"/>
      <c r="I1494"/>
      <c r="J1494"/>
      <c r="K1494"/>
      <c r="L1494"/>
      <c r="P1494"/>
    </row>
    <row r="1495" spans="5:16" x14ac:dyDescent="0.55000000000000004">
      <c r="E1495"/>
      <c r="F1495"/>
      <c r="G1495"/>
      <c r="H1495"/>
      <c r="I1495"/>
      <c r="J1495"/>
      <c r="K1495"/>
      <c r="L1495"/>
      <c r="P1495"/>
    </row>
    <row r="1496" spans="5:16" x14ac:dyDescent="0.55000000000000004">
      <c r="E1496"/>
      <c r="F1496"/>
      <c r="G1496"/>
      <c r="H1496"/>
      <c r="I1496"/>
      <c r="J1496"/>
      <c r="K1496"/>
      <c r="L1496"/>
      <c r="P1496"/>
    </row>
    <row r="1497" spans="5:16" x14ac:dyDescent="0.55000000000000004">
      <c r="E1497"/>
      <c r="F1497"/>
      <c r="G1497"/>
      <c r="H1497"/>
      <c r="I1497"/>
      <c r="J1497"/>
      <c r="K1497"/>
      <c r="L1497"/>
      <c r="P1497"/>
    </row>
    <row r="1498" spans="5:16" x14ac:dyDescent="0.55000000000000004">
      <c r="E1498"/>
      <c r="F1498"/>
      <c r="G1498"/>
      <c r="H1498"/>
      <c r="I1498"/>
      <c r="J1498"/>
      <c r="K1498"/>
      <c r="L1498"/>
      <c r="P1498"/>
    </row>
    <row r="1499" spans="5:16" x14ac:dyDescent="0.55000000000000004">
      <c r="E1499"/>
      <c r="F1499"/>
      <c r="G1499"/>
      <c r="H1499"/>
      <c r="I1499"/>
      <c r="J1499"/>
      <c r="K1499"/>
      <c r="L1499"/>
      <c r="P1499"/>
    </row>
    <row r="1500" spans="5:16" x14ac:dyDescent="0.55000000000000004">
      <c r="E1500"/>
      <c r="F1500"/>
      <c r="G1500"/>
      <c r="H1500"/>
      <c r="I1500"/>
      <c r="J1500"/>
      <c r="K1500"/>
      <c r="L1500"/>
      <c r="P1500"/>
    </row>
    <row r="1501" spans="5:16" x14ac:dyDescent="0.55000000000000004">
      <c r="E1501"/>
      <c r="F1501"/>
      <c r="G1501"/>
      <c r="H1501"/>
      <c r="I1501"/>
      <c r="J1501"/>
      <c r="K1501"/>
      <c r="L1501"/>
      <c r="P1501"/>
    </row>
    <row r="1502" spans="5:16" x14ac:dyDescent="0.55000000000000004">
      <c r="E1502"/>
      <c r="F1502"/>
      <c r="G1502"/>
      <c r="H1502"/>
      <c r="I1502"/>
      <c r="J1502"/>
      <c r="K1502"/>
      <c r="L1502"/>
      <c r="P1502"/>
    </row>
    <row r="1503" spans="5:16" x14ac:dyDescent="0.55000000000000004">
      <c r="E1503"/>
      <c r="F1503"/>
      <c r="G1503"/>
      <c r="H1503"/>
      <c r="I1503"/>
      <c r="J1503"/>
      <c r="K1503"/>
      <c r="L1503"/>
      <c r="P1503"/>
    </row>
    <row r="1504" spans="5:16" x14ac:dyDescent="0.55000000000000004">
      <c r="E1504"/>
      <c r="F1504"/>
      <c r="G1504"/>
      <c r="H1504"/>
      <c r="I1504"/>
      <c r="J1504"/>
      <c r="K1504"/>
      <c r="L1504"/>
      <c r="P1504"/>
    </row>
    <row r="1505" spans="5:16" x14ac:dyDescent="0.55000000000000004">
      <c r="E1505"/>
      <c r="F1505"/>
      <c r="G1505"/>
      <c r="H1505"/>
      <c r="I1505"/>
      <c r="J1505"/>
      <c r="K1505"/>
      <c r="L1505"/>
      <c r="P1505"/>
    </row>
    <row r="1506" spans="5:16" x14ac:dyDescent="0.55000000000000004">
      <c r="E1506"/>
      <c r="F1506"/>
      <c r="G1506"/>
      <c r="H1506"/>
      <c r="I1506"/>
      <c r="J1506"/>
      <c r="K1506"/>
      <c r="L1506"/>
      <c r="P1506"/>
    </row>
    <row r="1507" spans="5:16" x14ac:dyDescent="0.55000000000000004">
      <c r="E1507"/>
      <c r="F1507"/>
      <c r="G1507"/>
      <c r="H1507"/>
      <c r="I1507"/>
      <c r="J1507"/>
      <c r="K1507"/>
      <c r="L1507"/>
      <c r="P1507"/>
    </row>
    <row r="1508" spans="5:16" x14ac:dyDescent="0.55000000000000004">
      <c r="E1508"/>
      <c r="F1508"/>
      <c r="G1508"/>
      <c r="H1508"/>
      <c r="I1508"/>
      <c r="J1508"/>
      <c r="K1508"/>
      <c r="L1508"/>
      <c r="P1508"/>
    </row>
    <row r="1509" spans="5:16" x14ac:dyDescent="0.55000000000000004">
      <c r="E1509"/>
      <c r="F1509"/>
      <c r="G1509"/>
      <c r="H1509"/>
      <c r="I1509"/>
      <c r="J1509"/>
      <c r="K1509"/>
      <c r="L1509"/>
      <c r="P1509"/>
    </row>
    <row r="1510" spans="5:16" x14ac:dyDescent="0.55000000000000004">
      <c r="E1510"/>
      <c r="F1510"/>
      <c r="G1510"/>
      <c r="H1510"/>
      <c r="I1510"/>
      <c r="J1510"/>
      <c r="K1510"/>
      <c r="L1510"/>
      <c r="P1510"/>
    </row>
    <row r="1511" spans="5:16" x14ac:dyDescent="0.55000000000000004">
      <c r="E1511"/>
      <c r="F1511"/>
      <c r="G1511"/>
      <c r="H1511"/>
      <c r="I1511"/>
      <c r="J1511"/>
      <c r="K1511"/>
      <c r="L1511"/>
      <c r="P1511"/>
    </row>
    <row r="1512" spans="5:16" x14ac:dyDescent="0.55000000000000004">
      <c r="E1512"/>
      <c r="F1512"/>
      <c r="G1512"/>
      <c r="H1512"/>
      <c r="I1512"/>
      <c r="J1512"/>
      <c r="K1512"/>
      <c r="L1512"/>
      <c r="P1512"/>
    </row>
    <row r="1513" spans="5:16" x14ac:dyDescent="0.55000000000000004">
      <c r="E1513"/>
      <c r="F1513"/>
      <c r="G1513"/>
      <c r="H1513"/>
      <c r="I1513"/>
      <c r="J1513"/>
      <c r="K1513"/>
      <c r="L1513"/>
      <c r="P1513"/>
    </row>
    <row r="1514" spans="5:16" x14ac:dyDescent="0.55000000000000004">
      <c r="E1514"/>
      <c r="F1514"/>
      <c r="G1514"/>
      <c r="H1514"/>
      <c r="I1514"/>
      <c r="J1514"/>
      <c r="K1514"/>
      <c r="L1514"/>
      <c r="P1514"/>
    </row>
    <row r="1515" spans="5:16" x14ac:dyDescent="0.55000000000000004">
      <c r="E1515"/>
      <c r="F1515"/>
      <c r="G1515"/>
      <c r="H1515"/>
      <c r="I1515"/>
      <c r="J1515"/>
      <c r="K1515"/>
      <c r="L1515"/>
      <c r="P1515"/>
    </row>
    <row r="1516" spans="5:16" x14ac:dyDescent="0.55000000000000004">
      <c r="E1516"/>
      <c r="F1516"/>
      <c r="G1516"/>
      <c r="H1516"/>
      <c r="I1516"/>
      <c r="J1516"/>
      <c r="K1516"/>
      <c r="L1516"/>
      <c r="P1516"/>
    </row>
    <row r="1517" spans="5:16" x14ac:dyDescent="0.55000000000000004">
      <c r="E1517"/>
      <c r="F1517"/>
      <c r="G1517"/>
      <c r="H1517"/>
      <c r="I1517"/>
      <c r="J1517"/>
      <c r="K1517"/>
      <c r="L1517"/>
      <c r="P1517"/>
    </row>
    <row r="1518" spans="5:16" x14ac:dyDescent="0.55000000000000004">
      <c r="E1518"/>
      <c r="F1518"/>
      <c r="G1518"/>
      <c r="H1518"/>
      <c r="I1518"/>
      <c r="J1518"/>
      <c r="K1518"/>
      <c r="L1518"/>
      <c r="P1518"/>
    </row>
    <row r="1519" spans="5:16" x14ac:dyDescent="0.55000000000000004">
      <c r="E1519"/>
      <c r="F1519"/>
      <c r="G1519"/>
      <c r="H1519"/>
      <c r="I1519"/>
      <c r="J1519"/>
      <c r="K1519"/>
      <c r="L1519"/>
      <c r="P1519"/>
    </row>
    <row r="1520" spans="5:16" x14ac:dyDescent="0.55000000000000004">
      <c r="E1520"/>
      <c r="F1520"/>
      <c r="G1520"/>
      <c r="H1520"/>
      <c r="I1520"/>
      <c r="J1520"/>
      <c r="K1520"/>
      <c r="L1520"/>
      <c r="P1520"/>
    </row>
    <row r="1521" spans="5:16" x14ac:dyDescent="0.55000000000000004">
      <c r="E1521"/>
      <c r="F1521"/>
      <c r="G1521"/>
      <c r="H1521"/>
      <c r="I1521"/>
      <c r="J1521"/>
      <c r="K1521"/>
      <c r="L1521"/>
      <c r="P1521"/>
    </row>
    <row r="1522" spans="5:16" x14ac:dyDescent="0.55000000000000004">
      <c r="E1522"/>
      <c r="F1522"/>
      <c r="G1522"/>
      <c r="H1522"/>
      <c r="I1522"/>
      <c r="J1522"/>
      <c r="K1522"/>
      <c r="L1522"/>
      <c r="P1522"/>
    </row>
    <row r="1523" spans="5:16" x14ac:dyDescent="0.55000000000000004">
      <c r="E1523"/>
      <c r="F1523"/>
      <c r="G1523"/>
      <c r="H1523"/>
      <c r="I1523"/>
      <c r="J1523"/>
      <c r="K1523"/>
      <c r="L1523"/>
      <c r="P1523"/>
    </row>
    <row r="1524" spans="5:16" x14ac:dyDescent="0.55000000000000004">
      <c r="E1524"/>
      <c r="F1524"/>
      <c r="G1524"/>
      <c r="H1524"/>
      <c r="I1524"/>
      <c r="J1524"/>
      <c r="K1524"/>
      <c r="L1524"/>
      <c r="P1524"/>
    </row>
    <row r="1525" spans="5:16" x14ac:dyDescent="0.55000000000000004">
      <c r="E1525"/>
      <c r="F1525"/>
      <c r="G1525"/>
      <c r="H1525"/>
      <c r="I1525"/>
      <c r="J1525"/>
      <c r="K1525"/>
      <c r="L1525"/>
      <c r="P1525"/>
    </row>
    <row r="1526" spans="5:16" x14ac:dyDescent="0.55000000000000004">
      <c r="E1526"/>
      <c r="F1526"/>
      <c r="G1526"/>
      <c r="H1526"/>
      <c r="I1526"/>
      <c r="J1526"/>
      <c r="K1526"/>
      <c r="L1526"/>
      <c r="P1526"/>
    </row>
    <row r="1527" spans="5:16" x14ac:dyDescent="0.55000000000000004">
      <c r="E1527"/>
      <c r="F1527"/>
      <c r="G1527"/>
      <c r="H1527"/>
      <c r="I1527"/>
      <c r="J1527"/>
      <c r="K1527"/>
      <c r="L1527"/>
      <c r="P1527"/>
    </row>
    <row r="1528" spans="5:16" x14ac:dyDescent="0.55000000000000004">
      <c r="E1528"/>
      <c r="F1528"/>
      <c r="G1528"/>
      <c r="H1528"/>
      <c r="I1528"/>
      <c r="J1528"/>
      <c r="K1528"/>
      <c r="L1528"/>
      <c r="P1528"/>
    </row>
    <row r="1529" spans="5:16" x14ac:dyDescent="0.55000000000000004">
      <c r="E1529"/>
      <c r="F1529"/>
      <c r="G1529"/>
      <c r="H1529"/>
      <c r="I1529"/>
      <c r="J1529"/>
      <c r="K1529"/>
      <c r="L1529"/>
      <c r="P1529"/>
    </row>
    <row r="1530" spans="5:16" x14ac:dyDescent="0.55000000000000004">
      <c r="E1530"/>
      <c r="F1530"/>
      <c r="G1530"/>
      <c r="H1530"/>
      <c r="I1530"/>
      <c r="J1530"/>
      <c r="K1530"/>
      <c r="L1530"/>
      <c r="P1530"/>
    </row>
    <row r="1531" spans="5:16" x14ac:dyDescent="0.55000000000000004">
      <c r="E1531"/>
      <c r="F1531"/>
      <c r="G1531"/>
      <c r="H1531"/>
      <c r="I1531"/>
      <c r="J1531"/>
      <c r="K1531"/>
      <c r="L1531"/>
      <c r="P1531"/>
    </row>
    <row r="1532" spans="5:16" x14ac:dyDescent="0.55000000000000004">
      <c r="E1532"/>
      <c r="F1532"/>
      <c r="G1532"/>
      <c r="H1532"/>
      <c r="I1532"/>
      <c r="J1532"/>
      <c r="K1532"/>
      <c r="L1532"/>
      <c r="P1532"/>
    </row>
    <row r="1533" spans="5:16" x14ac:dyDescent="0.55000000000000004">
      <c r="E1533"/>
      <c r="F1533"/>
      <c r="G1533"/>
      <c r="H1533"/>
      <c r="I1533"/>
      <c r="J1533"/>
      <c r="K1533"/>
      <c r="L1533"/>
      <c r="P1533"/>
    </row>
    <row r="1534" spans="5:16" x14ac:dyDescent="0.55000000000000004">
      <c r="E1534"/>
      <c r="F1534"/>
      <c r="G1534"/>
      <c r="H1534"/>
      <c r="I1534"/>
      <c r="J1534"/>
      <c r="K1534"/>
      <c r="L1534"/>
      <c r="P1534"/>
    </row>
    <row r="1535" spans="5:16" x14ac:dyDescent="0.55000000000000004">
      <c r="E1535"/>
      <c r="F1535"/>
      <c r="G1535"/>
      <c r="H1535"/>
      <c r="I1535"/>
      <c r="J1535"/>
      <c r="K1535"/>
      <c r="L1535"/>
      <c r="P1535"/>
    </row>
    <row r="1536" spans="5:16" x14ac:dyDescent="0.55000000000000004">
      <c r="E1536"/>
      <c r="F1536"/>
      <c r="G1536"/>
      <c r="H1536"/>
      <c r="I1536"/>
      <c r="J1536"/>
      <c r="K1536"/>
      <c r="L1536"/>
      <c r="P1536"/>
    </row>
    <row r="1537" spans="5:16" x14ac:dyDescent="0.55000000000000004">
      <c r="E1537"/>
      <c r="F1537"/>
      <c r="G1537"/>
      <c r="H1537"/>
      <c r="I1537"/>
      <c r="J1537"/>
      <c r="K1537"/>
      <c r="L1537"/>
      <c r="P1537"/>
    </row>
    <row r="1538" spans="5:16" x14ac:dyDescent="0.55000000000000004">
      <c r="E1538"/>
      <c r="F1538"/>
      <c r="G1538"/>
      <c r="H1538"/>
      <c r="I1538"/>
      <c r="J1538"/>
      <c r="K1538"/>
      <c r="L1538"/>
      <c r="P1538"/>
    </row>
    <row r="1539" spans="5:16" x14ac:dyDescent="0.55000000000000004">
      <c r="E1539"/>
      <c r="F1539"/>
      <c r="G1539"/>
      <c r="H1539"/>
      <c r="I1539"/>
      <c r="J1539"/>
      <c r="K1539"/>
      <c r="L1539"/>
      <c r="P1539"/>
    </row>
    <row r="1540" spans="5:16" x14ac:dyDescent="0.55000000000000004">
      <c r="E1540"/>
      <c r="F1540"/>
      <c r="G1540"/>
      <c r="H1540"/>
      <c r="I1540"/>
      <c r="J1540"/>
      <c r="K1540"/>
      <c r="L1540"/>
      <c r="P1540"/>
    </row>
    <row r="1541" spans="5:16" x14ac:dyDescent="0.55000000000000004">
      <c r="E1541"/>
      <c r="F1541"/>
      <c r="G1541"/>
      <c r="H1541"/>
      <c r="I1541"/>
      <c r="J1541"/>
      <c r="K1541"/>
      <c r="L1541"/>
      <c r="P1541"/>
    </row>
    <row r="1542" spans="5:16" x14ac:dyDescent="0.55000000000000004">
      <c r="E1542"/>
      <c r="F1542"/>
      <c r="G1542"/>
      <c r="H1542"/>
      <c r="I1542"/>
      <c r="J1542"/>
      <c r="K1542"/>
      <c r="L1542"/>
      <c r="P1542"/>
    </row>
    <row r="1543" spans="5:16" x14ac:dyDescent="0.55000000000000004">
      <c r="E1543"/>
      <c r="F1543"/>
      <c r="G1543"/>
      <c r="H1543"/>
      <c r="I1543"/>
      <c r="J1543"/>
      <c r="K1543"/>
      <c r="L1543"/>
      <c r="P1543"/>
    </row>
    <row r="1544" spans="5:16" x14ac:dyDescent="0.55000000000000004">
      <c r="E1544"/>
      <c r="F1544"/>
      <c r="G1544"/>
      <c r="H1544"/>
      <c r="I1544"/>
      <c r="J1544"/>
      <c r="K1544"/>
      <c r="L1544"/>
      <c r="P1544"/>
    </row>
    <row r="1545" spans="5:16" x14ac:dyDescent="0.55000000000000004">
      <c r="E1545"/>
      <c r="F1545"/>
      <c r="G1545"/>
      <c r="H1545"/>
      <c r="I1545"/>
      <c r="J1545"/>
      <c r="K1545"/>
      <c r="L1545"/>
      <c r="P1545"/>
    </row>
    <row r="1546" spans="5:16" x14ac:dyDescent="0.55000000000000004">
      <c r="E1546"/>
      <c r="F1546"/>
      <c r="G1546"/>
      <c r="H1546"/>
      <c r="I1546"/>
      <c r="J1546"/>
      <c r="K1546"/>
      <c r="L1546"/>
      <c r="P1546"/>
    </row>
    <row r="1547" spans="5:16" x14ac:dyDescent="0.55000000000000004">
      <c r="E1547"/>
      <c r="F1547"/>
      <c r="G1547"/>
      <c r="H1547"/>
      <c r="I1547"/>
      <c r="J1547"/>
      <c r="K1547"/>
      <c r="L1547"/>
      <c r="P1547"/>
    </row>
    <row r="1548" spans="5:16" x14ac:dyDescent="0.55000000000000004">
      <c r="E1548"/>
      <c r="F1548"/>
      <c r="G1548"/>
      <c r="H1548"/>
      <c r="I1548"/>
      <c r="J1548"/>
      <c r="K1548"/>
      <c r="L1548"/>
      <c r="P1548"/>
    </row>
    <row r="1549" spans="5:16" x14ac:dyDescent="0.55000000000000004">
      <c r="E1549"/>
      <c r="F1549"/>
      <c r="G1549"/>
      <c r="H1549"/>
      <c r="I1549"/>
      <c r="J1549"/>
      <c r="K1549"/>
      <c r="L1549"/>
      <c r="P1549"/>
    </row>
    <row r="1550" spans="5:16" x14ac:dyDescent="0.55000000000000004">
      <c r="E1550"/>
      <c r="F1550"/>
      <c r="G1550"/>
      <c r="H1550"/>
      <c r="I1550"/>
      <c r="J1550"/>
      <c r="K1550"/>
      <c r="L1550"/>
      <c r="P1550"/>
    </row>
    <row r="1551" spans="5:16" x14ac:dyDescent="0.55000000000000004">
      <c r="E1551"/>
      <c r="F1551"/>
      <c r="G1551"/>
      <c r="H1551"/>
      <c r="I1551"/>
      <c r="J1551"/>
      <c r="K1551"/>
      <c r="L1551"/>
      <c r="P1551"/>
    </row>
    <row r="1552" spans="5:16" x14ac:dyDescent="0.55000000000000004">
      <c r="E1552"/>
      <c r="F1552"/>
      <c r="G1552"/>
      <c r="H1552"/>
      <c r="I1552"/>
      <c r="J1552"/>
      <c r="K1552"/>
      <c r="L1552"/>
      <c r="P1552"/>
    </row>
    <row r="1553" spans="5:16" x14ac:dyDescent="0.55000000000000004">
      <c r="E1553"/>
      <c r="F1553"/>
      <c r="G1553"/>
      <c r="H1553"/>
      <c r="I1553"/>
      <c r="J1553"/>
      <c r="K1553"/>
      <c r="L1553"/>
      <c r="P1553"/>
    </row>
    <row r="1554" spans="5:16" x14ac:dyDescent="0.55000000000000004">
      <c r="E1554"/>
      <c r="F1554"/>
      <c r="G1554"/>
      <c r="H1554"/>
      <c r="I1554"/>
      <c r="J1554"/>
      <c r="K1554"/>
      <c r="L1554"/>
      <c r="P1554"/>
    </row>
    <row r="1555" spans="5:16" x14ac:dyDescent="0.55000000000000004">
      <c r="E1555"/>
      <c r="F1555"/>
      <c r="G1555"/>
      <c r="H1555"/>
      <c r="I1555"/>
      <c r="J1555"/>
      <c r="K1555"/>
      <c r="L1555"/>
      <c r="P1555"/>
    </row>
    <row r="1556" spans="5:16" x14ac:dyDescent="0.55000000000000004">
      <c r="E1556"/>
      <c r="F1556"/>
      <c r="G1556"/>
      <c r="H1556"/>
      <c r="I1556"/>
      <c r="J1556"/>
      <c r="K1556"/>
      <c r="L1556"/>
      <c r="P1556"/>
    </row>
    <row r="1557" spans="5:16" x14ac:dyDescent="0.55000000000000004">
      <c r="E1557"/>
      <c r="F1557"/>
      <c r="G1557"/>
      <c r="H1557"/>
      <c r="I1557"/>
      <c r="J1557"/>
      <c r="K1557"/>
      <c r="L1557"/>
      <c r="P1557"/>
    </row>
    <row r="1558" spans="5:16" x14ac:dyDescent="0.55000000000000004">
      <c r="E1558"/>
      <c r="F1558"/>
      <c r="G1558"/>
      <c r="H1558"/>
      <c r="I1558"/>
      <c r="J1558"/>
      <c r="K1558"/>
      <c r="L1558"/>
      <c r="P1558"/>
    </row>
    <row r="1559" spans="5:16" x14ac:dyDescent="0.55000000000000004">
      <c r="E1559"/>
      <c r="F1559"/>
      <c r="G1559"/>
      <c r="H1559"/>
      <c r="I1559"/>
      <c r="J1559"/>
      <c r="K1559"/>
      <c r="L1559"/>
      <c r="P1559"/>
    </row>
    <row r="1560" spans="5:16" x14ac:dyDescent="0.55000000000000004">
      <c r="E1560"/>
      <c r="F1560"/>
      <c r="G1560"/>
      <c r="H1560"/>
      <c r="I1560"/>
      <c r="J1560"/>
      <c r="K1560"/>
      <c r="L1560"/>
      <c r="P1560"/>
    </row>
    <row r="1561" spans="5:16" x14ac:dyDescent="0.55000000000000004">
      <c r="E1561"/>
      <c r="F1561"/>
      <c r="G1561"/>
      <c r="H1561"/>
      <c r="I1561"/>
      <c r="J1561"/>
      <c r="K1561"/>
      <c r="L1561"/>
      <c r="P1561"/>
    </row>
    <row r="1562" spans="5:16" x14ac:dyDescent="0.55000000000000004">
      <c r="E1562"/>
      <c r="F1562"/>
      <c r="G1562"/>
      <c r="H1562"/>
      <c r="I1562"/>
      <c r="J1562"/>
      <c r="K1562"/>
      <c r="L1562"/>
      <c r="P1562"/>
    </row>
    <row r="1563" spans="5:16" x14ac:dyDescent="0.55000000000000004">
      <c r="E1563"/>
      <c r="F1563"/>
      <c r="G1563"/>
      <c r="H1563"/>
      <c r="I1563"/>
      <c r="J1563"/>
      <c r="K1563"/>
      <c r="L1563"/>
      <c r="P1563"/>
    </row>
    <row r="1564" spans="5:16" x14ac:dyDescent="0.55000000000000004">
      <c r="E1564"/>
      <c r="F1564"/>
      <c r="G1564"/>
      <c r="H1564"/>
      <c r="I1564"/>
      <c r="J1564"/>
      <c r="K1564"/>
      <c r="L1564"/>
      <c r="P1564"/>
    </row>
    <row r="1565" spans="5:16" x14ac:dyDescent="0.55000000000000004">
      <c r="E1565"/>
      <c r="F1565"/>
      <c r="G1565"/>
      <c r="H1565"/>
      <c r="I1565"/>
      <c r="J1565"/>
      <c r="K1565"/>
      <c r="L1565"/>
      <c r="P1565"/>
    </row>
    <row r="1566" spans="5:16" x14ac:dyDescent="0.55000000000000004">
      <c r="E1566"/>
      <c r="F1566"/>
      <c r="G1566"/>
      <c r="H1566"/>
      <c r="I1566"/>
      <c r="J1566"/>
      <c r="K1566"/>
      <c r="L1566"/>
      <c r="P1566"/>
    </row>
    <row r="1567" spans="5:16" x14ac:dyDescent="0.55000000000000004">
      <c r="E1567"/>
      <c r="F1567"/>
      <c r="G1567"/>
      <c r="H1567"/>
      <c r="I1567"/>
      <c r="J1567"/>
      <c r="K1567"/>
      <c r="L1567"/>
      <c r="P1567"/>
    </row>
    <row r="1568" spans="5:16" x14ac:dyDescent="0.55000000000000004">
      <c r="E1568"/>
      <c r="F1568"/>
      <c r="G1568"/>
      <c r="H1568"/>
      <c r="I1568"/>
      <c r="J1568"/>
      <c r="K1568"/>
      <c r="L1568"/>
      <c r="P1568"/>
    </row>
    <row r="1569" spans="5:16" x14ac:dyDescent="0.55000000000000004">
      <c r="E1569"/>
      <c r="F1569"/>
      <c r="G1569"/>
      <c r="H1569"/>
      <c r="I1569"/>
      <c r="J1569"/>
      <c r="K1569"/>
      <c r="L1569"/>
      <c r="P1569"/>
    </row>
    <row r="1570" spans="5:16" x14ac:dyDescent="0.55000000000000004">
      <c r="E1570"/>
      <c r="F1570"/>
      <c r="G1570"/>
      <c r="H1570"/>
      <c r="I1570"/>
      <c r="J1570"/>
      <c r="K1570"/>
      <c r="L1570"/>
      <c r="P1570"/>
    </row>
    <row r="1571" spans="5:16" x14ac:dyDescent="0.55000000000000004">
      <c r="E1571"/>
      <c r="F1571"/>
      <c r="G1571"/>
      <c r="H1571"/>
      <c r="I1571"/>
      <c r="J1571"/>
      <c r="K1571"/>
      <c r="L1571"/>
      <c r="P1571"/>
    </row>
    <row r="1572" spans="5:16" x14ac:dyDescent="0.55000000000000004">
      <c r="E1572"/>
      <c r="F1572"/>
      <c r="G1572"/>
      <c r="H1572"/>
      <c r="I1572"/>
      <c r="J1572"/>
      <c r="K1572"/>
      <c r="L1572"/>
      <c r="P1572"/>
    </row>
    <row r="1573" spans="5:16" x14ac:dyDescent="0.55000000000000004">
      <c r="E1573"/>
      <c r="F1573"/>
      <c r="G1573"/>
      <c r="H1573"/>
      <c r="I1573"/>
      <c r="J1573"/>
      <c r="K1573"/>
      <c r="L1573"/>
      <c r="P1573"/>
    </row>
    <row r="1574" spans="5:16" x14ac:dyDescent="0.55000000000000004">
      <c r="E1574"/>
      <c r="F1574"/>
      <c r="G1574"/>
      <c r="H1574"/>
      <c r="I1574"/>
      <c r="J1574"/>
      <c r="K1574"/>
      <c r="L1574"/>
      <c r="P1574"/>
    </row>
    <row r="1575" spans="5:16" x14ac:dyDescent="0.55000000000000004">
      <c r="E1575"/>
      <c r="F1575"/>
      <c r="G1575"/>
      <c r="H1575"/>
      <c r="I1575"/>
      <c r="J1575"/>
      <c r="K1575"/>
      <c r="L1575"/>
      <c r="P1575"/>
    </row>
    <row r="1576" spans="5:16" x14ac:dyDescent="0.55000000000000004">
      <c r="E1576"/>
      <c r="F1576"/>
      <c r="G1576"/>
      <c r="H1576"/>
      <c r="I1576"/>
      <c r="J1576"/>
      <c r="K1576"/>
      <c r="L1576"/>
      <c r="P1576"/>
    </row>
    <row r="1577" spans="5:16" x14ac:dyDescent="0.55000000000000004">
      <c r="E1577"/>
      <c r="F1577"/>
      <c r="G1577"/>
      <c r="H1577"/>
      <c r="I1577"/>
      <c r="J1577"/>
      <c r="K1577"/>
      <c r="L1577"/>
      <c r="P1577"/>
    </row>
    <row r="1578" spans="5:16" x14ac:dyDescent="0.55000000000000004">
      <c r="E1578"/>
      <c r="F1578"/>
      <c r="G1578"/>
      <c r="H1578"/>
      <c r="I1578"/>
      <c r="J1578"/>
      <c r="K1578"/>
      <c r="L1578"/>
      <c r="P1578"/>
    </row>
    <row r="1579" spans="5:16" x14ac:dyDescent="0.55000000000000004">
      <c r="E1579"/>
      <c r="F1579"/>
      <c r="G1579"/>
      <c r="H1579"/>
      <c r="I1579"/>
      <c r="J1579"/>
      <c r="K1579"/>
      <c r="L1579"/>
      <c r="P1579"/>
    </row>
    <row r="1580" spans="5:16" x14ac:dyDescent="0.55000000000000004">
      <c r="E1580"/>
      <c r="F1580"/>
      <c r="G1580"/>
      <c r="H1580"/>
      <c r="I1580"/>
      <c r="J1580"/>
      <c r="K1580"/>
      <c r="L1580"/>
      <c r="P1580"/>
    </row>
    <row r="1581" spans="5:16" x14ac:dyDescent="0.55000000000000004">
      <c r="E1581"/>
      <c r="F1581"/>
      <c r="G1581"/>
      <c r="H1581"/>
      <c r="I1581"/>
      <c r="J1581"/>
      <c r="K1581"/>
      <c r="L1581"/>
      <c r="P1581"/>
    </row>
    <row r="1582" spans="5:16" x14ac:dyDescent="0.55000000000000004">
      <c r="E1582"/>
      <c r="F1582"/>
      <c r="G1582"/>
      <c r="H1582"/>
      <c r="I1582"/>
      <c r="J1582"/>
      <c r="K1582"/>
      <c r="L1582"/>
      <c r="P1582"/>
    </row>
    <row r="1583" spans="5:16" x14ac:dyDescent="0.55000000000000004">
      <c r="E1583"/>
      <c r="F1583"/>
      <c r="G1583"/>
      <c r="H1583"/>
      <c r="I1583"/>
      <c r="J1583"/>
      <c r="K1583"/>
      <c r="L1583"/>
      <c r="P1583"/>
    </row>
    <row r="1584" spans="5:16" x14ac:dyDescent="0.55000000000000004">
      <c r="E1584"/>
      <c r="F1584"/>
      <c r="G1584"/>
      <c r="H1584"/>
      <c r="I1584"/>
      <c r="J1584"/>
      <c r="K1584"/>
      <c r="L1584"/>
      <c r="P1584"/>
    </row>
    <row r="1585" spans="5:16" x14ac:dyDescent="0.55000000000000004">
      <c r="E1585"/>
      <c r="F1585"/>
      <c r="G1585"/>
      <c r="H1585"/>
      <c r="I1585"/>
      <c r="J1585"/>
      <c r="K1585"/>
      <c r="L1585"/>
      <c r="P1585"/>
    </row>
    <row r="1586" spans="5:16" x14ac:dyDescent="0.55000000000000004">
      <c r="E1586"/>
      <c r="F1586"/>
      <c r="G1586"/>
      <c r="H1586"/>
      <c r="I1586"/>
      <c r="J1586"/>
      <c r="K1586"/>
      <c r="L1586"/>
      <c r="P1586"/>
    </row>
    <row r="1587" spans="5:16" x14ac:dyDescent="0.55000000000000004">
      <c r="E1587"/>
      <c r="F1587"/>
      <c r="G1587"/>
      <c r="H1587"/>
      <c r="I1587"/>
      <c r="J1587"/>
      <c r="K1587"/>
      <c r="L1587"/>
      <c r="P1587"/>
    </row>
    <row r="1588" spans="5:16" x14ac:dyDescent="0.55000000000000004">
      <c r="E1588"/>
      <c r="F1588"/>
      <c r="G1588"/>
      <c r="H1588"/>
      <c r="I1588"/>
      <c r="J1588"/>
      <c r="K1588"/>
      <c r="L1588"/>
      <c r="P1588"/>
    </row>
    <row r="1589" spans="5:16" x14ac:dyDescent="0.55000000000000004">
      <c r="E1589"/>
      <c r="F1589"/>
      <c r="G1589"/>
      <c r="H1589"/>
      <c r="I1589"/>
      <c r="J1589"/>
      <c r="K1589"/>
      <c r="L1589"/>
      <c r="P1589"/>
    </row>
    <row r="1590" spans="5:16" x14ac:dyDescent="0.55000000000000004">
      <c r="E1590"/>
      <c r="F1590"/>
      <c r="G1590"/>
      <c r="H1590"/>
      <c r="I1590"/>
      <c r="J1590"/>
      <c r="K1590"/>
      <c r="L1590"/>
      <c r="P1590"/>
    </row>
    <row r="1591" spans="5:16" x14ac:dyDescent="0.55000000000000004">
      <c r="E1591"/>
      <c r="F1591"/>
      <c r="G1591"/>
      <c r="H1591"/>
      <c r="I1591"/>
      <c r="J1591"/>
      <c r="K1591"/>
      <c r="L1591"/>
      <c r="P1591"/>
    </row>
    <row r="1592" spans="5:16" x14ac:dyDescent="0.55000000000000004">
      <c r="E1592"/>
      <c r="F1592"/>
      <c r="G1592"/>
      <c r="H1592"/>
      <c r="I1592"/>
      <c r="J1592"/>
      <c r="K1592"/>
      <c r="L1592"/>
      <c r="P1592"/>
    </row>
    <row r="1593" spans="5:16" x14ac:dyDescent="0.55000000000000004">
      <c r="E1593"/>
      <c r="F1593"/>
      <c r="G1593"/>
      <c r="H1593"/>
      <c r="I1593"/>
      <c r="J1593"/>
      <c r="K1593"/>
      <c r="L1593"/>
      <c r="P1593"/>
    </row>
    <row r="1594" spans="5:16" x14ac:dyDescent="0.55000000000000004">
      <c r="E1594"/>
      <c r="F1594"/>
      <c r="G1594"/>
      <c r="H1594"/>
      <c r="I1594"/>
      <c r="J1594"/>
      <c r="K1594"/>
      <c r="L1594"/>
      <c r="P1594"/>
    </row>
    <row r="1595" spans="5:16" x14ac:dyDescent="0.55000000000000004">
      <c r="E1595"/>
      <c r="F1595"/>
      <c r="G1595"/>
      <c r="H1595"/>
      <c r="I1595"/>
      <c r="J1595"/>
      <c r="K1595"/>
      <c r="L1595"/>
      <c r="P1595"/>
    </row>
    <row r="1596" spans="5:16" x14ac:dyDescent="0.55000000000000004">
      <c r="E1596"/>
      <c r="F1596"/>
      <c r="G1596"/>
      <c r="H1596"/>
      <c r="I1596"/>
      <c r="J1596"/>
      <c r="K1596"/>
      <c r="L1596"/>
      <c r="P1596"/>
    </row>
    <row r="1597" spans="5:16" x14ac:dyDescent="0.55000000000000004">
      <c r="E1597"/>
      <c r="F1597"/>
      <c r="G1597"/>
      <c r="H1597"/>
      <c r="I1597"/>
      <c r="J1597"/>
      <c r="K1597"/>
      <c r="L1597"/>
      <c r="P1597"/>
    </row>
    <row r="1598" spans="5:16" x14ac:dyDescent="0.55000000000000004">
      <c r="E1598"/>
      <c r="F1598"/>
      <c r="G1598"/>
      <c r="H1598"/>
      <c r="I1598"/>
      <c r="J1598"/>
      <c r="K1598"/>
      <c r="L1598"/>
      <c r="P1598"/>
    </row>
    <row r="1599" spans="5:16" x14ac:dyDescent="0.55000000000000004">
      <c r="E1599"/>
      <c r="F1599"/>
      <c r="G1599"/>
      <c r="H1599"/>
      <c r="I1599"/>
      <c r="J1599"/>
      <c r="K1599"/>
      <c r="L1599"/>
      <c r="P1599"/>
    </row>
    <row r="1600" spans="5:16" x14ac:dyDescent="0.55000000000000004">
      <c r="E1600"/>
      <c r="F1600"/>
      <c r="G1600"/>
      <c r="H1600"/>
      <c r="I1600"/>
      <c r="J1600"/>
      <c r="K1600"/>
      <c r="L1600"/>
      <c r="P1600"/>
    </row>
    <row r="1601" spans="5:16" x14ac:dyDescent="0.55000000000000004">
      <c r="E1601"/>
      <c r="F1601"/>
      <c r="G1601"/>
      <c r="H1601"/>
      <c r="I1601"/>
      <c r="J1601"/>
      <c r="K1601"/>
      <c r="L1601"/>
      <c r="P1601"/>
    </row>
    <row r="1602" spans="5:16" x14ac:dyDescent="0.55000000000000004">
      <c r="E1602"/>
      <c r="F1602"/>
      <c r="G1602"/>
      <c r="H1602"/>
      <c r="I1602"/>
      <c r="J1602"/>
      <c r="K1602"/>
      <c r="L1602"/>
      <c r="P1602"/>
    </row>
    <row r="1603" spans="5:16" x14ac:dyDescent="0.55000000000000004">
      <c r="E1603"/>
      <c r="F1603"/>
      <c r="G1603"/>
      <c r="H1603"/>
      <c r="I1603"/>
      <c r="J1603"/>
      <c r="K1603"/>
      <c r="L1603"/>
      <c r="P1603"/>
    </row>
    <row r="1604" spans="5:16" x14ac:dyDescent="0.55000000000000004">
      <c r="E1604"/>
      <c r="F1604"/>
      <c r="G1604"/>
      <c r="H1604"/>
      <c r="I1604"/>
      <c r="J1604"/>
      <c r="K1604"/>
      <c r="L1604"/>
      <c r="P1604"/>
    </row>
    <row r="1605" spans="5:16" x14ac:dyDescent="0.55000000000000004">
      <c r="E1605"/>
      <c r="F1605"/>
      <c r="G1605"/>
      <c r="H1605"/>
      <c r="I1605"/>
      <c r="J1605"/>
      <c r="K1605"/>
      <c r="L1605"/>
      <c r="P1605"/>
    </row>
    <row r="1606" spans="5:16" x14ac:dyDescent="0.55000000000000004">
      <c r="E1606"/>
      <c r="F1606"/>
      <c r="G1606"/>
      <c r="H1606"/>
      <c r="I1606"/>
      <c r="J1606"/>
      <c r="K1606"/>
      <c r="L1606"/>
      <c r="P1606"/>
    </row>
    <row r="1607" spans="5:16" x14ac:dyDescent="0.55000000000000004">
      <c r="E1607"/>
      <c r="F1607"/>
      <c r="G1607"/>
      <c r="H1607"/>
      <c r="I1607"/>
      <c r="J1607"/>
      <c r="K1607"/>
      <c r="L1607"/>
      <c r="P1607"/>
    </row>
    <row r="1608" spans="5:16" x14ac:dyDescent="0.55000000000000004">
      <c r="E1608"/>
      <c r="F1608"/>
      <c r="G1608"/>
      <c r="H1608"/>
      <c r="I1608"/>
      <c r="J1608"/>
      <c r="K1608"/>
      <c r="L1608"/>
      <c r="P1608"/>
    </row>
    <row r="1609" spans="5:16" x14ac:dyDescent="0.55000000000000004">
      <c r="E1609"/>
      <c r="F1609"/>
      <c r="G1609"/>
      <c r="H1609"/>
      <c r="I1609"/>
      <c r="J1609"/>
      <c r="K1609"/>
      <c r="L1609"/>
      <c r="P1609"/>
    </row>
    <row r="1610" spans="5:16" x14ac:dyDescent="0.55000000000000004">
      <c r="E1610"/>
      <c r="F1610"/>
      <c r="G1610"/>
      <c r="H1610"/>
      <c r="I1610"/>
      <c r="J1610"/>
      <c r="K1610"/>
      <c r="L1610"/>
      <c r="P1610"/>
    </row>
    <row r="1611" spans="5:16" x14ac:dyDescent="0.55000000000000004">
      <c r="E1611"/>
      <c r="F1611"/>
      <c r="G1611"/>
      <c r="H1611"/>
      <c r="I1611"/>
      <c r="J1611"/>
      <c r="K1611"/>
      <c r="L1611"/>
      <c r="P1611"/>
    </row>
    <row r="1612" spans="5:16" x14ac:dyDescent="0.55000000000000004">
      <c r="E1612"/>
      <c r="F1612"/>
      <c r="G1612"/>
      <c r="H1612"/>
      <c r="I1612"/>
      <c r="J1612"/>
      <c r="K1612"/>
      <c r="L1612"/>
      <c r="P1612"/>
    </row>
    <row r="1613" spans="5:16" x14ac:dyDescent="0.55000000000000004">
      <c r="E1613"/>
      <c r="F1613"/>
      <c r="G1613"/>
      <c r="H1613"/>
      <c r="I1613"/>
      <c r="J1613"/>
      <c r="K1613"/>
      <c r="L1613"/>
      <c r="P1613"/>
    </row>
    <row r="1614" spans="5:16" x14ac:dyDescent="0.55000000000000004">
      <c r="E1614"/>
      <c r="F1614"/>
      <c r="G1614"/>
      <c r="H1614"/>
      <c r="I1614"/>
      <c r="J1614"/>
      <c r="K1614"/>
      <c r="L1614"/>
      <c r="P1614"/>
    </row>
    <row r="1615" spans="5:16" x14ac:dyDescent="0.55000000000000004">
      <c r="E1615"/>
      <c r="F1615"/>
      <c r="G1615"/>
      <c r="H1615"/>
      <c r="I1615"/>
      <c r="J1615"/>
      <c r="K1615"/>
      <c r="L1615"/>
      <c r="P1615"/>
    </row>
    <row r="1616" spans="5:16" x14ac:dyDescent="0.55000000000000004">
      <c r="E1616"/>
      <c r="F1616"/>
      <c r="G1616"/>
      <c r="H1616"/>
      <c r="I1616"/>
      <c r="J1616"/>
      <c r="K1616"/>
      <c r="L1616"/>
      <c r="P1616"/>
    </row>
    <row r="1617" spans="5:16" x14ac:dyDescent="0.55000000000000004">
      <c r="E1617"/>
      <c r="F1617"/>
      <c r="G1617"/>
      <c r="H1617"/>
      <c r="I1617"/>
      <c r="J1617"/>
      <c r="K1617"/>
      <c r="L1617"/>
      <c r="P1617"/>
    </row>
    <row r="1618" spans="5:16" x14ac:dyDescent="0.55000000000000004">
      <c r="E1618"/>
      <c r="F1618"/>
      <c r="G1618"/>
      <c r="H1618"/>
      <c r="I1618"/>
      <c r="J1618"/>
      <c r="K1618"/>
      <c r="L1618"/>
      <c r="P1618"/>
    </row>
    <row r="1619" spans="5:16" x14ac:dyDescent="0.55000000000000004">
      <c r="E1619"/>
      <c r="F1619"/>
      <c r="G1619"/>
      <c r="H1619"/>
      <c r="I1619"/>
      <c r="J1619"/>
      <c r="K1619"/>
      <c r="L1619"/>
      <c r="P1619"/>
    </row>
    <row r="1620" spans="5:16" x14ac:dyDescent="0.55000000000000004">
      <c r="E1620"/>
      <c r="F1620"/>
      <c r="G1620"/>
      <c r="H1620"/>
      <c r="I1620"/>
      <c r="J1620"/>
      <c r="K1620"/>
      <c r="L1620"/>
      <c r="P1620"/>
    </row>
    <row r="1621" spans="5:16" x14ac:dyDescent="0.55000000000000004">
      <c r="E1621"/>
      <c r="F1621"/>
      <c r="G1621"/>
      <c r="H1621"/>
      <c r="I1621"/>
      <c r="J1621"/>
      <c r="K1621"/>
      <c r="L1621"/>
      <c r="P1621"/>
    </row>
    <row r="1622" spans="5:16" x14ac:dyDescent="0.55000000000000004">
      <c r="E1622"/>
      <c r="F1622"/>
      <c r="G1622"/>
      <c r="H1622"/>
      <c r="I1622"/>
      <c r="J1622"/>
      <c r="K1622"/>
      <c r="L1622"/>
      <c r="P1622"/>
    </row>
    <row r="1623" spans="5:16" x14ac:dyDescent="0.55000000000000004">
      <c r="E1623"/>
      <c r="F1623"/>
      <c r="G1623"/>
      <c r="H1623"/>
      <c r="I1623"/>
      <c r="J1623"/>
      <c r="K1623"/>
      <c r="L1623"/>
      <c r="P1623"/>
    </row>
    <row r="1624" spans="5:16" x14ac:dyDescent="0.55000000000000004">
      <c r="E1624"/>
      <c r="F1624"/>
      <c r="G1624"/>
      <c r="H1624"/>
      <c r="I1624"/>
      <c r="J1624"/>
      <c r="K1624"/>
      <c r="L1624"/>
      <c r="P1624"/>
    </row>
    <row r="1625" spans="5:16" x14ac:dyDescent="0.55000000000000004">
      <c r="E1625"/>
      <c r="F1625"/>
      <c r="G1625"/>
      <c r="H1625"/>
      <c r="I1625"/>
      <c r="J1625"/>
      <c r="K1625"/>
      <c r="L1625"/>
      <c r="P1625"/>
    </row>
    <row r="1626" spans="5:16" x14ac:dyDescent="0.55000000000000004">
      <c r="E1626"/>
      <c r="F1626"/>
      <c r="G1626"/>
      <c r="H1626"/>
      <c r="I1626"/>
      <c r="J1626"/>
      <c r="K1626"/>
      <c r="L1626"/>
      <c r="P1626"/>
    </row>
    <row r="1627" spans="5:16" x14ac:dyDescent="0.55000000000000004">
      <c r="E1627"/>
      <c r="F1627"/>
      <c r="G1627"/>
      <c r="H1627"/>
      <c r="I1627"/>
      <c r="J1627"/>
      <c r="K1627"/>
      <c r="L1627"/>
      <c r="P1627"/>
    </row>
    <row r="1628" spans="5:16" x14ac:dyDescent="0.55000000000000004">
      <c r="E1628"/>
      <c r="F1628"/>
      <c r="G1628"/>
      <c r="H1628"/>
      <c r="I1628"/>
      <c r="J1628"/>
      <c r="K1628"/>
      <c r="L1628"/>
      <c r="P1628"/>
    </row>
    <row r="1629" spans="5:16" x14ac:dyDescent="0.55000000000000004">
      <c r="E1629"/>
      <c r="F1629"/>
      <c r="G1629"/>
      <c r="H1629"/>
      <c r="I1629"/>
      <c r="J1629"/>
      <c r="K1629"/>
      <c r="L1629"/>
      <c r="P1629"/>
    </row>
    <row r="1630" spans="5:16" x14ac:dyDescent="0.55000000000000004">
      <c r="E1630"/>
      <c r="F1630"/>
      <c r="G1630"/>
      <c r="H1630"/>
      <c r="I1630"/>
      <c r="J1630"/>
      <c r="K1630"/>
      <c r="L1630"/>
      <c r="P1630"/>
    </row>
    <row r="1631" spans="5:16" x14ac:dyDescent="0.55000000000000004">
      <c r="E1631"/>
      <c r="F1631"/>
      <c r="G1631"/>
      <c r="H1631"/>
      <c r="I1631"/>
      <c r="J1631"/>
      <c r="K1631"/>
      <c r="L1631"/>
      <c r="P1631"/>
    </row>
    <row r="1632" spans="5:16" x14ac:dyDescent="0.55000000000000004">
      <c r="E1632"/>
      <c r="F1632"/>
      <c r="G1632"/>
      <c r="H1632"/>
      <c r="I1632"/>
      <c r="J1632"/>
      <c r="K1632"/>
      <c r="L1632"/>
      <c r="P1632"/>
    </row>
    <row r="1633" spans="5:16" x14ac:dyDescent="0.55000000000000004">
      <c r="E1633"/>
      <c r="F1633"/>
      <c r="G1633"/>
      <c r="H1633"/>
      <c r="I1633"/>
      <c r="J1633"/>
      <c r="K1633"/>
      <c r="L1633"/>
      <c r="P1633"/>
    </row>
    <row r="1634" spans="5:16" x14ac:dyDescent="0.55000000000000004">
      <c r="E1634"/>
      <c r="F1634"/>
      <c r="G1634"/>
      <c r="H1634"/>
      <c r="I1634"/>
      <c r="J1634"/>
      <c r="K1634"/>
      <c r="L1634"/>
      <c r="P1634"/>
    </row>
    <row r="1635" spans="5:16" x14ac:dyDescent="0.55000000000000004">
      <c r="E1635"/>
      <c r="F1635"/>
      <c r="G1635"/>
      <c r="H1635"/>
      <c r="I1635"/>
      <c r="J1635"/>
      <c r="K1635"/>
      <c r="L1635"/>
      <c r="P1635"/>
    </row>
    <row r="1636" spans="5:16" x14ac:dyDescent="0.55000000000000004">
      <c r="E1636"/>
      <c r="F1636"/>
      <c r="G1636"/>
      <c r="H1636"/>
      <c r="I1636"/>
      <c r="J1636"/>
      <c r="K1636"/>
      <c r="L1636"/>
      <c r="P1636"/>
    </row>
    <row r="1637" spans="5:16" x14ac:dyDescent="0.55000000000000004">
      <c r="E1637"/>
      <c r="F1637"/>
      <c r="G1637"/>
      <c r="H1637"/>
      <c r="I1637"/>
      <c r="J1637"/>
      <c r="K1637"/>
      <c r="L1637"/>
      <c r="P1637"/>
    </row>
    <row r="1638" spans="5:16" x14ac:dyDescent="0.55000000000000004">
      <c r="E1638"/>
      <c r="F1638"/>
      <c r="G1638"/>
      <c r="H1638"/>
      <c r="I1638"/>
      <c r="J1638"/>
      <c r="K1638"/>
      <c r="L1638"/>
      <c r="P1638"/>
    </row>
    <row r="1639" spans="5:16" x14ac:dyDescent="0.55000000000000004">
      <c r="E1639"/>
      <c r="F1639"/>
      <c r="G1639"/>
      <c r="H1639"/>
      <c r="I1639"/>
      <c r="J1639"/>
      <c r="K1639"/>
      <c r="L1639"/>
      <c r="P1639"/>
    </row>
    <row r="1640" spans="5:16" x14ac:dyDescent="0.55000000000000004">
      <c r="E1640"/>
      <c r="F1640"/>
      <c r="G1640"/>
      <c r="H1640"/>
      <c r="I1640"/>
      <c r="J1640"/>
      <c r="K1640"/>
      <c r="L1640"/>
      <c r="P1640"/>
    </row>
    <row r="1641" spans="5:16" x14ac:dyDescent="0.55000000000000004">
      <c r="E1641"/>
      <c r="F1641"/>
      <c r="G1641"/>
      <c r="H1641"/>
      <c r="I1641"/>
      <c r="J1641"/>
      <c r="K1641"/>
      <c r="L1641"/>
      <c r="P1641"/>
    </row>
    <row r="1642" spans="5:16" x14ac:dyDescent="0.55000000000000004">
      <c r="E1642"/>
      <c r="F1642"/>
      <c r="G1642"/>
      <c r="H1642"/>
      <c r="I1642"/>
      <c r="J1642"/>
      <c r="K1642"/>
      <c r="L1642"/>
      <c r="P1642"/>
    </row>
    <row r="1643" spans="5:16" x14ac:dyDescent="0.55000000000000004">
      <c r="E1643"/>
      <c r="F1643"/>
      <c r="G1643"/>
      <c r="H1643"/>
      <c r="I1643"/>
      <c r="J1643"/>
      <c r="K1643"/>
      <c r="L1643"/>
      <c r="P1643"/>
    </row>
    <row r="1644" spans="5:16" x14ac:dyDescent="0.55000000000000004">
      <c r="E1644"/>
      <c r="F1644"/>
      <c r="G1644"/>
      <c r="H1644"/>
      <c r="I1644"/>
      <c r="J1644"/>
      <c r="K1644"/>
      <c r="L1644"/>
      <c r="P1644"/>
    </row>
    <row r="1645" spans="5:16" x14ac:dyDescent="0.55000000000000004">
      <c r="E1645"/>
      <c r="F1645"/>
      <c r="G1645"/>
      <c r="H1645"/>
      <c r="I1645"/>
      <c r="J1645"/>
      <c r="K1645"/>
      <c r="L1645"/>
      <c r="P1645"/>
    </row>
    <row r="1646" spans="5:16" x14ac:dyDescent="0.55000000000000004">
      <c r="E1646"/>
      <c r="F1646"/>
      <c r="G1646"/>
      <c r="H1646"/>
      <c r="I1646"/>
      <c r="J1646"/>
      <c r="K1646"/>
      <c r="L1646"/>
      <c r="P1646"/>
    </row>
    <row r="1647" spans="5:16" x14ac:dyDescent="0.55000000000000004">
      <c r="E1647"/>
      <c r="F1647"/>
      <c r="G1647"/>
      <c r="H1647"/>
      <c r="I1647"/>
      <c r="J1647"/>
      <c r="K1647"/>
      <c r="L1647"/>
      <c r="P1647"/>
    </row>
    <row r="1648" spans="5:16" x14ac:dyDescent="0.55000000000000004">
      <c r="E1648"/>
      <c r="F1648"/>
      <c r="G1648"/>
      <c r="H1648"/>
      <c r="I1648"/>
      <c r="J1648"/>
      <c r="K1648"/>
      <c r="L1648"/>
      <c r="P1648"/>
    </row>
    <row r="1649" spans="5:16" x14ac:dyDescent="0.55000000000000004">
      <c r="E1649"/>
      <c r="F1649"/>
      <c r="G1649"/>
      <c r="H1649"/>
      <c r="I1649"/>
      <c r="J1649"/>
      <c r="K1649"/>
      <c r="L1649"/>
      <c r="P1649"/>
    </row>
    <row r="1650" spans="5:16" x14ac:dyDescent="0.55000000000000004">
      <c r="E1650"/>
      <c r="F1650"/>
      <c r="G1650"/>
      <c r="H1650"/>
      <c r="I1650"/>
      <c r="J1650"/>
      <c r="K1650"/>
      <c r="L1650"/>
      <c r="P1650"/>
    </row>
    <row r="1651" spans="5:16" x14ac:dyDescent="0.55000000000000004">
      <c r="E1651"/>
      <c r="F1651"/>
      <c r="G1651"/>
      <c r="H1651"/>
      <c r="I1651"/>
      <c r="J1651"/>
      <c r="K1651"/>
      <c r="L1651"/>
      <c r="P1651"/>
    </row>
    <row r="1652" spans="5:16" x14ac:dyDescent="0.55000000000000004">
      <c r="E1652"/>
      <c r="F1652"/>
      <c r="G1652"/>
      <c r="H1652"/>
      <c r="I1652"/>
      <c r="J1652"/>
      <c r="K1652"/>
      <c r="L1652"/>
      <c r="P1652"/>
    </row>
    <row r="1653" spans="5:16" x14ac:dyDescent="0.55000000000000004">
      <c r="E1653"/>
      <c r="F1653"/>
      <c r="G1653"/>
      <c r="H1653"/>
      <c r="I1653"/>
      <c r="J1653"/>
      <c r="K1653"/>
      <c r="L1653"/>
      <c r="P1653"/>
    </row>
    <row r="1654" spans="5:16" x14ac:dyDescent="0.55000000000000004">
      <c r="E1654"/>
      <c r="F1654"/>
      <c r="G1654"/>
      <c r="H1654"/>
      <c r="I1654"/>
      <c r="J1654"/>
      <c r="K1654"/>
      <c r="L1654"/>
      <c r="P1654"/>
    </row>
    <row r="1655" spans="5:16" x14ac:dyDescent="0.55000000000000004">
      <c r="E1655"/>
      <c r="F1655"/>
      <c r="G1655"/>
      <c r="H1655"/>
      <c r="I1655"/>
      <c r="J1655"/>
      <c r="K1655"/>
      <c r="L1655"/>
      <c r="P1655"/>
    </row>
    <row r="1656" spans="5:16" x14ac:dyDescent="0.55000000000000004">
      <c r="E1656"/>
      <c r="F1656"/>
      <c r="G1656"/>
      <c r="H1656"/>
      <c r="I1656"/>
      <c r="J1656"/>
      <c r="K1656"/>
      <c r="L1656"/>
      <c r="P1656"/>
    </row>
    <row r="1657" spans="5:16" x14ac:dyDescent="0.55000000000000004">
      <c r="E1657"/>
      <c r="F1657"/>
      <c r="G1657"/>
      <c r="H1657"/>
      <c r="I1657"/>
      <c r="J1657"/>
      <c r="K1657"/>
      <c r="L1657"/>
      <c r="P1657"/>
    </row>
    <row r="1658" spans="5:16" x14ac:dyDescent="0.55000000000000004">
      <c r="E1658"/>
      <c r="F1658"/>
      <c r="G1658"/>
      <c r="H1658"/>
      <c r="I1658"/>
      <c r="J1658"/>
      <c r="K1658"/>
      <c r="L1658"/>
      <c r="P1658"/>
    </row>
    <row r="1659" spans="5:16" x14ac:dyDescent="0.55000000000000004">
      <c r="E1659"/>
      <c r="F1659"/>
      <c r="G1659"/>
      <c r="H1659"/>
      <c r="I1659"/>
      <c r="J1659"/>
      <c r="K1659"/>
      <c r="L1659"/>
      <c r="P1659"/>
    </row>
    <row r="1660" spans="5:16" x14ac:dyDescent="0.55000000000000004">
      <c r="E1660"/>
      <c r="F1660"/>
      <c r="G1660"/>
      <c r="H1660"/>
      <c r="I1660"/>
      <c r="J1660"/>
      <c r="K1660"/>
      <c r="L1660"/>
      <c r="P1660"/>
    </row>
    <row r="1661" spans="5:16" x14ac:dyDescent="0.55000000000000004">
      <c r="E1661"/>
      <c r="F1661"/>
      <c r="G1661"/>
      <c r="H1661"/>
      <c r="I1661"/>
      <c r="J1661"/>
      <c r="K1661"/>
      <c r="L1661"/>
      <c r="P1661"/>
    </row>
    <row r="1662" spans="5:16" x14ac:dyDescent="0.55000000000000004">
      <c r="E1662"/>
      <c r="F1662"/>
      <c r="G1662"/>
      <c r="H1662"/>
      <c r="I1662"/>
      <c r="J1662"/>
      <c r="K1662"/>
      <c r="L1662"/>
      <c r="P1662"/>
    </row>
    <row r="1663" spans="5:16" x14ac:dyDescent="0.55000000000000004">
      <c r="E1663"/>
      <c r="F1663"/>
      <c r="G1663"/>
      <c r="H1663"/>
      <c r="I1663"/>
      <c r="J1663"/>
      <c r="K1663"/>
      <c r="L1663"/>
      <c r="P1663"/>
    </row>
    <row r="1664" spans="5:16" x14ac:dyDescent="0.55000000000000004">
      <c r="E1664"/>
      <c r="F1664"/>
      <c r="G1664"/>
      <c r="H1664"/>
      <c r="I1664"/>
      <c r="J1664"/>
      <c r="K1664"/>
      <c r="L1664"/>
      <c r="P1664"/>
    </row>
    <row r="1665" spans="5:16" x14ac:dyDescent="0.55000000000000004">
      <c r="E1665"/>
      <c r="F1665"/>
      <c r="G1665"/>
      <c r="H1665"/>
      <c r="I1665"/>
      <c r="J1665"/>
      <c r="K1665"/>
      <c r="L1665"/>
      <c r="P1665"/>
    </row>
    <row r="1666" spans="5:16" x14ac:dyDescent="0.55000000000000004">
      <c r="E1666"/>
      <c r="F1666"/>
      <c r="G1666"/>
      <c r="H1666"/>
      <c r="I1666"/>
      <c r="J1666"/>
      <c r="K1666"/>
      <c r="L1666"/>
      <c r="P1666"/>
    </row>
    <row r="1667" spans="5:16" x14ac:dyDescent="0.55000000000000004">
      <c r="E1667"/>
      <c r="F1667"/>
      <c r="G1667"/>
      <c r="H1667"/>
      <c r="I1667"/>
      <c r="J1667"/>
      <c r="K1667"/>
      <c r="L1667"/>
      <c r="P1667"/>
    </row>
    <row r="1668" spans="5:16" x14ac:dyDescent="0.55000000000000004">
      <c r="E1668"/>
      <c r="F1668"/>
      <c r="G1668"/>
      <c r="H1668"/>
      <c r="I1668"/>
      <c r="J1668"/>
      <c r="K1668"/>
      <c r="L1668"/>
      <c r="P1668"/>
    </row>
    <row r="1669" spans="5:16" x14ac:dyDescent="0.55000000000000004">
      <c r="E1669"/>
      <c r="F1669"/>
      <c r="G1669"/>
      <c r="H1669"/>
      <c r="I1669"/>
      <c r="J1669"/>
      <c r="K1669"/>
      <c r="L1669"/>
      <c r="P1669"/>
    </row>
    <row r="1670" spans="5:16" x14ac:dyDescent="0.55000000000000004">
      <c r="E1670"/>
      <c r="F1670"/>
      <c r="G1670"/>
      <c r="H1670"/>
      <c r="I1670"/>
      <c r="J1670"/>
      <c r="K1670"/>
      <c r="L1670"/>
      <c r="P1670"/>
    </row>
    <row r="1671" spans="5:16" x14ac:dyDescent="0.55000000000000004">
      <c r="E1671"/>
      <c r="F1671"/>
      <c r="G1671"/>
      <c r="H1671"/>
      <c r="I1671"/>
      <c r="J1671"/>
      <c r="K1671"/>
      <c r="L1671"/>
      <c r="P1671"/>
    </row>
    <row r="1672" spans="5:16" x14ac:dyDescent="0.55000000000000004">
      <c r="E1672"/>
      <c r="F1672"/>
      <c r="G1672"/>
      <c r="H1672"/>
      <c r="I1672"/>
      <c r="J1672"/>
      <c r="K1672"/>
      <c r="L1672"/>
      <c r="P1672"/>
    </row>
    <row r="1673" spans="5:16" x14ac:dyDescent="0.55000000000000004">
      <c r="E1673"/>
      <c r="F1673"/>
      <c r="G1673"/>
      <c r="H1673"/>
      <c r="I1673"/>
      <c r="J1673"/>
      <c r="K1673"/>
      <c r="L1673"/>
      <c r="P1673"/>
    </row>
    <row r="1674" spans="5:16" x14ac:dyDescent="0.55000000000000004">
      <c r="E1674"/>
      <c r="F1674"/>
      <c r="G1674"/>
      <c r="H1674"/>
      <c r="I1674"/>
      <c r="J1674"/>
      <c r="K1674"/>
      <c r="L1674"/>
      <c r="P1674"/>
    </row>
    <row r="1675" spans="5:16" x14ac:dyDescent="0.55000000000000004">
      <c r="E1675"/>
      <c r="F1675"/>
      <c r="G1675"/>
      <c r="H1675"/>
      <c r="I1675"/>
      <c r="J1675"/>
      <c r="K1675"/>
      <c r="L1675"/>
      <c r="P1675"/>
    </row>
    <row r="1676" spans="5:16" x14ac:dyDescent="0.55000000000000004">
      <c r="E1676"/>
      <c r="F1676"/>
      <c r="G1676"/>
      <c r="H1676"/>
      <c r="I1676"/>
      <c r="J1676"/>
      <c r="K1676"/>
      <c r="L1676"/>
      <c r="P1676"/>
    </row>
    <row r="1677" spans="5:16" x14ac:dyDescent="0.55000000000000004">
      <c r="E1677"/>
      <c r="F1677"/>
      <c r="G1677"/>
      <c r="H1677"/>
      <c r="I1677"/>
      <c r="J1677"/>
      <c r="K1677"/>
      <c r="L1677"/>
      <c r="P1677"/>
    </row>
    <row r="1678" spans="5:16" x14ac:dyDescent="0.55000000000000004">
      <c r="E1678"/>
      <c r="F1678"/>
      <c r="G1678"/>
      <c r="H1678"/>
      <c r="I1678"/>
      <c r="J1678"/>
      <c r="K1678"/>
      <c r="L1678"/>
      <c r="P1678"/>
    </row>
    <row r="1679" spans="5:16" x14ac:dyDescent="0.55000000000000004">
      <c r="E1679"/>
      <c r="F1679"/>
      <c r="G1679"/>
      <c r="H1679"/>
      <c r="I1679"/>
      <c r="J1679"/>
      <c r="K1679"/>
      <c r="L1679"/>
      <c r="P1679"/>
    </row>
    <row r="1680" spans="5:16" x14ac:dyDescent="0.55000000000000004">
      <c r="E1680"/>
      <c r="F1680"/>
      <c r="G1680"/>
      <c r="H1680"/>
      <c r="I1680"/>
      <c r="J1680"/>
      <c r="K1680"/>
      <c r="L1680"/>
      <c r="P1680"/>
    </row>
    <row r="1681" spans="5:16" x14ac:dyDescent="0.55000000000000004">
      <c r="E1681"/>
      <c r="F1681"/>
      <c r="G1681"/>
      <c r="H1681"/>
      <c r="I1681"/>
      <c r="J1681"/>
      <c r="K1681"/>
      <c r="L1681"/>
      <c r="P1681"/>
    </row>
    <row r="1682" spans="5:16" x14ac:dyDescent="0.55000000000000004">
      <c r="E1682"/>
      <c r="F1682"/>
      <c r="G1682"/>
      <c r="H1682"/>
      <c r="I1682"/>
      <c r="J1682"/>
      <c r="K1682"/>
      <c r="L1682"/>
      <c r="P1682"/>
    </row>
    <row r="1683" spans="5:16" x14ac:dyDescent="0.55000000000000004">
      <c r="E1683"/>
      <c r="F1683"/>
      <c r="G1683"/>
      <c r="H1683"/>
      <c r="I1683"/>
      <c r="J1683"/>
      <c r="K1683"/>
      <c r="L1683"/>
      <c r="P1683"/>
    </row>
    <row r="1684" spans="5:16" x14ac:dyDescent="0.55000000000000004">
      <c r="E1684"/>
      <c r="F1684"/>
      <c r="G1684"/>
      <c r="H1684"/>
      <c r="I1684"/>
      <c r="J1684"/>
      <c r="K1684"/>
      <c r="L1684"/>
      <c r="P1684"/>
    </row>
    <row r="1685" spans="5:16" x14ac:dyDescent="0.55000000000000004">
      <c r="E1685"/>
      <c r="F1685"/>
      <c r="G1685"/>
      <c r="H1685"/>
      <c r="I1685"/>
      <c r="J1685"/>
      <c r="K1685"/>
      <c r="L1685"/>
      <c r="P1685"/>
    </row>
    <row r="1686" spans="5:16" x14ac:dyDescent="0.55000000000000004">
      <c r="E1686"/>
      <c r="F1686"/>
      <c r="G1686"/>
      <c r="H1686"/>
      <c r="I1686"/>
      <c r="J1686"/>
      <c r="K1686"/>
      <c r="L1686"/>
      <c r="P1686"/>
    </row>
    <row r="1687" spans="5:16" x14ac:dyDescent="0.55000000000000004">
      <c r="E1687"/>
      <c r="F1687"/>
      <c r="G1687"/>
      <c r="H1687"/>
      <c r="I1687"/>
      <c r="J1687"/>
      <c r="K1687"/>
      <c r="L1687"/>
      <c r="P1687"/>
    </row>
    <row r="1688" spans="5:16" x14ac:dyDescent="0.55000000000000004">
      <c r="E1688"/>
      <c r="F1688"/>
      <c r="G1688"/>
      <c r="H1688"/>
      <c r="I1688"/>
      <c r="J1688"/>
      <c r="K1688"/>
      <c r="L1688"/>
      <c r="P1688"/>
    </row>
    <row r="1689" spans="5:16" x14ac:dyDescent="0.55000000000000004">
      <c r="E1689"/>
      <c r="F1689"/>
      <c r="G1689"/>
      <c r="H1689"/>
      <c r="I1689"/>
      <c r="J1689"/>
      <c r="K1689"/>
      <c r="L1689"/>
      <c r="P1689"/>
    </row>
    <row r="1690" spans="5:16" x14ac:dyDescent="0.55000000000000004">
      <c r="E1690"/>
      <c r="F1690"/>
      <c r="G1690"/>
      <c r="H1690"/>
      <c r="I1690"/>
      <c r="J1690"/>
      <c r="K1690"/>
      <c r="L1690"/>
      <c r="P1690"/>
    </row>
    <row r="1691" spans="5:16" x14ac:dyDescent="0.55000000000000004">
      <c r="E1691"/>
      <c r="F1691"/>
      <c r="G1691"/>
      <c r="H1691"/>
      <c r="I1691"/>
      <c r="J1691"/>
      <c r="K1691"/>
      <c r="L1691"/>
      <c r="P1691"/>
    </row>
    <row r="1692" spans="5:16" x14ac:dyDescent="0.55000000000000004">
      <c r="E1692"/>
      <c r="F1692"/>
      <c r="G1692"/>
      <c r="H1692"/>
      <c r="I1692"/>
      <c r="J1692"/>
      <c r="K1692"/>
      <c r="L1692"/>
      <c r="P1692"/>
    </row>
    <row r="1693" spans="5:16" x14ac:dyDescent="0.55000000000000004">
      <c r="E1693"/>
      <c r="F1693"/>
      <c r="G1693"/>
      <c r="H1693"/>
      <c r="I1693"/>
      <c r="J1693"/>
      <c r="K1693"/>
      <c r="L1693"/>
      <c r="P1693"/>
    </row>
    <row r="1694" spans="5:16" x14ac:dyDescent="0.55000000000000004">
      <c r="E1694"/>
      <c r="F1694"/>
      <c r="G1694"/>
      <c r="H1694"/>
      <c r="I1694"/>
      <c r="J1694"/>
      <c r="K1694"/>
      <c r="L1694"/>
      <c r="P1694"/>
    </row>
    <row r="1695" spans="5:16" x14ac:dyDescent="0.55000000000000004">
      <c r="E1695"/>
      <c r="F1695"/>
      <c r="G1695"/>
      <c r="H1695"/>
      <c r="I1695"/>
      <c r="J1695"/>
      <c r="K1695"/>
      <c r="L1695"/>
      <c r="P1695"/>
    </row>
    <row r="1696" spans="5:16" x14ac:dyDescent="0.55000000000000004">
      <c r="E1696"/>
      <c r="F1696"/>
      <c r="G1696"/>
      <c r="H1696"/>
      <c r="I1696"/>
      <c r="J1696"/>
      <c r="K1696"/>
      <c r="L1696"/>
      <c r="P1696"/>
    </row>
    <row r="1697" spans="5:16" x14ac:dyDescent="0.55000000000000004">
      <c r="E1697"/>
      <c r="F1697"/>
      <c r="G1697"/>
      <c r="H1697"/>
      <c r="I1697"/>
      <c r="J1697"/>
      <c r="K1697"/>
      <c r="L1697"/>
      <c r="P1697"/>
    </row>
    <row r="1698" spans="5:16" x14ac:dyDescent="0.55000000000000004">
      <c r="E1698"/>
      <c r="F1698"/>
      <c r="G1698"/>
      <c r="H1698"/>
      <c r="I1698"/>
      <c r="J1698"/>
      <c r="K1698"/>
      <c r="L1698"/>
      <c r="P1698"/>
    </row>
    <row r="1699" spans="5:16" x14ac:dyDescent="0.55000000000000004">
      <c r="E1699"/>
      <c r="F1699"/>
      <c r="G1699"/>
      <c r="H1699"/>
      <c r="I1699"/>
      <c r="J1699"/>
      <c r="K1699"/>
      <c r="L1699"/>
      <c r="P1699"/>
    </row>
    <row r="1700" spans="5:16" x14ac:dyDescent="0.55000000000000004">
      <c r="E1700"/>
      <c r="F1700"/>
      <c r="G1700"/>
      <c r="H1700"/>
      <c r="I1700"/>
      <c r="J1700"/>
      <c r="K1700"/>
      <c r="L1700"/>
      <c r="P1700"/>
    </row>
    <row r="1701" spans="5:16" x14ac:dyDescent="0.55000000000000004">
      <c r="E1701"/>
      <c r="F1701"/>
      <c r="G1701"/>
      <c r="H1701"/>
      <c r="I1701"/>
      <c r="J1701"/>
      <c r="K1701"/>
      <c r="L1701"/>
      <c r="P1701"/>
    </row>
    <row r="1702" spans="5:16" x14ac:dyDescent="0.55000000000000004">
      <c r="E1702"/>
      <c r="F1702"/>
      <c r="G1702"/>
      <c r="H1702"/>
      <c r="I1702"/>
      <c r="J1702"/>
      <c r="K1702"/>
      <c r="L1702"/>
      <c r="P1702"/>
    </row>
    <row r="1703" spans="5:16" x14ac:dyDescent="0.55000000000000004">
      <c r="E1703"/>
      <c r="F1703"/>
      <c r="G1703"/>
      <c r="H1703"/>
      <c r="I1703"/>
      <c r="J1703"/>
      <c r="K1703"/>
      <c r="L1703"/>
      <c r="P1703"/>
    </row>
    <row r="1704" spans="5:16" x14ac:dyDescent="0.55000000000000004">
      <c r="E1704"/>
      <c r="F1704"/>
      <c r="G1704"/>
      <c r="H1704"/>
      <c r="I1704"/>
      <c r="J1704"/>
      <c r="K1704"/>
      <c r="L1704"/>
      <c r="P1704"/>
    </row>
    <row r="1705" spans="5:16" x14ac:dyDescent="0.55000000000000004">
      <c r="E1705"/>
      <c r="F1705"/>
      <c r="G1705"/>
      <c r="H1705"/>
      <c r="I1705"/>
      <c r="J1705"/>
      <c r="K1705"/>
      <c r="L1705"/>
      <c r="P1705"/>
    </row>
    <row r="1706" spans="5:16" x14ac:dyDescent="0.55000000000000004">
      <c r="E1706"/>
      <c r="F1706"/>
      <c r="G1706"/>
      <c r="H1706"/>
      <c r="I1706"/>
      <c r="J1706"/>
      <c r="K1706"/>
      <c r="L1706"/>
      <c r="P1706"/>
    </row>
    <row r="1707" spans="5:16" x14ac:dyDescent="0.55000000000000004">
      <c r="E1707"/>
      <c r="F1707"/>
      <c r="G1707"/>
      <c r="H1707"/>
      <c r="I1707"/>
      <c r="J1707"/>
      <c r="K1707"/>
      <c r="L1707"/>
      <c r="P1707"/>
    </row>
    <row r="1708" spans="5:16" x14ac:dyDescent="0.55000000000000004">
      <c r="E1708"/>
      <c r="F1708"/>
      <c r="G1708"/>
      <c r="H1708"/>
      <c r="I1708"/>
      <c r="J1708"/>
      <c r="K1708"/>
      <c r="L1708"/>
      <c r="P1708"/>
    </row>
    <row r="1709" spans="5:16" x14ac:dyDescent="0.55000000000000004">
      <c r="E1709"/>
      <c r="F1709"/>
      <c r="G1709"/>
      <c r="H1709"/>
      <c r="I1709"/>
      <c r="J1709"/>
      <c r="K1709"/>
      <c r="L1709"/>
      <c r="P1709"/>
    </row>
    <row r="1710" spans="5:16" x14ac:dyDescent="0.55000000000000004">
      <c r="E1710"/>
      <c r="F1710"/>
      <c r="G1710"/>
      <c r="H1710"/>
      <c r="I1710"/>
      <c r="J1710"/>
      <c r="K1710"/>
      <c r="L1710"/>
      <c r="P1710"/>
    </row>
    <row r="1711" spans="5:16" x14ac:dyDescent="0.55000000000000004">
      <c r="E1711"/>
      <c r="F1711"/>
      <c r="G1711"/>
      <c r="H1711"/>
      <c r="I1711"/>
      <c r="J1711"/>
      <c r="K1711"/>
      <c r="L1711"/>
      <c r="P1711"/>
    </row>
    <row r="1712" spans="5:16" x14ac:dyDescent="0.55000000000000004">
      <c r="E1712"/>
      <c r="F1712"/>
      <c r="G1712"/>
      <c r="H1712"/>
      <c r="I1712"/>
      <c r="J1712"/>
      <c r="K1712"/>
      <c r="L1712"/>
      <c r="P1712"/>
    </row>
    <row r="1713" spans="5:16" x14ac:dyDescent="0.55000000000000004">
      <c r="E1713"/>
      <c r="F1713"/>
      <c r="G1713"/>
      <c r="H1713"/>
      <c r="I1713"/>
      <c r="J1713"/>
      <c r="K1713"/>
      <c r="L1713"/>
      <c r="P1713"/>
    </row>
    <row r="1714" spans="5:16" x14ac:dyDescent="0.55000000000000004">
      <c r="E1714"/>
      <c r="F1714"/>
      <c r="G1714"/>
      <c r="H1714"/>
      <c r="I1714"/>
      <c r="J1714"/>
      <c r="K1714"/>
      <c r="L1714"/>
      <c r="P1714"/>
    </row>
    <row r="1715" spans="5:16" x14ac:dyDescent="0.55000000000000004">
      <c r="E1715"/>
      <c r="F1715"/>
      <c r="G1715"/>
      <c r="H1715"/>
      <c r="I1715"/>
      <c r="J1715"/>
      <c r="K1715"/>
      <c r="L1715"/>
      <c r="P1715"/>
    </row>
    <row r="1716" spans="5:16" x14ac:dyDescent="0.55000000000000004">
      <c r="E1716"/>
      <c r="F1716"/>
      <c r="G1716"/>
      <c r="H1716"/>
      <c r="I1716"/>
      <c r="J1716"/>
      <c r="K1716"/>
      <c r="L1716"/>
      <c r="P1716"/>
    </row>
    <row r="1717" spans="5:16" x14ac:dyDescent="0.55000000000000004">
      <c r="E1717" s="12"/>
      <c r="F1717" s="12"/>
      <c r="G1717" s="12"/>
      <c r="H1717" s="12"/>
      <c r="I1717" s="12"/>
      <c r="J1717" s="12"/>
      <c r="K1717" s="12"/>
      <c r="L1717" s="12"/>
      <c r="P1717"/>
    </row>
    <row r="1718" spans="5:16" x14ac:dyDescent="0.55000000000000004">
      <c r="E1718" s="12"/>
      <c r="F1718" s="12"/>
      <c r="G1718" s="12"/>
      <c r="H1718" s="12"/>
      <c r="I1718" s="12"/>
      <c r="J1718" s="12"/>
      <c r="K1718" s="12"/>
      <c r="L1718" s="12"/>
      <c r="P1718"/>
    </row>
    <row r="1719" spans="5:16" x14ac:dyDescent="0.55000000000000004">
      <c r="E1719" s="12"/>
      <c r="F1719" s="12"/>
      <c r="G1719" s="12"/>
      <c r="H1719" s="12"/>
      <c r="I1719" s="12"/>
      <c r="J1719" s="12"/>
      <c r="K1719" s="12"/>
      <c r="L1719" s="12"/>
      <c r="P1719"/>
    </row>
    <row r="1720" spans="5:16" x14ac:dyDescent="0.55000000000000004">
      <c r="E1720" s="12"/>
      <c r="F1720" s="12"/>
      <c r="G1720" s="12"/>
      <c r="H1720" s="12"/>
      <c r="I1720" s="12"/>
      <c r="J1720" s="12"/>
      <c r="K1720" s="12"/>
      <c r="L1720" s="12"/>
      <c r="P1720"/>
    </row>
    <row r="1721" spans="5:16" x14ac:dyDescent="0.55000000000000004">
      <c r="E1721" s="12"/>
      <c r="F1721" s="12"/>
      <c r="G1721" s="12"/>
      <c r="H1721" s="12"/>
      <c r="I1721" s="12"/>
      <c r="J1721" s="12"/>
      <c r="K1721" s="12"/>
      <c r="L1721" s="12"/>
      <c r="P1721"/>
    </row>
    <row r="1722" spans="5:16" x14ac:dyDescent="0.55000000000000004">
      <c r="E1722" s="12"/>
      <c r="F1722" s="12"/>
      <c r="G1722" s="12"/>
      <c r="H1722" s="12"/>
      <c r="I1722" s="12"/>
      <c r="J1722" s="12"/>
      <c r="K1722" s="12"/>
      <c r="L1722" s="12"/>
      <c r="P1722"/>
    </row>
    <row r="1723" spans="5:16" x14ac:dyDescent="0.55000000000000004">
      <c r="E1723" s="12"/>
      <c r="F1723" s="12"/>
      <c r="G1723" s="12"/>
      <c r="H1723" s="12"/>
      <c r="I1723" s="12"/>
      <c r="J1723" s="12"/>
      <c r="K1723" s="12"/>
      <c r="L1723" s="12"/>
      <c r="P1723"/>
    </row>
    <row r="1724" spans="5:16" x14ac:dyDescent="0.55000000000000004">
      <c r="E1724" s="12"/>
      <c r="F1724" s="12"/>
      <c r="G1724" s="12"/>
      <c r="H1724" s="12"/>
      <c r="I1724" s="12"/>
      <c r="J1724" s="12"/>
      <c r="K1724" s="12"/>
      <c r="L1724" s="12"/>
      <c r="P1724"/>
    </row>
    <row r="1725" spans="5:16" x14ac:dyDescent="0.55000000000000004">
      <c r="E1725" s="12"/>
      <c r="F1725" s="12"/>
      <c r="G1725" s="12"/>
      <c r="H1725" s="12"/>
      <c r="I1725" s="12"/>
      <c r="J1725" s="12"/>
      <c r="K1725" s="12"/>
      <c r="L1725" s="12"/>
      <c r="P1725"/>
    </row>
    <row r="1726" spans="5:16" x14ac:dyDescent="0.55000000000000004">
      <c r="E1726" s="12"/>
      <c r="F1726" s="12"/>
      <c r="G1726" s="12"/>
      <c r="H1726" s="12"/>
      <c r="I1726" s="12"/>
      <c r="J1726" s="12"/>
      <c r="K1726" s="12"/>
      <c r="L1726" s="12"/>
      <c r="P1726"/>
    </row>
    <row r="1727" spans="5:16" x14ac:dyDescent="0.55000000000000004">
      <c r="E1727" s="12"/>
      <c r="F1727" s="12"/>
      <c r="G1727" s="12"/>
      <c r="H1727" s="12"/>
      <c r="I1727" s="12"/>
      <c r="J1727" s="12"/>
      <c r="K1727" s="12"/>
      <c r="L1727" s="12"/>
      <c r="P1727"/>
    </row>
    <row r="1728" spans="5:16" x14ac:dyDescent="0.55000000000000004">
      <c r="E1728" s="12"/>
      <c r="F1728" s="12"/>
      <c r="G1728" s="12"/>
      <c r="H1728" s="12"/>
      <c r="I1728" s="12"/>
      <c r="J1728" s="12"/>
      <c r="K1728" s="12"/>
      <c r="L1728" s="12"/>
      <c r="P1728"/>
    </row>
    <row r="1729" spans="5:16" x14ac:dyDescent="0.55000000000000004">
      <c r="E1729" s="12"/>
      <c r="F1729" s="12"/>
      <c r="G1729" s="12"/>
      <c r="H1729" s="12"/>
      <c r="I1729" s="12"/>
      <c r="J1729" s="12"/>
      <c r="K1729" s="12"/>
      <c r="L1729" s="12"/>
      <c r="P1729"/>
    </row>
    <row r="1730" spans="5:16" x14ac:dyDescent="0.55000000000000004">
      <c r="E1730" s="12"/>
      <c r="F1730" s="12"/>
      <c r="G1730" s="12"/>
      <c r="H1730" s="12"/>
      <c r="I1730" s="12"/>
      <c r="J1730" s="12"/>
      <c r="K1730" s="12"/>
      <c r="L1730" s="12"/>
      <c r="P1730"/>
    </row>
    <row r="1731" spans="5:16" x14ac:dyDescent="0.55000000000000004">
      <c r="E1731" s="12"/>
      <c r="F1731" s="12"/>
      <c r="G1731" s="12"/>
      <c r="H1731" s="12"/>
      <c r="I1731" s="12"/>
      <c r="J1731" s="12"/>
      <c r="K1731" s="12"/>
      <c r="L1731" s="12"/>
      <c r="P1731"/>
    </row>
    <row r="1732" spans="5:16" x14ac:dyDescent="0.55000000000000004">
      <c r="E1732" s="12"/>
      <c r="F1732" s="12"/>
      <c r="G1732" s="12"/>
      <c r="H1732" s="12"/>
      <c r="I1732" s="12"/>
      <c r="J1732" s="12"/>
      <c r="K1732" s="12"/>
      <c r="L1732" s="12"/>
      <c r="P1732"/>
    </row>
    <row r="1733" spans="5:16" x14ac:dyDescent="0.55000000000000004">
      <c r="E1733" s="12"/>
      <c r="F1733" s="12"/>
      <c r="G1733" s="12"/>
      <c r="H1733" s="12"/>
      <c r="I1733" s="12"/>
      <c r="J1733" s="12"/>
      <c r="K1733" s="12"/>
      <c r="L1733" s="12"/>
      <c r="P1733"/>
    </row>
    <row r="1734" spans="5:16" x14ac:dyDescent="0.55000000000000004">
      <c r="E1734" s="12"/>
      <c r="F1734" s="12"/>
      <c r="G1734" s="12"/>
      <c r="H1734" s="12"/>
      <c r="I1734" s="12"/>
      <c r="J1734" s="12"/>
      <c r="K1734" s="12"/>
      <c r="L1734" s="12"/>
      <c r="P1734"/>
    </row>
    <row r="1735" spans="5:16" x14ac:dyDescent="0.55000000000000004">
      <c r="E1735" s="12"/>
      <c r="F1735" s="12"/>
      <c r="G1735" s="12"/>
      <c r="H1735" s="12"/>
      <c r="I1735" s="12"/>
      <c r="J1735" s="12"/>
      <c r="K1735" s="12"/>
      <c r="L1735" s="12"/>
      <c r="P1735"/>
    </row>
    <row r="1736" spans="5:16" x14ac:dyDescent="0.55000000000000004">
      <c r="E1736" s="12"/>
      <c r="F1736" s="12"/>
      <c r="G1736" s="12"/>
      <c r="H1736" s="12"/>
      <c r="I1736" s="12"/>
      <c r="J1736" s="12"/>
      <c r="K1736" s="12"/>
      <c r="L1736" s="12"/>
      <c r="P1736"/>
    </row>
    <row r="1737" spans="5:16" x14ac:dyDescent="0.55000000000000004">
      <c r="E1737" s="12"/>
      <c r="F1737" s="12"/>
      <c r="G1737" s="12"/>
      <c r="H1737" s="12"/>
      <c r="I1737" s="12"/>
      <c r="J1737" s="12"/>
      <c r="K1737" s="12"/>
      <c r="L1737" s="12"/>
      <c r="P1737"/>
    </row>
    <row r="1738" spans="5:16" x14ac:dyDescent="0.55000000000000004">
      <c r="E1738" s="12"/>
      <c r="F1738" s="12"/>
      <c r="G1738" s="12"/>
      <c r="H1738" s="12"/>
      <c r="I1738" s="12"/>
      <c r="J1738" s="12"/>
      <c r="K1738" s="12"/>
      <c r="L1738" s="12"/>
      <c r="P1738"/>
    </row>
    <row r="1739" spans="5:16" x14ac:dyDescent="0.55000000000000004">
      <c r="E1739" s="12"/>
      <c r="F1739" s="12"/>
      <c r="G1739" s="12"/>
      <c r="H1739" s="12"/>
      <c r="I1739" s="12"/>
      <c r="J1739" s="12"/>
      <c r="K1739" s="12"/>
      <c r="L1739" s="12"/>
      <c r="P1739"/>
    </row>
    <row r="1740" spans="5:16" x14ac:dyDescent="0.55000000000000004">
      <c r="E1740" s="12"/>
      <c r="F1740" s="12"/>
      <c r="G1740" s="12"/>
      <c r="H1740" s="12"/>
      <c r="I1740" s="12"/>
      <c r="J1740" s="12"/>
      <c r="K1740" s="12"/>
      <c r="L1740" s="12"/>
      <c r="P1740"/>
    </row>
    <row r="1741" spans="5:16" x14ac:dyDescent="0.55000000000000004">
      <c r="E1741" s="12"/>
      <c r="F1741" s="12"/>
      <c r="G1741" s="12"/>
      <c r="H1741" s="12"/>
      <c r="I1741" s="12"/>
      <c r="J1741" s="12"/>
      <c r="K1741" s="12"/>
      <c r="L1741" s="12"/>
      <c r="P1741"/>
    </row>
    <row r="1742" spans="5:16" x14ac:dyDescent="0.55000000000000004">
      <c r="E1742" s="12"/>
      <c r="F1742" s="12"/>
      <c r="G1742" s="12"/>
      <c r="H1742" s="12"/>
      <c r="I1742" s="12"/>
      <c r="J1742" s="12"/>
      <c r="K1742" s="12"/>
      <c r="L1742" s="12"/>
      <c r="P1742"/>
    </row>
    <row r="1743" spans="5:16" x14ac:dyDescent="0.55000000000000004">
      <c r="E1743" s="12"/>
      <c r="F1743" s="12"/>
      <c r="G1743" s="12"/>
      <c r="H1743" s="12"/>
      <c r="I1743" s="12"/>
      <c r="J1743" s="12"/>
      <c r="K1743" s="12"/>
      <c r="L1743" s="12"/>
      <c r="P1743"/>
    </row>
    <row r="1744" spans="5:16" x14ac:dyDescent="0.55000000000000004">
      <c r="E1744" s="12"/>
      <c r="F1744" s="12"/>
      <c r="G1744" s="12"/>
      <c r="H1744" s="12"/>
      <c r="I1744" s="12"/>
      <c r="J1744" s="12"/>
      <c r="K1744" s="12"/>
      <c r="L1744" s="12"/>
      <c r="P1744"/>
    </row>
    <row r="1745" spans="5:16" x14ac:dyDescent="0.55000000000000004">
      <c r="E1745" s="12"/>
      <c r="F1745" s="12"/>
      <c r="G1745" s="12"/>
      <c r="H1745" s="12"/>
      <c r="I1745" s="12"/>
      <c r="J1745" s="12"/>
      <c r="K1745" s="12"/>
      <c r="L1745" s="12"/>
      <c r="P1745"/>
    </row>
    <row r="1746" spans="5:16" x14ac:dyDescent="0.55000000000000004">
      <c r="E1746" s="12"/>
      <c r="F1746" s="12"/>
      <c r="G1746" s="12"/>
      <c r="H1746" s="12"/>
      <c r="I1746" s="12"/>
      <c r="J1746" s="12"/>
      <c r="K1746" s="12"/>
      <c r="L1746" s="12"/>
      <c r="P1746"/>
    </row>
    <row r="1747" spans="5:16" x14ac:dyDescent="0.55000000000000004">
      <c r="E1747" s="12"/>
      <c r="F1747" s="12"/>
      <c r="G1747" s="12"/>
      <c r="H1747" s="12"/>
      <c r="I1747" s="12"/>
      <c r="J1747" s="12"/>
      <c r="K1747" s="12"/>
      <c r="L1747" s="12"/>
      <c r="P1747"/>
    </row>
    <row r="1748" spans="5:16" x14ac:dyDescent="0.55000000000000004">
      <c r="E1748" s="12"/>
      <c r="F1748" s="12"/>
      <c r="G1748" s="12"/>
      <c r="H1748" s="12"/>
      <c r="I1748" s="12"/>
      <c r="J1748" s="12"/>
      <c r="K1748" s="12"/>
      <c r="L1748" s="12"/>
      <c r="P1748"/>
    </row>
    <row r="1749" spans="5:16" x14ac:dyDescent="0.55000000000000004">
      <c r="E1749" s="12"/>
      <c r="F1749" s="12"/>
      <c r="G1749" s="12"/>
      <c r="H1749" s="12"/>
      <c r="I1749" s="12"/>
      <c r="J1749" s="12"/>
      <c r="K1749" s="12"/>
      <c r="L1749" s="12"/>
      <c r="P1749"/>
    </row>
    <row r="1750" spans="5:16" x14ac:dyDescent="0.55000000000000004">
      <c r="E1750" s="12"/>
      <c r="F1750" s="12"/>
      <c r="G1750" s="12"/>
      <c r="H1750" s="12"/>
      <c r="I1750" s="12"/>
      <c r="J1750" s="12"/>
      <c r="K1750" s="12"/>
      <c r="L1750" s="12"/>
      <c r="P1750"/>
    </row>
    <row r="1751" spans="5:16" x14ac:dyDescent="0.55000000000000004">
      <c r="E1751" s="12"/>
      <c r="F1751" s="12"/>
      <c r="G1751" s="12"/>
      <c r="H1751" s="12"/>
      <c r="I1751" s="12"/>
      <c r="J1751" s="12"/>
      <c r="K1751" s="12"/>
      <c r="L1751" s="12"/>
      <c r="P1751"/>
    </row>
    <row r="1752" spans="5:16" x14ac:dyDescent="0.55000000000000004">
      <c r="E1752" s="12"/>
      <c r="F1752" s="12"/>
      <c r="G1752" s="12"/>
      <c r="H1752" s="12"/>
      <c r="I1752" s="12"/>
      <c r="J1752" s="12"/>
      <c r="K1752" s="12"/>
      <c r="L1752" s="12"/>
      <c r="P1752"/>
    </row>
    <row r="1753" spans="5:16" x14ac:dyDescent="0.55000000000000004">
      <c r="E1753" s="12"/>
      <c r="F1753" s="12"/>
      <c r="G1753" s="12"/>
      <c r="H1753" s="12"/>
      <c r="I1753" s="12"/>
      <c r="J1753" s="12"/>
      <c r="K1753" s="12"/>
      <c r="L1753" s="12"/>
      <c r="P1753"/>
    </row>
    <row r="1754" spans="5:16" x14ac:dyDescent="0.55000000000000004">
      <c r="E1754" s="12"/>
      <c r="F1754" s="12"/>
      <c r="G1754" s="12"/>
      <c r="H1754" s="12"/>
      <c r="I1754" s="12"/>
      <c r="J1754" s="12"/>
      <c r="K1754" s="12"/>
      <c r="L1754" s="12"/>
      <c r="P1754"/>
    </row>
    <row r="1755" spans="5:16" x14ac:dyDescent="0.55000000000000004">
      <c r="E1755" s="12"/>
      <c r="F1755" s="12"/>
      <c r="G1755" s="12"/>
      <c r="H1755" s="12"/>
      <c r="I1755" s="12"/>
      <c r="J1755" s="12"/>
      <c r="K1755" s="12"/>
      <c r="L1755" s="12"/>
      <c r="P1755"/>
    </row>
    <row r="1756" spans="5:16" x14ac:dyDescent="0.55000000000000004">
      <c r="E1756" s="12"/>
      <c r="F1756" s="12"/>
      <c r="G1756" s="12"/>
      <c r="H1756" s="12"/>
      <c r="I1756" s="12"/>
      <c r="J1756" s="12"/>
      <c r="K1756" s="12"/>
      <c r="L1756" s="12"/>
      <c r="P1756"/>
    </row>
    <row r="1757" spans="5:16" x14ac:dyDescent="0.55000000000000004">
      <c r="E1757" s="12"/>
      <c r="F1757" s="12"/>
      <c r="G1757" s="12"/>
      <c r="H1757" s="12"/>
      <c r="I1757" s="12"/>
      <c r="J1757" s="12"/>
      <c r="K1757" s="12"/>
      <c r="L1757" s="12"/>
      <c r="P1757"/>
    </row>
    <row r="1758" spans="5:16" x14ac:dyDescent="0.55000000000000004">
      <c r="E1758" s="12"/>
      <c r="F1758" s="12"/>
      <c r="G1758" s="12"/>
      <c r="H1758" s="12"/>
      <c r="I1758" s="12"/>
      <c r="J1758" s="12"/>
      <c r="K1758" s="12"/>
      <c r="L1758" s="12"/>
      <c r="P1758"/>
    </row>
    <row r="1759" spans="5:16" x14ac:dyDescent="0.55000000000000004">
      <c r="E1759" s="12"/>
      <c r="F1759" s="12"/>
      <c r="G1759" s="12"/>
      <c r="H1759" s="12"/>
      <c r="I1759" s="12"/>
      <c r="J1759" s="12"/>
      <c r="K1759" s="12"/>
      <c r="L1759" s="12"/>
      <c r="P1759"/>
    </row>
    <row r="1760" spans="5:16" x14ac:dyDescent="0.55000000000000004">
      <c r="E1760" s="12"/>
      <c r="F1760" s="12"/>
      <c r="G1760" s="12"/>
      <c r="H1760" s="12"/>
      <c r="I1760" s="12"/>
      <c r="J1760" s="12"/>
      <c r="K1760" s="12"/>
      <c r="L1760" s="12"/>
      <c r="P1760"/>
    </row>
    <row r="1761" spans="5:16" x14ac:dyDescent="0.55000000000000004">
      <c r="E1761" s="12"/>
      <c r="F1761" s="12"/>
      <c r="G1761" s="12"/>
      <c r="H1761" s="12"/>
      <c r="I1761" s="12"/>
      <c r="J1761" s="12"/>
      <c r="K1761" s="12"/>
      <c r="L1761" s="12"/>
      <c r="P1761"/>
    </row>
    <row r="1762" spans="5:16" x14ac:dyDescent="0.55000000000000004">
      <c r="E1762" s="12"/>
      <c r="F1762" s="12"/>
      <c r="G1762" s="12"/>
      <c r="H1762" s="12"/>
      <c r="I1762" s="12"/>
      <c r="J1762" s="12"/>
      <c r="K1762" s="12"/>
      <c r="L1762" s="12"/>
      <c r="P1762"/>
    </row>
    <row r="1763" spans="5:16" x14ac:dyDescent="0.55000000000000004">
      <c r="E1763" s="12"/>
      <c r="F1763" s="12"/>
      <c r="G1763" s="12"/>
      <c r="H1763" s="12"/>
      <c r="I1763" s="12"/>
      <c r="J1763" s="12"/>
      <c r="K1763" s="12"/>
      <c r="L1763" s="12"/>
      <c r="P1763"/>
    </row>
    <row r="1764" spans="5:16" x14ac:dyDescent="0.55000000000000004">
      <c r="E1764" s="12"/>
      <c r="F1764" s="12"/>
      <c r="G1764" s="12"/>
      <c r="H1764" s="12"/>
      <c r="I1764" s="12"/>
      <c r="J1764" s="12"/>
      <c r="K1764" s="12"/>
      <c r="L1764" s="12"/>
      <c r="P1764"/>
    </row>
    <row r="1765" spans="5:16" x14ac:dyDescent="0.55000000000000004">
      <c r="E1765" s="12"/>
      <c r="F1765" s="12"/>
      <c r="G1765" s="12"/>
      <c r="H1765" s="12"/>
      <c r="I1765" s="12"/>
      <c r="J1765" s="12"/>
      <c r="K1765" s="12"/>
      <c r="L1765" s="12"/>
      <c r="P1765"/>
    </row>
    <row r="1766" spans="5:16" x14ac:dyDescent="0.55000000000000004">
      <c r="E1766" s="12"/>
      <c r="F1766" s="12"/>
      <c r="G1766" s="12"/>
      <c r="H1766" s="12"/>
      <c r="I1766" s="12"/>
      <c r="J1766" s="12"/>
      <c r="K1766" s="12"/>
      <c r="L1766" s="12"/>
      <c r="P1766"/>
    </row>
    <row r="1767" spans="5:16" x14ac:dyDescent="0.55000000000000004">
      <c r="E1767" s="12"/>
      <c r="F1767" s="12"/>
      <c r="G1767" s="12"/>
      <c r="H1767" s="12"/>
      <c r="I1767" s="12"/>
      <c r="J1767" s="12"/>
      <c r="K1767" s="12"/>
      <c r="L1767" s="12"/>
      <c r="P1767"/>
    </row>
    <row r="1768" spans="5:16" x14ac:dyDescent="0.55000000000000004">
      <c r="E1768" s="12"/>
      <c r="F1768" s="12"/>
      <c r="G1768" s="12"/>
      <c r="H1768" s="12"/>
      <c r="I1768" s="12"/>
      <c r="J1768" s="12"/>
      <c r="K1768" s="12"/>
      <c r="L1768" s="12"/>
      <c r="P1768"/>
    </row>
    <row r="1769" spans="5:16" x14ac:dyDescent="0.55000000000000004">
      <c r="E1769" s="12"/>
      <c r="F1769" s="12"/>
      <c r="G1769" s="12"/>
      <c r="H1769" s="12"/>
      <c r="I1769" s="12"/>
      <c r="J1769" s="12"/>
      <c r="K1769" s="12"/>
      <c r="L1769" s="12"/>
      <c r="P1769"/>
    </row>
    <row r="1770" spans="5:16" x14ac:dyDescent="0.55000000000000004">
      <c r="E1770" s="12"/>
      <c r="F1770" s="12"/>
      <c r="G1770" s="12"/>
      <c r="H1770" s="12"/>
      <c r="I1770" s="12"/>
      <c r="J1770" s="12"/>
      <c r="K1770" s="12"/>
      <c r="L1770" s="12"/>
      <c r="P1770"/>
    </row>
    <row r="1771" spans="5:16" x14ac:dyDescent="0.55000000000000004">
      <c r="E1771" s="12"/>
      <c r="F1771" s="12"/>
      <c r="G1771" s="12"/>
      <c r="H1771" s="12"/>
      <c r="I1771" s="12"/>
      <c r="J1771" s="12"/>
      <c r="K1771" s="12"/>
      <c r="L1771" s="12"/>
      <c r="P1771"/>
    </row>
    <row r="1772" spans="5:16" x14ac:dyDescent="0.55000000000000004">
      <c r="E1772" s="12"/>
      <c r="F1772" s="12"/>
      <c r="G1772" s="12"/>
      <c r="H1772" s="12"/>
      <c r="I1772" s="12"/>
      <c r="J1772" s="12"/>
      <c r="K1772" s="12"/>
      <c r="L1772" s="12"/>
      <c r="P1772"/>
    </row>
    <row r="1773" spans="5:16" x14ac:dyDescent="0.55000000000000004">
      <c r="E1773" s="12"/>
      <c r="F1773" s="12"/>
      <c r="G1773" s="12"/>
      <c r="H1773" s="12"/>
      <c r="I1773" s="12"/>
      <c r="J1773" s="12"/>
      <c r="K1773" s="12"/>
      <c r="L1773" s="12"/>
      <c r="P1773"/>
    </row>
    <row r="1774" spans="5:16" x14ac:dyDescent="0.55000000000000004">
      <c r="E1774" s="12"/>
      <c r="F1774" s="12"/>
      <c r="G1774" s="12"/>
      <c r="H1774" s="12"/>
      <c r="I1774" s="12"/>
      <c r="J1774" s="12"/>
      <c r="K1774" s="12"/>
      <c r="L1774" s="12"/>
      <c r="P1774"/>
    </row>
    <row r="1775" spans="5:16" x14ac:dyDescent="0.55000000000000004">
      <c r="E1775" s="12"/>
      <c r="F1775" s="12"/>
      <c r="G1775" s="12"/>
      <c r="H1775" s="12"/>
      <c r="I1775" s="12"/>
      <c r="J1775" s="12"/>
      <c r="K1775" s="12"/>
      <c r="L1775" s="12"/>
      <c r="P1775"/>
    </row>
    <row r="1776" spans="5:16" x14ac:dyDescent="0.55000000000000004">
      <c r="E1776" s="12"/>
      <c r="F1776" s="12"/>
      <c r="G1776" s="12"/>
      <c r="H1776" s="12"/>
      <c r="I1776" s="12"/>
      <c r="J1776" s="12"/>
      <c r="K1776" s="12"/>
      <c r="L1776" s="12"/>
      <c r="P1776"/>
    </row>
    <row r="1777" spans="5:16" x14ac:dyDescent="0.55000000000000004">
      <c r="E1777" s="12"/>
      <c r="F1777" s="12"/>
      <c r="G1777" s="12"/>
      <c r="H1777" s="12"/>
      <c r="I1777" s="12"/>
      <c r="J1777" s="12"/>
      <c r="K1777" s="12"/>
      <c r="L1777" s="12"/>
      <c r="P1777"/>
    </row>
    <row r="1778" spans="5:16" x14ac:dyDescent="0.55000000000000004">
      <c r="E1778" s="12"/>
      <c r="F1778" s="12"/>
      <c r="G1778" s="12"/>
      <c r="H1778" s="12"/>
      <c r="I1778" s="12"/>
      <c r="J1778" s="12"/>
      <c r="K1778" s="12"/>
      <c r="L1778" s="12"/>
      <c r="P1778"/>
    </row>
    <row r="1779" spans="5:16" x14ac:dyDescent="0.55000000000000004">
      <c r="E1779" s="12"/>
      <c r="F1779" s="12"/>
      <c r="G1779" s="12"/>
      <c r="H1779" s="12"/>
      <c r="I1779" s="12"/>
      <c r="J1779" s="12"/>
      <c r="K1779" s="12"/>
      <c r="L1779" s="12"/>
      <c r="P1779"/>
    </row>
    <row r="1780" spans="5:16" x14ac:dyDescent="0.55000000000000004">
      <c r="E1780" s="12"/>
      <c r="F1780" s="12"/>
      <c r="G1780" s="12"/>
      <c r="H1780" s="12"/>
      <c r="I1780" s="12"/>
      <c r="J1780" s="12"/>
      <c r="K1780" s="12"/>
      <c r="L1780" s="12"/>
      <c r="P1780"/>
    </row>
    <row r="1781" spans="5:16" x14ac:dyDescent="0.55000000000000004">
      <c r="E1781" s="12"/>
      <c r="F1781" s="12"/>
      <c r="G1781" s="12"/>
      <c r="H1781" s="12"/>
      <c r="I1781" s="12"/>
      <c r="J1781" s="12"/>
      <c r="K1781" s="12"/>
      <c r="L1781" s="12"/>
      <c r="P1781"/>
    </row>
    <row r="1782" spans="5:16" x14ac:dyDescent="0.55000000000000004">
      <c r="E1782" s="12"/>
      <c r="F1782" s="12"/>
      <c r="G1782" s="12"/>
      <c r="H1782" s="12"/>
      <c r="I1782" s="12"/>
      <c r="J1782" s="12"/>
      <c r="K1782" s="12"/>
      <c r="L1782" s="12"/>
      <c r="P1782"/>
    </row>
    <row r="1783" spans="5:16" x14ac:dyDescent="0.55000000000000004">
      <c r="E1783" s="12"/>
      <c r="F1783" s="12"/>
      <c r="G1783" s="12"/>
      <c r="H1783" s="12"/>
      <c r="I1783" s="12"/>
      <c r="J1783" s="12"/>
      <c r="K1783" s="12"/>
      <c r="L1783" s="12"/>
      <c r="P1783"/>
    </row>
    <row r="1784" spans="5:16" x14ac:dyDescent="0.55000000000000004">
      <c r="E1784" s="12"/>
      <c r="F1784" s="12"/>
      <c r="G1784" s="12"/>
      <c r="H1784" s="12"/>
      <c r="I1784" s="12"/>
      <c r="J1784" s="12"/>
      <c r="K1784" s="12"/>
      <c r="L1784" s="12"/>
      <c r="P1784"/>
    </row>
    <row r="1785" spans="5:16" x14ac:dyDescent="0.55000000000000004">
      <c r="E1785" s="12"/>
      <c r="F1785" s="12"/>
      <c r="G1785" s="12"/>
      <c r="H1785" s="12"/>
      <c r="I1785" s="12"/>
      <c r="J1785" s="12"/>
      <c r="K1785" s="12"/>
      <c r="L1785" s="12"/>
      <c r="P1785"/>
    </row>
    <row r="1786" spans="5:16" x14ac:dyDescent="0.55000000000000004">
      <c r="E1786" s="12"/>
      <c r="F1786" s="12"/>
      <c r="G1786" s="12"/>
      <c r="H1786" s="12"/>
      <c r="I1786" s="12"/>
      <c r="J1786" s="12"/>
      <c r="K1786" s="12"/>
      <c r="L1786" s="12"/>
      <c r="P1786"/>
    </row>
    <row r="1787" spans="5:16" x14ac:dyDescent="0.55000000000000004">
      <c r="E1787" s="12"/>
      <c r="F1787" s="12"/>
      <c r="G1787" s="12"/>
      <c r="H1787" s="12"/>
      <c r="I1787" s="12"/>
      <c r="J1787" s="12"/>
      <c r="K1787" s="12"/>
      <c r="L1787" s="12"/>
      <c r="P1787"/>
    </row>
    <row r="1788" spans="5:16" x14ac:dyDescent="0.55000000000000004">
      <c r="E1788" s="12"/>
      <c r="F1788" s="12"/>
      <c r="G1788" s="12"/>
      <c r="H1788" s="12"/>
      <c r="I1788" s="12"/>
      <c r="J1788" s="12"/>
      <c r="K1788" s="12"/>
      <c r="L1788" s="12"/>
      <c r="P1788"/>
    </row>
    <row r="1789" spans="5:16" x14ac:dyDescent="0.55000000000000004">
      <c r="E1789" s="12"/>
      <c r="F1789" s="12"/>
      <c r="G1789" s="12"/>
      <c r="H1789" s="12"/>
      <c r="I1789" s="12"/>
      <c r="J1789" s="12"/>
      <c r="K1789" s="12"/>
      <c r="L1789" s="12"/>
      <c r="P1789"/>
    </row>
    <row r="1790" spans="5:16" x14ac:dyDescent="0.55000000000000004">
      <c r="E1790" s="12"/>
      <c r="F1790" s="12"/>
      <c r="G1790" s="12"/>
      <c r="H1790" s="12"/>
      <c r="I1790" s="12"/>
      <c r="J1790" s="12"/>
      <c r="K1790" s="12"/>
      <c r="L1790" s="12"/>
      <c r="P1790"/>
    </row>
    <row r="1791" spans="5:16" x14ac:dyDescent="0.55000000000000004">
      <c r="E1791" s="12"/>
      <c r="F1791" s="12"/>
      <c r="G1791" s="12"/>
      <c r="H1791" s="12"/>
      <c r="I1791" s="12"/>
      <c r="J1791" s="12"/>
      <c r="K1791" s="12"/>
      <c r="L1791" s="12"/>
      <c r="P1791"/>
    </row>
    <row r="1792" spans="5:16" x14ac:dyDescent="0.55000000000000004">
      <c r="E1792" s="12"/>
      <c r="F1792" s="12"/>
      <c r="G1792" s="12"/>
      <c r="H1792" s="12"/>
      <c r="I1792" s="12"/>
      <c r="J1792" s="12"/>
      <c r="K1792" s="12"/>
      <c r="L1792" s="12"/>
      <c r="P1792"/>
    </row>
    <row r="1793" spans="5:16" x14ac:dyDescent="0.55000000000000004">
      <c r="E1793" s="12"/>
      <c r="F1793" s="12"/>
      <c r="G1793" s="12"/>
      <c r="H1793" s="12"/>
      <c r="I1793" s="12"/>
      <c r="J1793" s="12"/>
      <c r="K1793" s="12"/>
      <c r="L1793" s="12"/>
      <c r="P1793"/>
    </row>
    <row r="1794" spans="5:16" x14ac:dyDescent="0.55000000000000004">
      <c r="E1794" s="12"/>
      <c r="F1794" s="12"/>
      <c r="G1794" s="12"/>
      <c r="H1794" s="12"/>
      <c r="I1794" s="12"/>
      <c r="J1794" s="12"/>
      <c r="K1794" s="12"/>
      <c r="L1794" s="12"/>
      <c r="P1794"/>
    </row>
    <row r="1795" spans="5:16" x14ac:dyDescent="0.55000000000000004">
      <c r="E1795" s="12"/>
      <c r="F1795" s="12"/>
      <c r="G1795" s="12"/>
      <c r="H1795" s="12"/>
      <c r="I1795" s="12"/>
      <c r="J1795" s="12"/>
      <c r="K1795" s="12"/>
      <c r="L1795" s="12"/>
      <c r="P1795"/>
    </row>
    <row r="1796" spans="5:16" x14ac:dyDescent="0.55000000000000004">
      <c r="E1796" s="12"/>
      <c r="F1796" s="12"/>
      <c r="G1796" s="12"/>
      <c r="H1796" s="12"/>
      <c r="I1796" s="12"/>
      <c r="J1796" s="12"/>
      <c r="K1796" s="12"/>
      <c r="L1796" s="12"/>
      <c r="P1796"/>
    </row>
    <row r="1797" spans="5:16" x14ac:dyDescent="0.55000000000000004">
      <c r="E1797" s="12"/>
      <c r="F1797" s="12"/>
      <c r="G1797" s="12"/>
      <c r="H1797" s="12"/>
      <c r="I1797" s="12"/>
      <c r="J1797" s="12"/>
      <c r="K1797" s="12"/>
      <c r="L1797" s="12"/>
      <c r="P1797"/>
    </row>
    <row r="1798" spans="5:16" x14ac:dyDescent="0.55000000000000004">
      <c r="E1798" s="12"/>
      <c r="F1798" s="12"/>
      <c r="G1798" s="12"/>
      <c r="H1798" s="12"/>
      <c r="I1798" s="12"/>
      <c r="J1798" s="12"/>
      <c r="K1798" s="12"/>
      <c r="L1798" s="12"/>
      <c r="P1798"/>
    </row>
    <row r="1799" spans="5:16" x14ac:dyDescent="0.55000000000000004">
      <c r="E1799" s="12"/>
      <c r="F1799" s="12"/>
      <c r="G1799" s="12"/>
      <c r="H1799" s="12"/>
      <c r="I1799" s="12"/>
      <c r="J1799" s="12"/>
      <c r="K1799" s="12"/>
      <c r="L1799" s="12"/>
      <c r="P1799"/>
    </row>
    <row r="1800" spans="5:16" x14ac:dyDescent="0.55000000000000004">
      <c r="E1800" s="12"/>
      <c r="F1800" s="12"/>
      <c r="G1800" s="12"/>
      <c r="H1800" s="12"/>
      <c r="I1800" s="12"/>
      <c r="J1800" s="12"/>
      <c r="K1800" s="12"/>
      <c r="L1800" s="12"/>
      <c r="P1800"/>
    </row>
    <row r="1801" spans="5:16" x14ac:dyDescent="0.55000000000000004">
      <c r="E1801" s="12"/>
      <c r="F1801" s="12"/>
      <c r="G1801" s="12"/>
      <c r="H1801" s="12"/>
      <c r="I1801" s="12"/>
      <c r="J1801" s="12"/>
      <c r="K1801" s="12"/>
      <c r="L1801" s="12"/>
      <c r="P1801"/>
    </row>
    <row r="1802" spans="5:16" x14ac:dyDescent="0.55000000000000004">
      <c r="E1802" s="12"/>
      <c r="F1802" s="12"/>
      <c r="G1802" s="12"/>
      <c r="H1802" s="12"/>
      <c r="I1802" s="12"/>
      <c r="J1802" s="12"/>
      <c r="K1802" s="12"/>
      <c r="L1802" s="12"/>
      <c r="P1802"/>
    </row>
    <row r="1803" spans="5:16" x14ac:dyDescent="0.55000000000000004">
      <c r="E1803" s="12"/>
      <c r="F1803" s="12"/>
      <c r="G1803" s="12"/>
      <c r="H1803" s="12"/>
      <c r="I1803" s="12"/>
      <c r="J1803" s="12"/>
      <c r="K1803" s="12"/>
      <c r="L1803" s="12"/>
      <c r="P1803"/>
    </row>
    <row r="1804" spans="5:16" x14ac:dyDescent="0.55000000000000004">
      <c r="E1804" s="12"/>
      <c r="F1804" s="12"/>
      <c r="G1804" s="12"/>
      <c r="H1804" s="12"/>
      <c r="I1804" s="12"/>
      <c r="J1804" s="12"/>
      <c r="K1804" s="12"/>
      <c r="L1804" s="12"/>
      <c r="P1804"/>
    </row>
    <row r="1805" spans="5:16" x14ac:dyDescent="0.55000000000000004">
      <c r="E1805" s="12"/>
      <c r="F1805" s="12"/>
      <c r="G1805" s="12"/>
      <c r="H1805" s="12"/>
      <c r="I1805" s="12"/>
      <c r="J1805" s="12"/>
      <c r="K1805" s="12"/>
      <c r="L1805" s="12"/>
      <c r="P1805"/>
    </row>
    <row r="1806" spans="5:16" x14ac:dyDescent="0.55000000000000004">
      <c r="E1806" s="12"/>
      <c r="F1806" s="12"/>
      <c r="G1806" s="12"/>
      <c r="H1806" s="12"/>
      <c r="I1806" s="12"/>
      <c r="J1806" s="12"/>
      <c r="K1806" s="12"/>
      <c r="L1806" s="12"/>
      <c r="P1806"/>
    </row>
    <row r="1807" spans="5:16" x14ac:dyDescent="0.55000000000000004">
      <c r="E1807" s="12"/>
      <c r="F1807" s="12"/>
      <c r="G1807" s="12"/>
      <c r="H1807" s="12"/>
      <c r="I1807" s="12"/>
      <c r="J1807" s="12"/>
      <c r="K1807" s="12"/>
      <c r="L1807" s="12"/>
      <c r="P1807"/>
    </row>
    <row r="1808" spans="5:16" x14ac:dyDescent="0.55000000000000004">
      <c r="E1808" s="12"/>
      <c r="F1808" s="12"/>
      <c r="G1808" s="12"/>
      <c r="H1808" s="12"/>
      <c r="I1808" s="12"/>
      <c r="J1808" s="12"/>
      <c r="K1808" s="12"/>
      <c r="L1808" s="12"/>
      <c r="P1808"/>
    </row>
    <row r="1809" spans="5:16" x14ac:dyDescent="0.55000000000000004">
      <c r="E1809" s="12"/>
      <c r="F1809" s="12"/>
      <c r="G1809" s="12"/>
      <c r="H1809" s="12"/>
      <c r="I1809" s="12"/>
      <c r="J1809" s="12"/>
      <c r="K1809" s="12"/>
      <c r="L1809" s="12"/>
      <c r="P1809"/>
    </row>
    <row r="1810" spans="5:16" x14ac:dyDescent="0.55000000000000004">
      <c r="E1810" s="12"/>
      <c r="F1810" s="12"/>
      <c r="G1810" s="12"/>
      <c r="H1810" s="12"/>
      <c r="I1810" s="12"/>
      <c r="J1810" s="12"/>
      <c r="K1810" s="12"/>
      <c r="L1810" s="12"/>
      <c r="P1810"/>
    </row>
    <row r="1811" spans="5:16" x14ac:dyDescent="0.55000000000000004">
      <c r="E1811" s="12"/>
      <c r="F1811" s="12"/>
      <c r="G1811" s="12"/>
      <c r="H1811" s="12"/>
      <c r="I1811" s="12"/>
      <c r="J1811" s="12"/>
      <c r="K1811" s="12"/>
      <c r="L1811" s="12"/>
      <c r="P1811"/>
    </row>
    <row r="1812" spans="5:16" x14ac:dyDescent="0.55000000000000004">
      <c r="E1812" s="12"/>
      <c r="F1812" s="12"/>
      <c r="G1812" s="12"/>
      <c r="H1812" s="12"/>
      <c r="I1812" s="12"/>
      <c r="J1812" s="12"/>
      <c r="K1812" s="12"/>
      <c r="L1812" s="12"/>
      <c r="P1812"/>
    </row>
    <row r="1813" spans="5:16" x14ac:dyDescent="0.55000000000000004">
      <c r="E1813" s="12"/>
      <c r="F1813" s="12"/>
      <c r="G1813" s="12"/>
      <c r="H1813" s="12"/>
      <c r="I1813" s="12"/>
      <c r="J1813" s="12"/>
      <c r="K1813" s="12"/>
      <c r="L1813" s="12"/>
      <c r="P1813"/>
    </row>
    <row r="1814" spans="5:16" x14ac:dyDescent="0.55000000000000004">
      <c r="E1814" s="12"/>
      <c r="F1814" s="12"/>
      <c r="G1814" s="12"/>
      <c r="H1814" s="12"/>
      <c r="I1814" s="12"/>
      <c r="J1814" s="12"/>
      <c r="K1814" s="12"/>
      <c r="L1814" s="12"/>
      <c r="P1814"/>
    </row>
    <row r="1815" spans="5:16" x14ac:dyDescent="0.55000000000000004">
      <c r="E1815" s="12"/>
      <c r="F1815" s="12"/>
      <c r="G1815" s="12"/>
      <c r="H1815" s="12"/>
      <c r="I1815" s="12"/>
      <c r="J1815" s="12"/>
      <c r="K1815" s="12"/>
      <c r="L1815" s="12"/>
      <c r="P1815"/>
    </row>
    <row r="1816" spans="5:16" x14ac:dyDescent="0.55000000000000004">
      <c r="E1816" s="12"/>
      <c r="F1816" s="12"/>
      <c r="G1816" s="12"/>
      <c r="H1816" s="12"/>
      <c r="I1816" s="12"/>
      <c r="J1816" s="12"/>
      <c r="K1816" s="12"/>
      <c r="L1816" s="12"/>
      <c r="P1816"/>
    </row>
    <row r="1817" spans="5:16" x14ac:dyDescent="0.55000000000000004">
      <c r="E1817" s="12"/>
      <c r="F1817" s="12"/>
      <c r="G1817" s="12"/>
      <c r="H1817" s="12"/>
      <c r="I1817" s="12"/>
      <c r="J1817" s="12"/>
      <c r="K1817" s="12"/>
      <c r="L1817" s="12"/>
      <c r="P1817"/>
    </row>
    <row r="1818" spans="5:16" x14ac:dyDescent="0.55000000000000004">
      <c r="E1818" s="12"/>
      <c r="F1818" s="12"/>
      <c r="G1818" s="12"/>
      <c r="H1818" s="12"/>
      <c r="I1818" s="12"/>
      <c r="J1818" s="12"/>
      <c r="K1818" s="12"/>
      <c r="L1818" s="12"/>
      <c r="P1818"/>
    </row>
    <row r="1819" spans="5:16" x14ac:dyDescent="0.55000000000000004">
      <c r="E1819" s="12"/>
      <c r="F1819" s="12"/>
      <c r="G1819" s="12"/>
      <c r="H1819" s="12"/>
      <c r="I1819" s="12"/>
      <c r="J1819" s="12"/>
      <c r="K1819" s="12"/>
      <c r="L1819" s="12"/>
      <c r="P1819"/>
    </row>
    <row r="1820" spans="5:16" x14ac:dyDescent="0.55000000000000004">
      <c r="E1820" s="12"/>
      <c r="F1820" s="12"/>
      <c r="G1820" s="12"/>
      <c r="H1820" s="12"/>
      <c r="I1820" s="12"/>
      <c r="J1820" s="12"/>
      <c r="K1820" s="12"/>
      <c r="L1820" s="12"/>
      <c r="P1820"/>
    </row>
    <row r="1821" spans="5:16" x14ac:dyDescent="0.55000000000000004">
      <c r="E1821" s="12"/>
      <c r="F1821" s="12"/>
      <c r="G1821" s="12"/>
      <c r="H1821" s="12"/>
      <c r="I1821" s="12"/>
      <c r="J1821" s="12"/>
      <c r="K1821" s="12"/>
      <c r="L1821" s="12"/>
      <c r="P1821"/>
    </row>
    <row r="1822" spans="5:16" x14ac:dyDescent="0.55000000000000004">
      <c r="E1822" s="12"/>
      <c r="F1822" s="12"/>
      <c r="G1822" s="12"/>
      <c r="H1822" s="12"/>
      <c r="I1822" s="12"/>
      <c r="J1822" s="12"/>
      <c r="K1822" s="12"/>
      <c r="L1822" s="12"/>
      <c r="P1822"/>
    </row>
    <row r="1823" spans="5:16" x14ac:dyDescent="0.55000000000000004">
      <c r="E1823" s="12"/>
      <c r="F1823" s="12"/>
      <c r="G1823" s="12"/>
      <c r="H1823" s="12"/>
      <c r="I1823" s="12"/>
      <c r="J1823" s="12"/>
      <c r="K1823" s="12"/>
      <c r="L1823" s="12"/>
      <c r="P1823"/>
    </row>
    <row r="1824" spans="5:16" x14ac:dyDescent="0.55000000000000004">
      <c r="E1824" s="12"/>
      <c r="F1824" s="12"/>
      <c r="G1824" s="12"/>
      <c r="H1824" s="12"/>
      <c r="I1824" s="12"/>
      <c r="J1824" s="12"/>
      <c r="K1824" s="12"/>
      <c r="L1824" s="12"/>
      <c r="P1824"/>
    </row>
    <row r="1825" spans="5:16" x14ac:dyDescent="0.55000000000000004">
      <c r="E1825" s="12"/>
      <c r="F1825" s="12"/>
      <c r="G1825" s="12"/>
      <c r="H1825" s="12"/>
      <c r="I1825" s="12"/>
      <c r="J1825" s="12"/>
      <c r="K1825" s="12"/>
      <c r="L1825" s="12"/>
      <c r="P1825"/>
    </row>
    <row r="1826" spans="5:16" x14ac:dyDescent="0.55000000000000004">
      <c r="E1826" s="12"/>
      <c r="F1826" s="12"/>
      <c r="G1826" s="12"/>
      <c r="H1826" s="12"/>
      <c r="I1826" s="12"/>
      <c r="J1826" s="12"/>
      <c r="K1826" s="12"/>
      <c r="L1826" s="12"/>
      <c r="P1826"/>
    </row>
    <row r="1827" spans="5:16" x14ac:dyDescent="0.55000000000000004">
      <c r="E1827" s="12"/>
      <c r="F1827" s="12"/>
      <c r="G1827" s="12"/>
      <c r="H1827" s="12"/>
      <c r="I1827" s="12"/>
      <c r="J1827" s="12"/>
      <c r="K1827" s="12"/>
      <c r="L1827" s="12"/>
      <c r="P1827"/>
    </row>
    <row r="1828" spans="5:16" x14ac:dyDescent="0.55000000000000004">
      <c r="E1828" s="12"/>
      <c r="F1828" s="12"/>
      <c r="G1828" s="12"/>
      <c r="H1828" s="12"/>
      <c r="I1828" s="12"/>
      <c r="J1828" s="12"/>
      <c r="K1828" s="12"/>
      <c r="L1828" s="12"/>
      <c r="P1828"/>
    </row>
    <row r="1829" spans="5:16" x14ac:dyDescent="0.55000000000000004">
      <c r="E1829" s="12"/>
      <c r="F1829" s="12"/>
      <c r="G1829" s="12"/>
      <c r="H1829" s="12"/>
      <c r="I1829" s="12"/>
      <c r="J1829" s="12"/>
      <c r="K1829" s="12"/>
      <c r="L1829" s="12"/>
      <c r="P1829"/>
    </row>
    <row r="1830" spans="5:16" x14ac:dyDescent="0.55000000000000004">
      <c r="E1830" s="12"/>
      <c r="F1830" s="12"/>
      <c r="G1830" s="12"/>
      <c r="H1830" s="12"/>
      <c r="I1830" s="12"/>
      <c r="J1830" s="12"/>
      <c r="K1830" s="12"/>
      <c r="L1830" s="12"/>
      <c r="P1830"/>
    </row>
    <row r="1831" spans="5:16" x14ac:dyDescent="0.55000000000000004">
      <c r="E1831" s="12"/>
      <c r="F1831" s="12"/>
      <c r="G1831" s="12"/>
      <c r="H1831" s="12"/>
      <c r="I1831" s="12"/>
      <c r="J1831" s="12"/>
      <c r="K1831" s="12"/>
      <c r="L1831" s="12"/>
      <c r="P1831"/>
    </row>
    <row r="1832" spans="5:16" x14ac:dyDescent="0.55000000000000004">
      <c r="E1832" s="12"/>
      <c r="F1832" s="12"/>
      <c r="G1832" s="12"/>
      <c r="H1832" s="12"/>
      <c r="I1832" s="12"/>
      <c r="J1832" s="12"/>
      <c r="K1832" s="12"/>
      <c r="L1832" s="12"/>
      <c r="P1832"/>
    </row>
    <row r="1833" spans="5:16" x14ac:dyDescent="0.55000000000000004">
      <c r="E1833" s="12"/>
      <c r="F1833" s="12"/>
      <c r="G1833" s="12"/>
      <c r="H1833" s="12"/>
      <c r="I1833" s="12"/>
      <c r="J1833" s="12"/>
      <c r="K1833" s="12"/>
      <c r="L1833" s="12"/>
      <c r="P1833"/>
    </row>
    <row r="1834" spans="5:16" x14ac:dyDescent="0.55000000000000004">
      <c r="E1834" s="12"/>
      <c r="F1834" s="12"/>
      <c r="G1834" s="12"/>
      <c r="H1834" s="12"/>
      <c r="I1834" s="12"/>
      <c r="J1834" s="12"/>
      <c r="K1834" s="12"/>
      <c r="L1834" s="12"/>
      <c r="P1834"/>
    </row>
    <row r="1835" spans="5:16" x14ac:dyDescent="0.55000000000000004">
      <c r="E1835" s="12"/>
      <c r="F1835" s="12"/>
      <c r="G1835" s="12"/>
      <c r="H1835" s="12"/>
      <c r="I1835" s="12"/>
      <c r="J1835" s="12"/>
      <c r="K1835" s="12"/>
      <c r="L1835" s="12"/>
      <c r="P1835"/>
    </row>
    <row r="1836" spans="5:16" x14ac:dyDescent="0.55000000000000004">
      <c r="E1836" s="12"/>
      <c r="F1836" s="12"/>
      <c r="G1836" s="12"/>
      <c r="H1836" s="12"/>
      <c r="I1836" s="12"/>
      <c r="J1836" s="12"/>
      <c r="K1836" s="12"/>
      <c r="L1836" s="12"/>
      <c r="P1836"/>
    </row>
    <row r="1837" spans="5:16" x14ac:dyDescent="0.55000000000000004">
      <c r="E1837" s="12"/>
      <c r="F1837" s="12"/>
      <c r="G1837" s="12"/>
      <c r="H1837" s="12"/>
      <c r="I1837" s="12"/>
      <c r="J1837" s="12"/>
      <c r="K1837" s="12"/>
      <c r="L1837" s="12"/>
      <c r="P1837"/>
    </row>
    <row r="1838" spans="5:16" x14ac:dyDescent="0.55000000000000004">
      <c r="E1838" s="12"/>
      <c r="F1838" s="12"/>
      <c r="G1838" s="12"/>
      <c r="H1838" s="12"/>
      <c r="I1838" s="12"/>
      <c r="J1838" s="12"/>
      <c r="K1838" s="12"/>
      <c r="L1838" s="12"/>
      <c r="P1838"/>
    </row>
    <row r="1839" spans="5:16" x14ac:dyDescent="0.55000000000000004">
      <c r="E1839" s="12"/>
      <c r="F1839" s="12"/>
      <c r="G1839" s="12"/>
      <c r="H1839" s="12"/>
      <c r="I1839" s="12"/>
      <c r="J1839" s="12"/>
      <c r="K1839" s="12"/>
      <c r="L1839" s="12"/>
      <c r="P1839"/>
    </row>
    <row r="1840" spans="5:16" x14ac:dyDescent="0.55000000000000004">
      <c r="E1840" s="12"/>
      <c r="F1840" s="12"/>
      <c r="G1840" s="12"/>
      <c r="H1840" s="12"/>
      <c r="I1840" s="12"/>
      <c r="J1840" s="12"/>
      <c r="K1840" s="12"/>
      <c r="L1840" s="12"/>
      <c r="P1840"/>
    </row>
    <row r="1841" spans="5:16" x14ac:dyDescent="0.55000000000000004">
      <c r="E1841" s="12"/>
      <c r="F1841" s="12"/>
      <c r="G1841" s="12"/>
      <c r="H1841" s="12"/>
      <c r="I1841" s="12"/>
      <c r="J1841" s="12"/>
      <c r="K1841" s="12"/>
      <c r="L1841" s="12"/>
      <c r="P1841"/>
    </row>
    <row r="1842" spans="5:16" x14ac:dyDescent="0.55000000000000004">
      <c r="E1842" s="12"/>
      <c r="F1842" s="12"/>
      <c r="G1842" s="12"/>
      <c r="H1842" s="12"/>
      <c r="I1842" s="12"/>
      <c r="J1842" s="12"/>
      <c r="K1842" s="12"/>
      <c r="L1842" s="12"/>
      <c r="P1842"/>
    </row>
    <row r="1843" spans="5:16" x14ac:dyDescent="0.55000000000000004">
      <c r="E1843" s="12"/>
      <c r="F1843" s="12"/>
      <c r="G1843" s="12"/>
      <c r="H1843" s="12"/>
      <c r="I1843" s="12"/>
      <c r="J1843" s="12"/>
      <c r="K1843" s="12"/>
      <c r="L1843" s="12"/>
      <c r="P1843"/>
    </row>
    <row r="1844" spans="5:16" x14ac:dyDescent="0.55000000000000004">
      <c r="E1844" s="12"/>
      <c r="F1844" s="12"/>
      <c r="G1844" s="12"/>
      <c r="H1844" s="12"/>
      <c r="I1844" s="12"/>
      <c r="J1844" s="12"/>
      <c r="K1844" s="12"/>
      <c r="L1844" s="12"/>
      <c r="P1844"/>
    </row>
    <row r="1845" spans="5:16" x14ac:dyDescent="0.55000000000000004">
      <c r="E1845" s="12"/>
      <c r="F1845" s="12"/>
      <c r="G1845" s="12"/>
      <c r="H1845" s="12"/>
      <c r="I1845" s="12"/>
      <c r="J1845" s="12"/>
      <c r="K1845" s="12"/>
      <c r="L1845" s="12"/>
      <c r="P1845"/>
    </row>
    <row r="1846" spans="5:16" x14ac:dyDescent="0.55000000000000004">
      <c r="E1846" s="12"/>
      <c r="F1846" s="12"/>
      <c r="G1846" s="12"/>
      <c r="H1846" s="12"/>
      <c r="I1846" s="12"/>
      <c r="J1846" s="12"/>
      <c r="K1846" s="12"/>
      <c r="L1846" s="12"/>
      <c r="P1846"/>
    </row>
    <row r="1847" spans="5:16" x14ac:dyDescent="0.55000000000000004">
      <c r="E1847" s="12"/>
      <c r="F1847" s="12"/>
      <c r="G1847" s="12"/>
      <c r="H1847" s="12"/>
      <c r="I1847" s="12"/>
      <c r="J1847" s="12"/>
      <c r="K1847" s="12"/>
      <c r="L1847" s="12"/>
      <c r="P1847"/>
    </row>
    <row r="1848" spans="5:16" x14ac:dyDescent="0.55000000000000004">
      <c r="E1848" s="12"/>
      <c r="F1848" s="12"/>
      <c r="G1848" s="12"/>
      <c r="H1848" s="12"/>
      <c r="I1848" s="12"/>
      <c r="J1848" s="12"/>
      <c r="K1848" s="12"/>
      <c r="L1848" s="12"/>
      <c r="P1848"/>
    </row>
    <row r="1849" spans="5:16" x14ac:dyDescent="0.55000000000000004">
      <c r="E1849" s="12"/>
      <c r="F1849" s="12"/>
      <c r="G1849" s="12"/>
      <c r="H1849" s="12"/>
      <c r="I1849" s="12"/>
      <c r="J1849" s="12"/>
      <c r="K1849" s="12"/>
      <c r="L1849" s="12"/>
      <c r="P1849"/>
    </row>
    <row r="1850" spans="5:16" x14ac:dyDescent="0.55000000000000004">
      <c r="E1850" s="12"/>
      <c r="F1850" s="12"/>
      <c r="G1850" s="12"/>
      <c r="H1850" s="12"/>
      <c r="I1850" s="12"/>
      <c r="J1850" s="12"/>
      <c r="K1850" s="12"/>
      <c r="L1850" s="12"/>
      <c r="P1850"/>
    </row>
    <row r="1851" spans="5:16" x14ac:dyDescent="0.55000000000000004">
      <c r="E1851" s="12"/>
      <c r="F1851" s="12"/>
      <c r="G1851" s="12"/>
      <c r="H1851" s="12"/>
      <c r="I1851" s="12"/>
      <c r="J1851" s="12"/>
      <c r="K1851" s="12"/>
      <c r="L1851" s="12"/>
      <c r="P1851"/>
    </row>
    <row r="1852" spans="5:16" x14ac:dyDescent="0.55000000000000004">
      <c r="E1852" s="12"/>
      <c r="F1852" s="12"/>
      <c r="G1852" s="12"/>
      <c r="H1852" s="12"/>
      <c r="I1852" s="12"/>
      <c r="J1852" s="12"/>
      <c r="K1852" s="12"/>
      <c r="L1852" s="12"/>
      <c r="P1852"/>
    </row>
    <row r="1853" spans="5:16" x14ac:dyDescent="0.55000000000000004">
      <c r="E1853" s="12"/>
      <c r="F1853" s="12"/>
      <c r="G1853" s="12"/>
      <c r="H1853" s="12"/>
      <c r="I1853" s="12"/>
      <c r="J1853" s="12"/>
      <c r="K1853" s="12"/>
      <c r="L1853" s="12"/>
      <c r="P1853"/>
    </row>
    <row r="1854" spans="5:16" x14ac:dyDescent="0.55000000000000004">
      <c r="E1854" s="12"/>
      <c r="F1854" s="12"/>
      <c r="G1854" s="12"/>
      <c r="H1854" s="12"/>
      <c r="I1854" s="12"/>
      <c r="J1854" s="12"/>
      <c r="K1854" s="12"/>
      <c r="L1854" s="12"/>
      <c r="P1854"/>
    </row>
    <row r="1855" spans="5:16" x14ac:dyDescent="0.55000000000000004">
      <c r="E1855" s="12"/>
      <c r="F1855" s="12"/>
      <c r="G1855" s="12"/>
      <c r="H1855" s="12"/>
      <c r="I1855" s="12"/>
      <c r="J1855" s="12"/>
      <c r="K1855" s="12"/>
      <c r="L1855" s="12"/>
      <c r="P1855"/>
    </row>
    <row r="1856" spans="5:16" x14ac:dyDescent="0.55000000000000004">
      <c r="E1856" s="12"/>
      <c r="F1856" s="12"/>
      <c r="G1856" s="12"/>
      <c r="H1856" s="12"/>
      <c r="I1856" s="12"/>
      <c r="J1856" s="12"/>
      <c r="K1856" s="12"/>
      <c r="L1856" s="12"/>
      <c r="P1856"/>
    </row>
    <row r="1857" spans="5:16" x14ac:dyDescent="0.55000000000000004">
      <c r="E1857" s="12"/>
      <c r="F1857" s="12"/>
      <c r="G1857" s="12"/>
      <c r="H1857" s="12"/>
      <c r="I1857" s="12"/>
      <c r="J1857" s="12"/>
      <c r="K1857" s="12"/>
      <c r="L1857" s="12"/>
      <c r="P1857"/>
    </row>
    <row r="1858" spans="5:16" x14ac:dyDescent="0.55000000000000004">
      <c r="E1858" s="12"/>
      <c r="F1858" s="12"/>
      <c r="G1858" s="12"/>
      <c r="H1858" s="12"/>
      <c r="I1858" s="12"/>
      <c r="J1858" s="12"/>
      <c r="K1858" s="12"/>
      <c r="L1858" s="12"/>
      <c r="P1858"/>
    </row>
    <row r="1859" spans="5:16" x14ac:dyDescent="0.55000000000000004">
      <c r="E1859" s="12"/>
      <c r="F1859" s="12"/>
      <c r="G1859" s="12"/>
      <c r="H1859" s="12"/>
      <c r="I1859" s="12"/>
      <c r="J1859" s="12"/>
      <c r="K1859" s="12"/>
      <c r="L1859" s="12"/>
      <c r="P1859"/>
    </row>
    <row r="1860" spans="5:16" x14ac:dyDescent="0.55000000000000004">
      <c r="E1860" s="12"/>
      <c r="F1860" s="12"/>
      <c r="G1860" s="12"/>
      <c r="H1860" s="12"/>
      <c r="I1860" s="12"/>
      <c r="J1860" s="12"/>
      <c r="K1860" s="12"/>
      <c r="L1860" s="12"/>
      <c r="P1860"/>
    </row>
    <row r="1861" spans="5:16" x14ac:dyDescent="0.55000000000000004">
      <c r="E1861" s="12"/>
      <c r="F1861" s="12"/>
      <c r="G1861" s="12"/>
      <c r="H1861" s="12"/>
      <c r="I1861" s="12"/>
      <c r="J1861" s="12"/>
      <c r="K1861" s="12"/>
      <c r="L1861" s="12"/>
      <c r="P1861"/>
    </row>
    <row r="1862" spans="5:16" x14ac:dyDescent="0.55000000000000004">
      <c r="E1862" s="12"/>
      <c r="F1862" s="12"/>
      <c r="G1862" s="12"/>
      <c r="H1862" s="12"/>
      <c r="I1862" s="12"/>
      <c r="J1862" s="12"/>
      <c r="K1862" s="12"/>
      <c r="L1862" s="12"/>
      <c r="P1862"/>
    </row>
    <row r="1863" spans="5:16" x14ac:dyDescent="0.55000000000000004">
      <c r="E1863" s="12"/>
      <c r="F1863" s="12"/>
      <c r="G1863" s="12"/>
      <c r="H1863" s="12"/>
      <c r="I1863" s="12"/>
      <c r="J1863" s="12"/>
      <c r="K1863" s="12"/>
      <c r="L1863" s="12"/>
      <c r="P1863"/>
    </row>
    <row r="1864" spans="5:16" x14ac:dyDescent="0.55000000000000004">
      <c r="E1864" s="12"/>
      <c r="F1864" s="12"/>
      <c r="G1864" s="12"/>
      <c r="H1864" s="12"/>
      <c r="I1864" s="12"/>
      <c r="J1864" s="12"/>
      <c r="K1864" s="12"/>
      <c r="L1864" s="12"/>
      <c r="P1864"/>
    </row>
    <row r="1865" spans="5:16" x14ac:dyDescent="0.55000000000000004">
      <c r="E1865" s="12"/>
      <c r="F1865" s="12"/>
      <c r="G1865" s="12"/>
      <c r="H1865" s="12"/>
      <c r="I1865" s="12"/>
      <c r="J1865" s="12"/>
      <c r="K1865" s="12"/>
      <c r="L1865" s="12"/>
      <c r="P1865"/>
    </row>
    <row r="1866" spans="5:16" x14ac:dyDescent="0.55000000000000004">
      <c r="E1866" s="12"/>
      <c r="F1866" s="12"/>
      <c r="G1866" s="12"/>
      <c r="H1866" s="12"/>
      <c r="I1866" s="12"/>
      <c r="J1866" s="12"/>
      <c r="K1866" s="12"/>
      <c r="L1866" s="12"/>
      <c r="P1866"/>
    </row>
    <row r="1867" spans="5:16" x14ac:dyDescent="0.55000000000000004">
      <c r="E1867" s="12"/>
      <c r="F1867" s="12"/>
      <c r="G1867" s="12"/>
      <c r="H1867" s="12"/>
      <c r="I1867" s="12"/>
      <c r="J1867" s="12"/>
      <c r="K1867" s="12"/>
      <c r="L1867" s="12"/>
      <c r="P1867"/>
    </row>
    <row r="1868" spans="5:16" x14ac:dyDescent="0.55000000000000004">
      <c r="E1868" s="12"/>
      <c r="F1868" s="12"/>
      <c r="G1868" s="12"/>
      <c r="H1868" s="12"/>
      <c r="I1868" s="12"/>
      <c r="J1868" s="12"/>
      <c r="K1868" s="12"/>
      <c r="L1868" s="12"/>
      <c r="P1868"/>
    </row>
    <row r="1869" spans="5:16" x14ac:dyDescent="0.55000000000000004">
      <c r="E1869" s="12"/>
      <c r="F1869" s="12"/>
      <c r="G1869" s="12"/>
      <c r="H1869" s="12"/>
      <c r="I1869" s="12"/>
      <c r="J1869" s="12"/>
      <c r="K1869" s="12"/>
      <c r="L1869" s="12"/>
      <c r="P1869"/>
    </row>
    <row r="1870" spans="5:16" x14ac:dyDescent="0.55000000000000004">
      <c r="E1870" s="12"/>
      <c r="F1870" s="12"/>
      <c r="G1870" s="12"/>
      <c r="H1870" s="12"/>
      <c r="I1870" s="12"/>
      <c r="J1870" s="12"/>
      <c r="K1870" s="12"/>
      <c r="L1870" s="12"/>
      <c r="P1870"/>
    </row>
    <row r="1871" spans="5:16" x14ac:dyDescent="0.55000000000000004">
      <c r="E1871" s="12"/>
      <c r="F1871" s="12"/>
      <c r="G1871" s="12"/>
      <c r="H1871" s="12"/>
      <c r="I1871" s="12"/>
      <c r="J1871" s="12"/>
      <c r="K1871" s="12"/>
      <c r="L1871" s="12"/>
      <c r="P1871"/>
    </row>
    <row r="1872" spans="5:16" x14ac:dyDescent="0.55000000000000004">
      <c r="E1872" s="12"/>
      <c r="F1872" s="12"/>
      <c r="G1872" s="12"/>
      <c r="H1872" s="12"/>
      <c r="I1872" s="12"/>
      <c r="J1872" s="12"/>
      <c r="K1872" s="12"/>
      <c r="L1872" s="12"/>
      <c r="P1872"/>
    </row>
    <row r="1873" spans="5:16" x14ac:dyDescent="0.55000000000000004">
      <c r="E1873" s="12"/>
      <c r="F1873" s="12"/>
      <c r="G1873" s="12"/>
      <c r="H1873" s="12"/>
      <c r="I1873" s="12"/>
      <c r="J1873" s="12"/>
      <c r="K1873" s="12"/>
      <c r="L1873" s="12"/>
      <c r="P1873"/>
    </row>
    <row r="1874" spans="5:16" x14ac:dyDescent="0.55000000000000004">
      <c r="E1874" s="12"/>
      <c r="F1874" s="12"/>
      <c r="G1874" s="12"/>
      <c r="H1874" s="12"/>
      <c r="I1874" s="12"/>
      <c r="J1874" s="12"/>
      <c r="K1874" s="12"/>
      <c r="L1874" s="12"/>
      <c r="P1874"/>
    </row>
    <row r="1875" spans="5:16" x14ac:dyDescent="0.55000000000000004">
      <c r="E1875" s="12"/>
      <c r="F1875" s="12"/>
      <c r="G1875" s="12"/>
      <c r="H1875" s="12"/>
      <c r="I1875" s="12"/>
      <c r="J1875" s="12"/>
      <c r="K1875" s="12"/>
      <c r="L1875" s="12"/>
      <c r="P1875"/>
    </row>
    <row r="1876" spans="5:16" x14ac:dyDescent="0.55000000000000004">
      <c r="E1876" s="12"/>
      <c r="F1876" s="12"/>
      <c r="G1876" s="12"/>
      <c r="H1876" s="12"/>
      <c r="I1876" s="12"/>
      <c r="J1876" s="12"/>
      <c r="K1876" s="12"/>
      <c r="L1876" s="12"/>
      <c r="P1876"/>
    </row>
    <row r="1877" spans="5:16" x14ac:dyDescent="0.55000000000000004">
      <c r="E1877" s="12"/>
      <c r="F1877" s="12"/>
      <c r="G1877" s="12"/>
      <c r="H1877" s="12"/>
      <c r="I1877" s="12"/>
      <c r="J1877" s="12"/>
      <c r="K1877" s="12"/>
      <c r="L1877" s="12"/>
      <c r="P1877"/>
    </row>
    <row r="1878" spans="5:16" x14ac:dyDescent="0.55000000000000004">
      <c r="E1878" s="12"/>
      <c r="F1878" s="12"/>
      <c r="G1878" s="12"/>
      <c r="H1878" s="12"/>
      <c r="I1878" s="12"/>
      <c r="J1878" s="12"/>
      <c r="K1878" s="12"/>
      <c r="L1878" s="12"/>
      <c r="P1878"/>
    </row>
    <row r="1879" spans="5:16" x14ac:dyDescent="0.55000000000000004">
      <c r="E1879" s="12"/>
      <c r="F1879" s="12"/>
      <c r="G1879" s="12"/>
      <c r="H1879" s="12"/>
      <c r="I1879" s="12"/>
      <c r="J1879" s="12"/>
      <c r="K1879" s="12"/>
      <c r="L1879" s="12"/>
      <c r="P1879"/>
    </row>
    <row r="1880" spans="5:16" x14ac:dyDescent="0.55000000000000004">
      <c r="E1880" s="12"/>
      <c r="F1880" s="12"/>
      <c r="G1880" s="12"/>
      <c r="H1880" s="12"/>
      <c r="I1880" s="12"/>
      <c r="J1880" s="12"/>
      <c r="K1880" s="12"/>
      <c r="L1880" s="12"/>
      <c r="P1880"/>
    </row>
    <row r="1881" spans="5:16" x14ac:dyDescent="0.55000000000000004">
      <c r="E1881" s="12"/>
      <c r="F1881" s="12"/>
      <c r="G1881" s="12"/>
      <c r="H1881" s="12"/>
      <c r="I1881" s="12"/>
      <c r="J1881" s="12"/>
      <c r="K1881" s="12"/>
      <c r="L1881" s="12"/>
      <c r="P1881"/>
    </row>
    <row r="1882" spans="5:16" x14ac:dyDescent="0.55000000000000004">
      <c r="E1882" s="12"/>
      <c r="F1882" s="12"/>
      <c r="G1882" s="12"/>
      <c r="H1882" s="12"/>
      <c r="I1882" s="12"/>
      <c r="J1882" s="12"/>
      <c r="K1882" s="12"/>
      <c r="L1882" s="12"/>
      <c r="P1882"/>
    </row>
    <row r="1883" spans="5:16" x14ac:dyDescent="0.55000000000000004">
      <c r="E1883" s="12"/>
      <c r="F1883" s="12"/>
      <c r="G1883" s="12"/>
      <c r="H1883" s="12"/>
      <c r="I1883" s="12"/>
      <c r="J1883" s="12"/>
      <c r="K1883" s="12"/>
      <c r="L1883" s="12"/>
      <c r="P1883"/>
    </row>
    <row r="1884" spans="5:16" x14ac:dyDescent="0.55000000000000004">
      <c r="E1884" s="12"/>
      <c r="F1884" s="12"/>
      <c r="G1884" s="12"/>
      <c r="H1884" s="12"/>
      <c r="I1884" s="12"/>
      <c r="J1884" s="12"/>
      <c r="K1884" s="12"/>
      <c r="L1884" s="12"/>
      <c r="P1884"/>
    </row>
    <row r="1885" spans="5:16" x14ac:dyDescent="0.55000000000000004">
      <c r="E1885" s="12"/>
      <c r="F1885" s="12"/>
      <c r="G1885" s="12"/>
      <c r="H1885" s="12"/>
      <c r="I1885" s="12"/>
      <c r="J1885" s="12"/>
      <c r="K1885" s="12"/>
      <c r="L1885" s="12"/>
      <c r="P1885"/>
    </row>
    <row r="1886" spans="5:16" x14ac:dyDescent="0.55000000000000004">
      <c r="E1886" s="12"/>
      <c r="F1886" s="12"/>
      <c r="G1886" s="12"/>
      <c r="H1886" s="12"/>
      <c r="I1886" s="12"/>
      <c r="J1886" s="12"/>
      <c r="K1886" s="12"/>
      <c r="L1886" s="12"/>
      <c r="P1886"/>
    </row>
    <row r="1887" spans="5:16" x14ac:dyDescent="0.55000000000000004">
      <c r="E1887" s="12"/>
      <c r="F1887" s="12"/>
      <c r="G1887" s="12"/>
      <c r="H1887" s="12"/>
      <c r="I1887" s="12"/>
      <c r="J1887" s="12"/>
      <c r="K1887" s="12"/>
      <c r="L1887" s="12"/>
      <c r="P1887"/>
    </row>
    <row r="1888" spans="5:16" x14ac:dyDescent="0.55000000000000004">
      <c r="E1888" s="12"/>
      <c r="F1888" s="12"/>
      <c r="G1888" s="12"/>
      <c r="H1888" s="12"/>
      <c r="I1888" s="12"/>
      <c r="J1888" s="12"/>
      <c r="K1888" s="12"/>
      <c r="L1888" s="12"/>
      <c r="P1888"/>
    </row>
    <row r="1889" spans="5:16" x14ac:dyDescent="0.55000000000000004">
      <c r="E1889" s="12"/>
      <c r="F1889" s="12"/>
      <c r="G1889" s="12"/>
      <c r="H1889" s="12"/>
      <c r="I1889" s="12"/>
      <c r="J1889" s="12"/>
      <c r="K1889" s="12"/>
      <c r="L1889" s="12"/>
      <c r="P1889"/>
    </row>
    <row r="1890" spans="5:16" x14ac:dyDescent="0.55000000000000004">
      <c r="E1890" s="12"/>
      <c r="F1890" s="12"/>
      <c r="G1890" s="12"/>
      <c r="H1890" s="12"/>
      <c r="I1890" s="12"/>
      <c r="J1890" s="12"/>
      <c r="K1890" s="12"/>
      <c r="L1890" s="12"/>
      <c r="P1890"/>
    </row>
    <row r="1891" spans="5:16" x14ac:dyDescent="0.55000000000000004">
      <c r="E1891" s="12"/>
      <c r="F1891" s="12"/>
      <c r="G1891" s="12"/>
      <c r="H1891" s="12"/>
      <c r="I1891" s="12"/>
      <c r="J1891" s="12"/>
      <c r="K1891" s="12"/>
      <c r="L1891" s="12"/>
      <c r="P1891"/>
    </row>
    <row r="1892" spans="5:16" x14ac:dyDescent="0.55000000000000004">
      <c r="E1892" s="12"/>
      <c r="F1892" s="12"/>
      <c r="G1892" s="12"/>
      <c r="H1892" s="12"/>
      <c r="I1892" s="12"/>
      <c r="J1892" s="12"/>
      <c r="K1892" s="12"/>
      <c r="L1892" s="12"/>
      <c r="P1892"/>
    </row>
    <row r="1893" spans="5:16" x14ac:dyDescent="0.55000000000000004">
      <c r="E1893" s="12"/>
      <c r="F1893" s="12"/>
      <c r="G1893" s="12"/>
      <c r="H1893" s="12"/>
      <c r="I1893" s="12"/>
      <c r="J1893" s="12"/>
      <c r="K1893" s="12"/>
      <c r="L1893" s="12"/>
      <c r="P1893"/>
    </row>
    <row r="1894" spans="5:16" x14ac:dyDescent="0.55000000000000004">
      <c r="E1894" s="12"/>
      <c r="F1894" s="12"/>
      <c r="G1894" s="12"/>
      <c r="H1894" s="12"/>
      <c r="I1894" s="12"/>
      <c r="J1894" s="12"/>
      <c r="K1894" s="12"/>
      <c r="L1894" s="12"/>
      <c r="P1894"/>
    </row>
    <row r="1895" spans="5:16" x14ac:dyDescent="0.55000000000000004">
      <c r="E1895" s="12"/>
      <c r="F1895" s="12"/>
      <c r="G1895" s="12"/>
      <c r="H1895" s="12"/>
      <c r="I1895" s="12"/>
      <c r="J1895" s="12"/>
      <c r="K1895" s="12"/>
      <c r="L1895" s="12"/>
      <c r="P1895"/>
    </row>
    <row r="1896" spans="5:16" x14ac:dyDescent="0.55000000000000004">
      <c r="E1896" s="12"/>
      <c r="F1896" s="12"/>
      <c r="G1896" s="12"/>
      <c r="H1896" s="12"/>
      <c r="I1896" s="12"/>
      <c r="J1896" s="12"/>
      <c r="K1896" s="12"/>
      <c r="L1896" s="12"/>
      <c r="P1896"/>
    </row>
    <row r="1897" spans="5:16" x14ac:dyDescent="0.55000000000000004">
      <c r="E1897" s="12"/>
      <c r="F1897" s="12"/>
      <c r="G1897" s="12"/>
      <c r="H1897" s="12"/>
      <c r="I1897" s="12"/>
      <c r="J1897" s="12"/>
      <c r="K1897" s="12"/>
      <c r="L1897" s="12"/>
      <c r="P1897"/>
    </row>
    <row r="1898" spans="5:16" x14ac:dyDescent="0.55000000000000004">
      <c r="E1898" s="12"/>
      <c r="F1898" s="12"/>
      <c r="G1898" s="12"/>
      <c r="H1898" s="12"/>
      <c r="I1898" s="12"/>
      <c r="J1898" s="12"/>
      <c r="K1898" s="12"/>
      <c r="L1898" s="12"/>
      <c r="P1898"/>
    </row>
    <row r="1899" spans="5:16" x14ac:dyDescent="0.55000000000000004">
      <c r="E1899" s="12"/>
      <c r="F1899" s="12"/>
      <c r="G1899" s="12"/>
      <c r="H1899" s="12"/>
      <c r="I1899" s="12"/>
      <c r="J1899" s="12"/>
      <c r="K1899" s="12"/>
      <c r="L1899" s="12"/>
      <c r="P1899"/>
    </row>
    <row r="1900" spans="5:16" x14ac:dyDescent="0.55000000000000004">
      <c r="E1900" s="12"/>
      <c r="F1900" s="12"/>
      <c r="G1900" s="12"/>
      <c r="H1900" s="12"/>
      <c r="I1900" s="12"/>
      <c r="J1900" s="12"/>
      <c r="K1900" s="12"/>
      <c r="L1900" s="12"/>
      <c r="P1900"/>
    </row>
    <row r="1901" spans="5:16" x14ac:dyDescent="0.55000000000000004">
      <c r="E1901" s="12"/>
      <c r="F1901" s="12"/>
      <c r="G1901" s="12"/>
      <c r="H1901" s="12"/>
      <c r="I1901" s="12"/>
      <c r="J1901" s="12"/>
      <c r="K1901" s="12"/>
      <c r="L1901" s="12"/>
      <c r="P1901"/>
    </row>
    <row r="1902" spans="5:16" x14ac:dyDescent="0.55000000000000004">
      <c r="E1902" s="12"/>
      <c r="F1902" s="12"/>
      <c r="G1902" s="12"/>
      <c r="H1902" s="12"/>
      <c r="I1902" s="12"/>
      <c r="J1902" s="12"/>
      <c r="K1902" s="12"/>
      <c r="L1902" s="12"/>
      <c r="P1902"/>
    </row>
    <row r="1903" spans="5:16" x14ac:dyDescent="0.55000000000000004">
      <c r="E1903" s="12"/>
      <c r="F1903" s="12"/>
      <c r="G1903" s="12"/>
      <c r="H1903" s="12"/>
      <c r="I1903" s="12"/>
      <c r="J1903" s="12"/>
      <c r="K1903" s="12"/>
      <c r="L1903" s="12"/>
      <c r="P1903"/>
    </row>
    <row r="1904" spans="5:16" x14ac:dyDescent="0.55000000000000004">
      <c r="E1904" s="12"/>
      <c r="F1904" s="12"/>
      <c r="G1904" s="12"/>
      <c r="H1904" s="12"/>
      <c r="I1904" s="12"/>
      <c r="J1904" s="12"/>
      <c r="K1904" s="12"/>
      <c r="L1904" s="12"/>
      <c r="P1904"/>
    </row>
    <row r="1905" spans="5:16" x14ac:dyDescent="0.55000000000000004">
      <c r="E1905" s="12"/>
      <c r="F1905" s="12"/>
      <c r="G1905" s="12"/>
      <c r="H1905" s="12"/>
      <c r="I1905" s="12"/>
      <c r="J1905" s="12"/>
      <c r="K1905" s="12"/>
      <c r="L1905" s="12"/>
      <c r="P1905"/>
    </row>
    <row r="1906" spans="5:16" x14ac:dyDescent="0.55000000000000004">
      <c r="E1906" s="12"/>
      <c r="F1906" s="12"/>
      <c r="G1906" s="12"/>
      <c r="H1906" s="12"/>
      <c r="I1906" s="12"/>
      <c r="J1906" s="12"/>
      <c r="K1906" s="12"/>
      <c r="L1906" s="12"/>
      <c r="P1906"/>
    </row>
    <row r="1907" spans="5:16" x14ac:dyDescent="0.55000000000000004">
      <c r="E1907" s="12"/>
      <c r="F1907" s="12"/>
      <c r="G1907" s="12"/>
      <c r="H1907" s="12"/>
      <c r="I1907" s="12"/>
      <c r="J1907" s="12"/>
      <c r="K1907" s="12"/>
      <c r="L1907" s="12"/>
      <c r="P1907"/>
    </row>
    <row r="1908" spans="5:16" x14ac:dyDescent="0.55000000000000004">
      <c r="E1908" s="12"/>
      <c r="F1908" s="12"/>
      <c r="G1908" s="12"/>
      <c r="H1908" s="12"/>
      <c r="I1908" s="12"/>
      <c r="J1908" s="12"/>
      <c r="K1908" s="12"/>
      <c r="L1908" s="12"/>
      <c r="P1908"/>
    </row>
    <row r="1909" spans="5:16" x14ac:dyDescent="0.55000000000000004">
      <c r="E1909" s="12"/>
      <c r="F1909" s="12"/>
      <c r="G1909" s="12"/>
      <c r="H1909" s="12"/>
      <c r="I1909" s="12"/>
      <c r="J1909" s="12"/>
      <c r="K1909" s="12"/>
      <c r="L1909" s="12"/>
      <c r="P1909"/>
    </row>
    <row r="1910" spans="5:16" x14ac:dyDescent="0.55000000000000004">
      <c r="E1910" s="12"/>
      <c r="F1910" s="12"/>
      <c r="G1910" s="12"/>
      <c r="H1910" s="12"/>
      <c r="I1910" s="12"/>
      <c r="J1910" s="12"/>
      <c r="K1910" s="12"/>
      <c r="L1910" s="12"/>
      <c r="P1910"/>
    </row>
    <row r="1911" spans="5:16" x14ac:dyDescent="0.55000000000000004">
      <c r="E1911" s="12"/>
      <c r="F1911" s="12"/>
      <c r="G1911" s="12"/>
      <c r="H1911" s="12"/>
      <c r="I1911" s="12"/>
      <c r="J1911" s="12"/>
      <c r="K1911" s="12"/>
      <c r="L1911" s="12"/>
      <c r="P1911"/>
    </row>
    <row r="1912" spans="5:16" x14ac:dyDescent="0.55000000000000004">
      <c r="E1912" s="12"/>
      <c r="F1912" s="12"/>
      <c r="G1912" s="12"/>
      <c r="H1912" s="12"/>
      <c r="I1912" s="12"/>
      <c r="J1912" s="12"/>
      <c r="K1912" s="12"/>
      <c r="L1912" s="12"/>
      <c r="P1912"/>
    </row>
    <row r="1913" spans="5:16" x14ac:dyDescent="0.55000000000000004">
      <c r="E1913" s="12"/>
      <c r="F1913" s="12"/>
      <c r="G1913" s="12"/>
      <c r="H1913" s="12"/>
      <c r="I1913" s="12"/>
      <c r="J1913" s="12"/>
      <c r="K1913" s="12"/>
      <c r="L1913" s="12"/>
      <c r="P1913"/>
    </row>
    <row r="1914" spans="5:16" x14ac:dyDescent="0.55000000000000004">
      <c r="E1914" s="12"/>
      <c r="F1914" s="12"/>
      <c r="G1914" s="12"/>
      <c r="H1914" s="12"/>
      <c r="I1914" s="12"/>
      <c r="J1914" s="12"/>
      <c r="K1914" s="12"/>
      <c r="L1914" s="12"/>
      <c r="P1914"/>
    </row>
    <row r="1915" spans="5:16" x14ac:dyDescent="0.55000000000000004">
      <c r="E1915" s="12"/>
      <c r="F1915" s="12"/>
      <c r="G1915" s="12"/>
      <c r="H1915" s="12"/>
      <c r="I1915" s="12"/>
      <c r="J1915" s="12"/>
      <c r="K1915" s="12"/>
      <c r="L1915" s="12"/>
      <c r="P1915"/>
    </row>
    <row r="1916" spans="5:16" x14ac:dyDescent="0.55000000000000004">
      <c r="E1916" s="12"/>
      <c r="F1916" s="12"/>
      <c r="G1916" s="12"/>
      <c r="H1916" s="12"/>
      <c r="I1916" s="12"/>
      <c r="J1916" s="12"/>
      <c r="K1916" s="12"/>
      <c r="L1916" s="12"/>
      <c r="P1916"/>
    </row>
    <row r="1917" spans="5:16" x14ac:dyDescent="0.55000000000000004">
      <c r="E1917" s="12"/>
      <c r="F1917" s="12"/>
      <c r="G1917" s="12"/>
      <c r="H1917" s="12"/>
      <c r="I1917" s="12"/>
      <c r="J1917" s="12"/>
      <c r="K1917" s="12"/>
      <c r="L1917" s="12"/>
      <c r="P1917"/>
    </row>
    <row r="1918" spans="5:16" x14ac:dyDescent="0.55000000000000004">
      <c r="E1918" s="12"/>
      <c r="F1918" s="12"/>
      <c r="G1918" s="12"/>
      <c r="H1918" s="12"/>
      <c r="I1918" s="12"/>
      <c r="J1918" s="12"/>
      <c r="K1918" s="12"/>
      <c r="L1918" s="12"/>
      <c r="P1918"/>
    </row>
    <row r="1919" spans="5:16" x14ac:dyDescent="0.55000000000000004">
      <c r="E1919" s="12"/>
      <c r="F1919" s="12"/>
      <c r="G1919" s="12"/>
      <c r="H1919" s="12"/>
      <c r="I1919" s="12"/>
      <c r="J1919" s="12"/>
      <c r="K1919" s="12"/>
      <c r="L1919" s="12"/>
      <c r="P1919"/>
    </row>
    <row r="1920" spans="5:16" x14ac:dyDescent="0.55000000000000004">
      <c r="E1920" s="12"/>
      <c r="F1920" s="12"/>
      <c r="G1920" s="12"/>
      <c r="H1920" s="12"/>
      <c r="I1920" s="12"/>
      <c r="J1920" s="12"/>
      <c r="K1920" s="12"/>
      <c r="L1920" s="12"/>
      <c r="P1920"/>
    </row>
    <row r="1921" spans="5:16" x14ac:dyDescent="0.55000000000000004">
      <c r="E1921" s="12"/>
      <c r="F1921" s="12"/>
      <c r="G1921" s="12"/>
      <c r="H1921" s="12"/>
      <c r="I1921" s="12"/>
      <c r="J1921" s="12"/>
      <c r="K1921" s="12"/>
      <c r="L1921" s="12"/>
      <c r="P1921"/>
    </row>
    <row r="1922" spans="5:16" x14ac:dyDescent="0.55000000000000004">
      <c r="E1922" s="12"/>
      <c r="F1922" s="12"/>
      <c r="G1922" s="12"/>
      <c r="H1922" s="12"/>
      <c r="I1922" s="12"/>
      <c r="J1922" s="12"/>
      <c r="K1922" s="12"/>
      <c r="L1922" s="12"/>
      <c r="P1922"/>
    </row>
    <row r="1923" spans="5:16" x14ac:dyDescent="0.55000000000000004">
      <c r="E1923" s="12"/>
      <c r="F1923" s="12"/>
      <c r="G1923" s="12"/>
      <c r="H1923" s="12"/>
      <c r="I1923" s="12"/>
      <c r="J1923" s="12"/>
      <c r="K1923" s="12"/>
      <c r="L1923" s="12"/>
      <c r="P1923"/>
    </row>
    <row r="1924" spans="5:16" x14ac:dyDescent="0.55000000000000004">
      <c r="E1924" s="12"/>
      <c r="F1924" s="12"/>
      <c r="G1924" s="12"/>
      <c r="H1924" s="12"/>
      <c r="I1924" s="12"/>
      <c r="J1924" s="12"/>
      <c r="K1924" s="12"/>
      <c r="L1924" s="12"/>
      <c r="P1924"/>
    </row>
    <row r="1925" spans="5:16" x14ac:dyDescent="0.55000000000000004">
      <c r="E1925" s="12"/>
      <c r="F1925" s="12"/>
      <c r="G1925" s="12"/>
      <c r="H1925" s="12"/>
      <c r="I1925" s="12"/>
      <c r="J1925" s="12"/>
      <c r="K1925" s="12"/>
      <c r="L1925" s="12"/>
      <c r="P1925"/>
    </row>
    <row r="1926" spans="5:16" x14ac:dyDescent="0.55000000000000004">
      <c r="E1926" s="12"/>
      <c r="F1926" s="12"/>
      <c r="G1926" s="12"/>
      <c r="H1926" s="12"/>
      <c r="I1926" s="12"/>
      <c r="J1926" s="12"/>
      <c r="K1926" s="12"/>
      <c r="L1926" s="12"/>
      <c r="P1926"/>
    </row>
    <row r="1927" spans="5:16" x14ac:dyDescent="0.55000000000000004">
      <c r="E1927" s="12"/>
      <c r="F1927" s="12"/>
      <c r="G1927" s="12"/>
      <c r="H1927" s="12"/>
      <c r="I1927" s="12"/>
      <c r="J1927" s="12"/>
      <c r="K1927" s="12"/>
      <c r="L1927" s="12"/>
      <c r="P1927"/>
    </row>
    <row r="1928" spans="5:16" x14ac:dyDescent="0.55000000000000004">
      <c r="E1928" s="12"/>
      <c r="F1928" s="12"/>
      <c r="G1928" s="12"/>
      <c r="H1928" s="12"/>
      <c r="I1928" s="12"/>
      <c r="J1928" s="12"/>
      <c r="K1928" s="12"/>
      <c r="L1928" s="12"/>
      <c r="P1928"/>
    </row>
    <row r="1929" spans="5:16" x14ac:dyDescent="0.55000000000000004">
      <c r="E1929" s="12"/>
      <c r="F1929" s="12"/>
      <c r="G1929" s="12"/>
      <c r="H1929" s="12"/>
      <c r="I1929" s="12"/>
      <c r="J1929" s="12"/>
      <c r="K1929" s="12"/>
      <c r="L1929" s="12"/>
      <c r="P1929"/>
    </row>
    <row r="1930" spans="5:16" x14ac:dyDescent="0.55000000000000004">
      <c r="E1930" s="12"/>
      <c r="F1930" s="12"/>
      <c r="G1930" s="12"/>
      <c r="H1930" s="12"/>
      <c r="I1930" s="12"/>
      <c r="J1930" s="12"/>
      <c r="K1930" s="12"/>
      <c r="L1930" s="12"/>
      <c r="P1930"/>
    </row>
    <row r="1931" spans="5:16" x14ac:dyDescent="0.55000000000000004">
      <c r="E1931" s="12"/>
      <c r="F1931" s="12"/>
      <c r="G1931" s="12"/>
      <c r="H1931" s="12"/>
      <c r="I1931" s="12"/>
      <c r="J1931" s="12"/>
      <c r="K1931" s="12"/>
      <c r="L1931" s="12"/>
      <c r="P1931"/>
    </row>
    <row r="1932" spans="5:16" x14ac:dyDescent="0.55000000000000004">
      <c r="E1932" s="12"/>
      <c r="F1932" s="12"/>
      <c r="G1932" s="12"/>
      <c r="H1932" s="12"/>
      <c r="I1932" s="12"/>
      <c r="J1932" s="12"/>
      <c r="K1932" s="12"/>
      <c r="L1932" s="12"/>
      <c r="P1932"/>
    </row>
    <row r="1933" spans="5:16" x14ac:dyDescent="0.55000000000000004">
      <c r="E1933" s="12"/>
      <c r="F1933" s="12"/>
      <c r="G1933" s="12"/>
      <c r="H1933" s="12"/>
      <c r="I1933" s="12"/>
      <c r="J1933" s="12"/>
      <c r="K1933" s="12"/>
      <c r="L1933" s="12"/>
      <c r="P1933"/>
    </row>
    <row r="1934" spans="5:16" x14ac:dyDescent="0.55000000000000004">
      <c r="E1934" s="12"/>
      <c r="F1934" s="12"/>
      <c r="G1934" s="12"/>
      <c r="H1934" s="12"/>
      <c r="I1934" s="12"/>
      <c r="J1934" s="12"/>
      <c r="K1934" s="12"/>
      <c r="L1934" s="12"/>
      <c r="P1934"/>
    </row>
    <row r="1935" spans="5:16" x14ac:dyDescent="0.55000000000000004">
      <c r="E1935" s="12"/>
      <c r="F1935" s="12"/>
      <c r="G1935" s="12"/>
      <c r="H1935" s="12"/>
      <c r="I1935" s="12"/>
      <c r="J1935" s="12"/>
      <c r="K1935" s="12"/>
      <c r="L1935" s="12"/>
      <c r="P1935"/>
    </row>
    <row r="1936" spans="5:16" x14ac:dyDescent="0.55000000000000004">
      <c r="E1936" s="12"/>
      <c r="F1936" s="12"/>
      <c r="G1936" s="12"/>
      <c r="H1936" s="12"/>
      <c r="I1936" s="12"/>
      <c r="J1936" s="12"/>
      <c r="K1936" s="12"/>
      <c r="L1936" s="12"/>
      <c r="P1936"/>
    </row>
    <row r="1937" spans="5:16" x14ac:dyDescent="0.55000000000000004">
      <c r="E1937" s="12"/>
      <c r="F1937" s="12"/>
      <c r="G1937" s="12"/>
      <c r="H1937" s="12"/>
      <c r="I1937" s="12"/>
      <c r="J1937" s="12"/>
      <c r="K1937" s="12"/>
      <c r="L1937" s="12"/>
      <c r="P1937"/>
    </row>
    <row r="1938" spans="5:16" x14ac:dyDescent="0.55000000000000004">
      <c r="E1938" s="12"/>
      <c r="F1938" s="12"/>
      <c r="G1938" s="12"/>
      <c r="H1938" s="12"/>
      <c r="I1938" s="12"/>
      <c r="J1938" s="12"/>
      <c r="K1938" s="12"/>
      <c r="L1938" s="12"/>
      <c r="P1938"/>
    </row>
    <row r="1939" spans="5:16" x14ac:dyDescent="0.55000000000000004">
      <c r="E1939" s="12"/>
      <c r="F1939" s="12"/>
      <c r="G1939" s="12"/>
      <c r="H1939" s="12"/>
      <c r="I1939" s="12"/>
      <c r="J1939" s="12"/>
      <c r="K1939" s="12"/>
      <c r="L1939" s="12"/>
      <c r="P1939"/>
    </row>
    <row r="1940" spans="5:16" x14ac:dyDescent="0.55000000000000004">
      <c r="E1940" s="12"/>
      <c r="F1940" s="12"/>
      <c r="G1940" s="12"/>
      <c r="H1940" s="12"/>
      <c r="I1940" s="12"/>
      <c r="J1940" s="12"/>
      <c r="K1940" s="12"/>
      <c r="L1940" s="12"/>
      <c r="P1940"/>
    </row>
    <row r="1941" spans="5:16" x14ac:dyDescent="0.55000000000000004">
      <c r="E1941" s="12"/>
      <c r="F1941" s="12"/>
      <c r="G1941" s="12"/>
      <c r="H1941" s="12"/>
      <c r="I1941" s="12"/>
      <c r="J1941" s="12"/>
      <c r="K1941" s="12"/>
      <c r="L1941" s="12"/>
      <c r="P1941"/>
    </row>
    <row r="1942" spans="5:16" x14ac:dyDescent="0.55000000000000004">
      <c r="E1942" s="12"/>
      <c r="F1942" s="12"/>
      <c r="G1942" s="12"/>
      <c r="H1942" s="12"/>
      <c r="I1942" s="12"/>
      <c r="J1942" s="12"/>
      <c r="K1942" s="12"/>
      <c r="L1942" s="12"/>
      <c r="P1942"/>
    </row>
    <row r="1943" spans="5:16" x14ac:dyDescent="0.55000000000000004">
      <c r="E1943" s="12"/>
      <c r="F1943" s="12"/>
      <c r="G1943" s="12"/>
      <c r="H1943" s="12"/>
      <c r="I1943" s="12"/>
      <c r="J1943" s="12"/>
      <c r="K1943" s="12"/>
      <c r="L1943" s="12"/>
      <c r="P1943"/>
    </row>
    <row r="1944" spans="5:16" x14ac:dyDescent="0.55000000000000004">
      <c r="E1944" s="12"/>
      <c r="F1944" s="12"/>
      <c r="G1944" s="12"/>
      <c r="H1944" s="12"/>
      <c r="I1944" s="12"/>
      <c r="J1944" s="12"/>
      <c r="K1944" s="12"/>
      <c r="L1944" s="12"/>
      <c r="P1944"/>
    </row>
    <row r="1945" spans="5:16" x14ac:dyDescent="0.55000000000000004">
      <c r="E1945" s="12"/>
      <c r="F1945" s="12"/>
      <c r="G1945" s="12"/>
      <c r="H1945" s="12"/>
      <c r="I1945" s="12"/>
      <c r="J1945" s="12"/>
      <c r="K1945" s="12"/>
      <c r="L1945" s="12"/>
      <c r="P1945"/>
    </row>
    <row r="1946" spans="5:16" x14ac:dyDescent="0.55000000000000004">
      <c r="E1946" s="12"/>
      <c r="F1946" s="12"/>
      <c r="G1946" s="12"/>
      <c r="H1946" s="12"/>
      <c r="I1946" s="12"/>
      <c r="J1946" s="12"/>
      <c r="K1946" s="12"/>
      <c r="L1946" s="12"/>
      <c r="P1946"/>
    </row>
    <row r="1947" spans="5:16" x14ac:dyDescent="0.55000000000000004">
      <c r="E1947" s="12"/>
      <c r="F1947" s="12"/>
      <c r="G1947" s="12"/>
      <c r="H1947" s="12"/>
      <c r="I1947" s="12"/>
      <c r="J1947" s="12"/>
      <c r="K1947" s="12"/>
      <c r="L1947" s="12"/>
      <c r="P1947"/>
    </row>
    <row r="1948" spans="5:16" x14ac:dyDescent="0.55000000000000004">
      <c r="E1948" s="12"/>
      <c r="F1948" s="12"/>
      <c r="G1948" s="12"/>
      <c r="H1948" s="12"/>
      <c r="I1948" s="12"/>
      <c r="J1948" s="12"/>
      <c r="K1948" s="12"/>
      <c r="L1948" s="12"/>
      <c r="P1948"/>
    </row>
    <row r="1949" spans="5:16" x14ac:dyDescent="0.55000000000000004">
      <c r="E1949" s="12"/>
      <c r="F1949" s="12"/>
      <c r="G1949" s="12"/>
      <c r="H1949" s="12"/>
      <c r="I1949" s="12"/>
      <c r="J1949" s="12"/>
      <c r="K1949" s="12"/>
      <c r="L1949" s="12"/>
      <c r="P1949"/>
    </row>
    <row r="1950" spans="5:16" x14ac:dyDescent="0.55000000000000004">
      <c r="E1950" s="12"/>
      <c r="F1950" s="12"/>
      <c r="G1950" s="12"/>
      <c r="H1950" s="12"/>
      <c r="I1950" s="12"/>
      <c r="J1950" s="12"/>
      <c r="K1950" s="12"/>
      <c r="L1950" s="12"/>
      <c r="P1950"/>
    </row>
    <row r="1951" spans="5:16" x14ac:dyDescent="0.55000000000000004">
      <c r="E1951" s="12"/>
      <c r="F1951" s="12"/>
      <c r="G1951" s="12"/>
      <c r="H1951" s="12"/>
      <c r="I1951" s="12"/>
      <c r="J1951" s="12"/>
      <c r="K1951" s="12"/>
      <c r="L1951" s="12"/>
      <c r="P1951"/>
    </row>
    <row r="1952" spans="5:16" x14ac:dyDescent="0.55000000000000004">
      <c r="E1952" s="12"/>
      <c r="F1952" s="12"/>
      <c r="G1952" s="12"/>
      <c r="H1952" s="12"/>
      <c r="I1952" s="12"/>
      <c r="J1952" s="12"/>
      <c r="K1952" s="12"/>
      <c r="L1952" s="12"/>
      <c r="P1952"/>
    </row>
    <row r="1953" spans="5:16" x14ac:dyDescent="0.55000000000000004">
      <c r="E1953" s="12"/>
      <c r="F1953" s="12"/>
      <c r="G1953" s="12"/>
      <c r="H1953" s="12"/>
      <c r="I1953" s="12"/>
      <c r="J1953" s="12"/>
      <c r="K1953" s="12"/>
      <c r="L1953" s="12"/>
      <c r="P1953"/>
    </row>
    <row r="1954" spans="5:16" x14ac:dyDescent="0.55000000000000004">
      <c r="E1954" s="12"/>
      <c r="F1954" s="12"/>
      <c r="G1954" s="12"/>
      <c r="H1954" s="12"/>
      <c r="I1954" s="12"/>
      <c r="J1954" s="12"/>
      <c r="K1954" s="12"/>
      <c r="L1954" s="12"/>
      <c r="P1954"/>
    </row>
    <row r="1955" spans="5:16" x14ac:dyDescent="0.55000000000000004">
      <c r="E1955" s="12"/>
      <c r="F1955" s="12"/>
      <c r="G1955" s="12"/>
      <c r="H1955" s="12"/>
      <c r="I1955" s="12"/>
      <c r="J1955" s="12"/>
      <c r="K1955" s="12"/>
      <c r="L1955" s="12"/>
      <c r="P1955"/>
    </row>
    <row r="1956" spans="5:16" x14ac:dyDescent="0.55000000000000004">
      <c r="E1956" s="12"/>
      <c r="F1956" s="12"/>
      <c r="G1956" s="12"/>
      <c r="H1956" s="12"/>
      <c r="I1956" s="12"/>
      <c r="J1956" s="12"/>
      <c r="K1956" s="12"/>
      <c r="L1956" s="12"/>
      <c r="P1956"/>
    </row>
    <row r="1957" spans="5:16" x14ac:dyDescent="0.55000000000000004">
      <c r="E1957" s="12"/>
      <c r="F1957" s="12"/>
      <c r="G1957" s="12"/>
      <c r="H1957" s="12"/>
      <c r="I1957" s="12"/>
      <c r="J1957" s="12"/>
      <c r="K1957" s="12"/>
      <c r="L1957" s="12"/>
      <c r="P1957"/>
    </row>
    <row r="1958" spans="5:16" x14ac:dyDescent="0.55000000000000004">
      <c r="E1958" s="12"/>
      <c r="F1958" s="12"/>
      <c r="G1958" s="12"/>
      <c r="H1958" s="12"/>
      <c r="I1958" s="12"/>
      <c r="J1958" s="12"/>
      <c r="K1958" s="12"/>
      <c r="L1958" s="12"/>
      <c r="P1958"/>
    </row>
    <row r="1959" spans="5:16" x14ac:dyDescent="0.55000000000000004">
      <c r="E1959" s="12"/>
      <c r="F1959" s="12"/>
      <c r="G1959" s="12"/>
      <c r="H1959" s="12"/>
      <c r="I1959" s="12"/>
      <c r="J1959" s="12"/>
      <c r="K1959" s="12"/>
      <c r="L1959" s="12"/>
      <c r="P1959"/>
    </row>
    <row r="1960" spans="5:16" x14ac:dyDescent="0.55000000000000004">
      <c r="E1960" s="12"/>
      <c r="F1960" s="12"/>
      <c r="G1960" s="12"/>
      <c r="H1960" s="12"/>
      <c r="I1960" s="12"/>
      <c r="J1960" s="12"/>
      <c r="K1960" s="12"/>
      <c r="L1960" s="12"/>
      <c r="P1960"/>
    </row>
    <row r="1961" spans="5:16" x14ac:dyDescent="0.55000000000000004">
      <c r="E1961" s="12"/>
      <c r="F1961" s="12"/>
      <c r="G1961" s="12"/>
      <c r="H1961" s="12"/>
      <c r="I1961" s="12"/>
      <c r="J1961" s="12"/>
      <c r="K1961" s="12"/>
      <c r="L1961" s="12"/>
      <c r="P1961"/>
    </row>
    <row r="1962" spans="5:16" x14ac:dyDescent="0.55000000000000004">
      <c r="E1962" s="12"/>
      <c r="F1962" s="12"/>
      <c r="G1962" s="12"/>
      <c r="H1962" s="12"/>
      <c r="I1962" s="12"/>
      <c r="J1962" s="12"/>
      <c r="K1962" s="12"/>
      <c r="L1962" s="12"/>
      <c r="P1962"/>
    </row>
    <row r="1963" spans="5:16" x14ac:dyDescent="0.55000000000000004">
      <c r="E1963" s="12"/>
      <c r="F1963" s="12"/>
      <c r="G1963" s="12"/>
      <c r="H1963" s="12"/>
      <c r="I1963" s="12"/>
      <c r="J1963" s="12"/>
      <c r="K1963" s="12"/>
      <c r="L1963" s="12"/>
      <c r="P1963"/>
    </row>
    <row r="1964" spans="5:16" x14ac:dyDescent="0.55000000000000004">
      <c r="E1964" s="12"/>
      <c r="F1964" s="12"/>
      <c r="G1964" s="12"/>
      <c r="H1964" s="12"/>
      <c r="I1964" s="12"/>
      <c r="J1964" s="12"/>
      <c r="K1964" s="12"/>
      <c r="L1964" s="12"/>
      <c r="P1964"/>
    </row>
    <row r="1965" spans="5:16" x14ac:dyDescent="0.55000000000000004">
      <c r="E1965" s="12"/>
      <c r="F1965" s="12"/>
      <c r="G1965" s="12"/>
      <c r="H1965" s="12"/>
      <c r="I1965" s="12"/>
      <c r="J1965" s="12"/>
      <c r="K1965" s="12"/>
      <c r="L1965" s="12"/>
      <c r="P1965"/>
    </row>
    <row r="1966" spans="5:16" x14ac:dyDescent="0.55000000000000004">
      <c r="E1966" s="12"/>
      <c r="F1966" s="12"/>
      <c r="G1966" s="12"/>
      <c r="H1966" s="12"/>
      <c r="I1966" s="12"/>
      <c r="J1966" s="12"/>
      <c r="K1966" s="12"/>
      <c r="L1966" s="12"/>
      <c r="P1966"/>
    </row>
    <row r="1967" spans="5:16" x14ac:dyDescent="0.55000000000000004">
      <c r="E1967" s="12"/>
      <c r="F1967" s="12"/>
      <c r="G1967" s="12"/>
      <c r="H1967" s="12"/>
      <c r="I1967" s="12"/>
      <c r="J1967" s="12"/>
      <c r="K1967" s="12"/>
      <c r="L1967" s="12"/>
      <c r="P1967"/>
    </row>
    <row r="1968" spans="5:16" x14ac:dyDescent="0.55000000000000004">
      <c r="E1968" s="12"/>
      <c r="F1968" s="12"/>
      <c r="G1968" s="12"/>
      <c r="H1968" s="12"/>
      <c r="I1968" s="12"/>
      <c r="J1968" s="12"/>
      <c r="K1968" s="12"/>
      <c r="L1968" s="12"/>
      <c r="P1968"/>
    </row>
    <row r="1969" spans="5:16" x14ac:dyDescent="0.55000000000000004">
      <c r="E1969" s="12"/>
      <c r="F1969" s="12"/>
      <c r="G1969" s="12"/>
      <c r="H1969" s="12"/>
      <c r="I1969" s="12"/>
      <c r="J1969" s="12"/>
      <c r="K1969" s="12"/>
      <c r="L1969" s="12"/>
      <c r="P1969"/>
    </row>
    <row r="1970" spans="5:16" x14ac:dyDescent="0.55000000000000004">
      <c r="E1970" s="12"/>
      <c r="F1970" s="12"/>
      <c r="G1970" s="12"/>
      <c r="H1970" s="12"/>
      <c r="I1970" s="12"/>
      <c r="J1970" s="12"/>
      <c r="K1970" s="12"/>
      <c r="L1970" s="12"/>
      <c r="P1970"/>
    </row>
    <row r="1971" spans="5:16" x14ac:dyDescent="0.55000000000000004">
      <c r="E1971" s="12"/>
      <c r="F1971" s="12"/>
      <c r="G1971" s="12"/>
      <c r="H1971" s="12"/>
      <c r="I1971" s="12"/>
      <c r="J1971" s="12"/>
      <c r="K1971" s="12"/>
      <c r="L1971" s="12"/>
      <c r="P1971"/>
    </row>
    <row r="1972" spans="5:16" x14ac:dyDescent="0.55000000000000004">
      <c r="E1972" s="12"/>
      <c r="F1972" s="12"/>
      <c r="G1972" s="12"/>
      <c r="H1972" s="12"/>
      <c r="I1972" s="12"/>
      <c r="J1972" s="12"/>
      <c r="K1972" s="12"/>
      <c r="L1972" s="12"/>
      <c r="P1972"/>
    </row>
    <row r="1973" spans="5:16" x14ac:dyDescent="0.55000000000000004">
      <c r="E1973" s="12"/>
      <c r="F1973" s="12"/>
      <c r="G1973" s="12"/>
      <c r="H1973" s="12"/>
      <c r="I1973" s="12"/>
      <c r="J1973" s="12"/>
      <c r="K1973" s="12"/>
      <c r="L1973" s="12"/>
      <c r="P1973"/>
    </row>
    <row r="1974" spans="5:16" x14ac:dyDescent="0.55000000000000004">
      <c r="E1974" s="12"/>
      <c r="F1974" s="12"/>
      <c r="G1974" s="12"/>
      <c r="H1974" s="12"/>
      <c r="I1974" s="12"/>
      <c r="J1974" s="12"/>
      <c r="K1974" s="12"/>
      <c r="L1974" s="12"/>
      <c r="P1974"/>
    </row>
    <row r="1975" spans="5:16" x14ac:dyDescent="0.55000000000000004">
      <c r="E1975" s="12"/>
      <c r="F1975" s="12"/>
      <c r="G1975" s="12"/>
      <c r="H1975" s="12"/>
      <c r="I1975" s="12"/>
      <c r="J1975" s="12"/>
      <c r="K1975" s="12"/>
      <c r="L1975" s="12"/>
      <c r="P1975"/>
    </row>
    <row r="1976" spans="5:16" x14ac:dyDescent="0.55000000000000004">
      <c r="E1976" s="12"/>
      <c r="F1976" s="12"/>
      <c r="G1976" s="12"/>
      <c r="H1976" s="12"/>
      <c r="I1976" s="12"/>
      <c r="J1976" s="12"/>
      <c r="K1976" s="12"/>
      <c r="L1976" s="12"/>
      <c r="P1976"/>
    </row>
    <row r="1977" spans="5:16" x14ac:dyDescent="0.55000000000000004">
      <c r="E1977" s="12"/>
      <c r="F1977" s="12"/>
      <c r="G1977" s="12"/>
      <c r="H1977" s="12"/>
      <c r="I1977" s="12"/>
      <c r="J1977" s="12"/>
      <c r="K1977" s="12"/>
      <c r="L1977" s="12"/>
      <c r="P1977"/>
    </row>
    <row r="1978" spans="5:16" x14ac:dyDescent="0.55000000000000004">
      <c r="E1978" s="12"/>
      <c r="F1978" s="12"/>
      <c r="G1978" s="12"/>
      <c r="H1978" s="12"/>
      <c r="I1978" s="12"/>
      <c r="J1978" s="12"/>
      <c r="K1978" s="12"/>
      <c r="L1978" s="12"/>
      <c r="P1978"/>
    </row>
    <row r="1979" spans="5:16" x14ac:dyDescent="0.55000000000000004">
      <c r="E1979" s="12"/>
      <c r="F1979" s="12"/>
      <c r="G1979" s="12"/>
      <c r="H1979" s="12"/>
      <c r="I1979" s="12"/>
      <c r="J1979" s="12"/>
      <c r="K1979" s="12"/>
      <c r="L1979" s="12"/>
      <c r="P1979"/>
    </row>
    <row r="1980" spans="5:16" x14ac:dyDescent="0.55000000000000004">
      <c r="E1980" s="12"/>
      <c r="F1980" s="12"/>
      <c r="G1980" s="12"/>
      <c r="H1980" s="12"/>
      <c r="I1980" s="12"/>
      <c r="J1980" s="12"/>
      <c r="K1980" s="12"/>
      <c r="L1980" s="12"/>
      <c r="P1980"/>
    </row>
    <row r="1981" spans="5:16" x14ac:dyDescent="0.55000000000000004">
      <c r="E1981" s="12"/>
      <c r="F1981" s="12"/>
      <c r="G1981" s="12"/>
      <c r="H1981" s="12"/>
      <c r="I1981" s="12"/>
      <c r="J1981" s="12"/>
      <c r="K1981" s="12"/>
      <c r="L1981" s="12"/>
      <c r="P1981"/>
    </row>
    <row r="1982" spans="5:16" x14ac:dyDescent="0.55000000000000004">
      <c r="E1982" s="12"/>
      <c r="F1982" s="12"/>
      <c r="G1982" s="12"/>
      <c r="H1982" s="12"/>
      <c r="I1982" s="12"/>
      <c r="J1982" s="12"/>
      <c r="K1982" s="12"/>
      <c r="L1982" s="12"/>
      <c r="P1982"/>
    </row>
    <row r="1983" spans="5:16" x14ac:dyDescent="0.55000000000000004">
      <c r="E1983" s="12"/>
      <c r="F1983" s="12"/>
      <c r="G1983" s="12"/>
      <c r="H1983" s="12"/>
      <c r="I1983" s="12"/>
      <c r="J1983" s="12"/>
      <c r="K1983" s="12"/>
      <c r="L1983" s="12"/>
      <c r="P1983"/>
    </row>
    <row r="1984" spans="5:16" x14ac:dyDescent="0.55000000000000004">
      <c r="E1984" s="12"/>
      <c r="F1984" s="12"/>
      <c r="G1984" s="12"/>
      <c r="H1984" s="12"/>
      <c r="I1984" s="12"/>
      <c r="J1984" s="12"/>
      <c r="K1984" s="12"/>
      <c r="L1984" s="12"/>
      <c r="P1984"/>
    </row>
    <row r="1985" spans="5:16" x14ac:dyDescent="0.55000000000000004">
      <c r="E1985" s="12"/>
      <c r="F1985" s="12"/>
      <c r="G1985" s="12"/>
      <c r="H1985" s="12"/>
      <c r="I1985" s="12"/>
      <c r="J1985" s="12"/>
      <c r="K1985" s="12"/>
      <c r="L1985" s="12"/>
      <c r="P1985"/>
    </row>
    <row r="1986" spans="5:16" x14ac:dyDescent="0.55000000000000004">
      <c r="E1986" s="12"/>
      <c r="F1986" s="12"/>
      <c r="G1986" s="12"/>
      <c r="H1986" s="12"/>
      <c r="I1986" s="12"/>
      <c r="J1986" s="12"/>
      <c r="K1986" s="12"/>
      <c r="L1986" s="12"/>
      <c r="P1986"/>
    </row>
    <row r="1987" spans="5:16" x14ac:dyDescent="0.55000000000000004">
      <c r="E1987" s="12"/>
      <c r="F1987" s="12"/>
      <c r="G1987" s="12"/>
      <c r="H1987" s="12"/>
      <c r="I1987" s="12"/>
      <c r="J1987" s="12"/>
      <c r="K1987" s="12"/>
      <c r="L1987" s="12"/>
      <c r="P1987"/>
    </row>
    <row r="1988" spans="5:16" x14ac:dyDescent="0.55000000000000004">
      <c r="E1988" s="12"/>
      <c r="F1988" s="12"/>
      <c r="G1988" s="12"/>
      <c r="H1988" s="12"/>
      <c r="I1988" s="12"/>
      <c r="J1988" s="12"/>
      <c r="K1988" s="12"/>
      <c r="L1988" s="12"/>
      <c r="P1988"/>
    </row>
    <row r="1989" spans="5:16" x14ac:dyDescent="0.55000000000000004">
      <c r="E1989" s="12"/>
      <c r="F1989" s="12"/>
      <c r="G1989" s="12"/>
      <c r="H1989" s="12"/>
      <c r="I1989" s="12"/>
      <c r="J1989" s="12"/>
      <c r="K1989" s="12"/>
      <c r="L1989" s="12"/>
      <c r="P1989"/>
    </row>
    <row r="1990" spans="5:16" x14ac:dyDescent="0.55000000000000004">
      <c r="E1990" s="12"/>
      <c r="F1990" s="12"/>
      <c r="G1990" s="12"/>
      <c r="H1990" s="12"/>
      <c r="I1990" s="12"/>
      <c r="J1990" s="12"/>
      <c r="K1990" s="12"/>
      <c r="L1990" s="12"/>
      <c r="P1990"/>
    </row>
    <row r="1991" spans="5:16" x14ac:dyDescent="0.55000000000000004">
      <c r="E1991" s="12"/>
      <c r="F1991" s="12"/>
      <c r="G1991" s="12"/>
      <c r="H1991" s="12"/>
      <c r="I1991" s="12"/>
      <c r="J1991" s="12"/>
      <c r="K1991" s="12"/>
      <c r="L1991" s="12"/>
      <c r="P1991"/>
    </row>
    <row r="1992" spans="5:16" x14ac:dyDescent="0.55000000000000004">
      <c r="E1992" s="12"/>
      <c r="F1992" s="12"/>
      <c r="G1992" s="12"/>
      <c r="H1992" s="12"/>
      <c r="I1992" s="12"/>
      <c r="J1992" s="12"/>
      <c r="K1992" s="12"/>
      <c r="L1992" s="12"/>
      <c r="P1992"/>
    </row>
    <row r="1993" spans="5:16" x14ac:dyDescent="0.55000000000000004">
      <c r="E1993" s="12"/>
      <c r="F1993" s="12"/>
      <c r="G1993" s="12"/>
      <c r="H1993" s="12"/>
      <c r="I1993" s="12"/>
      <c r="J1993" s="12"/>
      <c r="K1993" s="12"/>
      <c r="L1993" s="12"/>
      <c r="P1993"/>
    </row>
    <row r="1994" spans="5:16" x14ac:dyDescent="0.55000000000000004">
      <c r="E1994" s="12"/>
      <c r="F1994" s="12"/>
      <c r="G1994" s="12"/>
      <c r="H1994" s="12"/>
      <c r="I1994" s="12"/>
      <c r="J1994" s="12"/>
      <c r="K1994" s="12"/>
      <c r="L1994" s="12"/>
      <c r="P1994"/>
    </row>
    <row r="1995" spans="5:16" x14ac:dyDescent="0.55000000000000004">
      <c r="E1995" s="12"/>
      <c r="F1995" s="12"/>
      <c r="G1995" s="12"/>
      <c r="H1995" s="12"/>
      <c r="I1995" s="12"/>
      <c r="J1995" s="12"/>
      <c r="K1995" s="12"/>
      <c r="L1995" s="12"/>
      <c r="P1995"/>
    </row>
    <row r="1996" spans="5:16" x14ac:dyDescent="0.55000000000000004">
      <c r="E1996" s="12"/>
      <c r="F1996" s="12"/>
      <c r="G1996" s="12"/>
      <c r="H1996" s="12"/>
      <c r="I1996" s="12"/>
      <c r="J1996" s="12"/>
      <c r="K1996" s="12"/>
      <c r="L1996" s="12"/>
      <c r="P1996"/>
    </row>
    <row r="1997" spans="5:16" x14ac:dyDescent="0.55000000000000004">
      <c r="E1997" s="12"/>
      <c r="F1997" s="12"/>
      <c r="G1997" s="12"/>
      <c r="H1997" s="12"/>
      <c r="I1997" s="12"/>
      <c r="J1997" s="12"/>
      <c r="K1997" s="12"/>
      <c r="L1997" s="12"/>
      <c r="P1997"/>
    </row>
    <row r="1998" spans="5:16" x14ac:dyDescent="0.55000000000000004">
      <c r="E1998" s="12"/>
      <c r="F1998" s="12"/>
      <c r="G1998" s="12"/>
      <c r="H1998" s="12"/>
      <c r="I1998" s="12"/>
      <c r="J1998" s="12"/>
      <c r="K1998" s="12"/>
      <c r="L1998" s="12"/>
      <c r="P1998"/>
    </row>
    <row r="1999" spans="5:16" x14ac:dyDescent="0.55000000000000004">
      <c r="E1999" s="12"/>
      <c r="F1999" s="12"/>
      <c r="G1999" s="12"/>
      <c r="H1999" s="12"/>
      <c r="I1999" s="12"/>
      <c r="J1999" s="12"/>
      <c r="K1999" s="12"/>
      <c r="L1999" s="12"/>
      <c r="P1999"/>
    </row>
    <row r="2000" spans="5:16" x14ac:dyDescent="0.55000000000000004">
      <c r="E2000" s="12"/>
      <c r="F2000" s="12"/>
      <c r="G2000" s="12"/>
      <c r="H2000" s="12"/>
      <c r="I2000" s="12"/>
      <c r="J2000" s="12"/>
      <c r="K2000" s="12"/>
      <c r="L2000" s="12"/>
      <c r="P2000"/>
    </row>
    <row r="2001" spans="5:16" x14ac:dyDescent="0.55000000000000004">
      <c r="E2001" s="12"/>
      <c r="F2001" s="12"/>
      <c r="G2001" s="12"/>
      <c r="H2001" s="12"/>
      <c r="I2001" s="12"/>
      <c r="J2001" s="12"/>
      <c r="K2001" s="12"/>
      <c r="L2001" s="12"/>
      <c r="P2001"/>
    </row>
    <row r="2002" spans="5:16" x14ac:dyDescent="0.55000000000000004">
      <c r="E2002" s="12"/>
      <c r="F2002" s="12"/>
      <c r="G2002" s="12"/>
      <c r="H2002" s="12"/>
      <c r="I2002" s="12"/>
      <c r="J2002" s="12"/>
      <c r="K2002" s="12"/>
      <c r="L2002" s="12"/>
      <c r="P2002"/>
    </row>
    <row r="2003" spans="5:16" x14ac:dyDescent="0.55000000000000004">
      <c r="E2003" s="12"/>
      <c r="F2003" s="12"/>
      <c r="G2003" s="12"/>
      <c r="H2003" s="12"/>
      <c r="I2003" s="12"/>
      <c r="J2003" s="12"/>
      <c r="K2003" s="12"/>
      <c r="L2003" s="12"/>
      <c r="P2003"/>
    </row>
    <row r="2004" spans="5:16" x14ac:dyDescent="0.55000000000000004">
      <c r="E2004" s="12"/>
      <c r="F2004" s="12"/>
      <c r="G2004" s="12"/>
      <c r="H2004" s="12"/>
      <c r="I2004" s="12"/>
      <c r="J2004" s="12"/>
      <c r="K2004" s="12"/>
      <c r="L2004" s="12"/>
      <c r="P2004"/>
    </row>
    <row r="2005" spans="5:16" x14ac:dyDescent="0.55000000000000004">
      <c r="E2005" s="12"/>
      <c r="F2005" s="12"/>
      <c r="G2005" s="12"/>
      <c r="H2005" s="12"/>
      <c r="I2005" s="12"/>
      <c r="J2005" s="12"/>
      <c r="K2005" s="12"/>
      <c r="L2005" s="12"/>
      <c r="P2005"/>
    </row>
    <row r="2006" spans="5:16" x14ac:dyDescent="0.55000000000000004">
      <c r="E2006" s="12"/>
      <c r="F2006" s="12"/>
      <c r="G2006" s="12"/>
      <c r="H2006" s="12"/>
      <c r="I2006" s="12"/>
      <c r="J2006" s="12"/>
      <c r="K2006" s="12"/>
      <c r="L2006" s="12"/>
      <c r="P2006"/>
    </row>
    <row r="2007" spans="5:16" x14ac:dyDescent="0.55000000000000004">
      <c r="E2007" s="12"/>
      <c r="F2007" s="12"/>
      <c r="G2007" s="12"/>
      <c r="H2007" s="12"/>
      <c r="I2007" s="12"/>
      <c r="J2007" s="12"/>
      <c r="K2007" s="12"/>
      <c r="L2007" s="12"/>
      <c r="P2007"/>
    </row>
    <row r="2008" spans="5:16" x14ac:dyDescent="0.55000000000000004">
      <c r="E2008" s="12"/>
      <c r="F2008" s="12"/>
      <c r="G2008" s="12"/>
      <c r="H2008" s="12"/>
      <c r="I2008" s="12"/>
      <c r="J2008" s="12"/>
      <c r="K2008" s="12"/>
      <c r="L2008" s="12"/>
      <c r="P2008"/>
    </row>
    <row r="2009" spans="5:16" x14ac:dyDescent="0.55000000000000004">
      <c r="E2009" s="12"/>
      <c r="F2009" s="12"/>
      <c r="G2009" s="12"/>
      <c r="H2009" s="12"/>
      <c r="I2009" s="12"/>
      <c r="J2009" s="12"/>
      <c r="K2009" s="12"/>
      <c r="L2009" s="12"/>
      <c r="P2009"/>
    </row>
    <row r="2010" spans="5:16" x14ac:dyDescent="0.55000000000000004">
      <c r="E2010" s="12"/>
      <c r="F2010" s="12"/>
      <c r="G2010" s="12"/>
      <c r="H2010" s="12"/>
      <c r="I2010" s="12"/>
      <c r="J2010" s="12"/>
      <c r="K2010" s="12"/>
      <c r="L2010" s="12"/>
      <c r="P2010"/>
    </row>
    <row r="2011" spans="5:16" x14ac:dyDescent="0.55000000000000004">
      <c r="E2011" s="12"/>
      <c r="F2011" s="12"/>
      <c r="G2011" s="12"/>
      <c r="H2011" s="12"/>
      <c r="I2011" s="12"/>
      <c r="J2011" s="12"/>
      <c r="K2011" s="12"/>
      <c r="L2011" s="12"/>
      <c r="P2011"/>
    </row>
    <row r="2012" spans="5:16" x14ac:dyDescent="0.55000000000000004">
      <c r="E2012" s="12"/>
      <c r="F2012" s="12"/>
      <c r="G2012" s="12"/>
      <c r="H2012" s="12"/>
      <c r="I2012" s="12"/>
      <c r="J2012" s="12"/>
      <c r="K2012" s="12"/>
      <c r="L2012" s="12"/>
      <c r="P2012"/>
    </row>
    <row r="2013" spans="5:16" x14ac:dyDescent="0.55000000000000004">
      <c r="E2013" s="12"/>
      <c r="F2013" s="12"/>
      <c r="G2013" s="12"/>
      <c r="H2013" s="12"/>
      <c r="I2013" s="12"/>
      <c r="J2013" s="12"/>
      <c r="K2013" s="12"/>
      <c r="L2013" s="12"/>
      <c r="P2013"/>
    </row>
    <row r="2014" spans="5:16" x14ac:dyDescent="0.55000000000000004">
      <c r="E2014" s="12"/>
      <c r="F2014" s="12"/>
      <c r="G2014" s="12"/>
      <c r="H2014" s="12"/>
      <c r="I2014" s="12"/>
      <c r="J2014" s="12"/>
      <c r="K2014" s="12"/>
      <c r="L2014" s="12"/>
      <c r="P2014"/>
    </row>
    <row r="2015" spans="5:16" x14ac:dyDescent="0.55000000000000004">
      <c r="E2015" s="12"/>
      <c r="F2015" s="12"/>
      <c r="G2015" s="12"/>
      <c r="H2015" s="12"/>
      <c r="I2015" s="12"/>
      <c r="J2015" s="12"/>
      <c r="K2015" s="12"/>
      <c r="L2015" s="12"/>
      <c r="P2015"/>
    </row>
    <row r="2016" spans="5:16" x14ac:dyDescent="0.55000000000000004">
      <c r="E2016" s="12"/>
      <c r="F2016" s="12"/>
      <c r="G2016" s="12"/>
      <c r="H2016" s="12"/>
      <c r="I2016" s="12"/>
      <c r="J2016" s="12"/>
      <c r="K2016" s="12"/>
      <c r="L2016" s="12"/>
      <c r="P2016"/>
    </row>
    <row r="2017" spans="5:16" x14ac:dyDescent="0.55000000000000004">
      <c r="E2017" s="12"/>
      <c r="F2017" s="12"/>
      <c r="G2017" s="12"/>
      <c r="H2017" s="12"/>
      <c r="I2017" s="12"/>
      <c r="J2017" s="12"/>
      <c r="K2017" s="12"/>
      <c r="L2017" s="12"/>
      <c r="P2017"/>
    </row>
    <row r="2018" spans="5:16" x14ac:dyDescent="0.55000000000000004">
      <c r="E2018" s="12"/>
      <c r="F2018" s="12"/>
      <c r="G2018" s="12"/>
      <c r="H2018" s="12"/>
      <c r="I2018" s="12"/>
      <c r="J2018" s="12"/>
      <c r="K2018" s="12"/>
      <c r="L2018" s="12"/>
      <c r="P2018"/>
    </row>
    <row r="2019" spans="5:16" x14ac:dyDescent="0.55000000000000004">
      <c r="E2019" s="12"/>
      <c r="F2019" s="12"/>
      <c r="G2019" s="12"/>
      <c r="H2019" s="12"/>
      <c r="I2019" s="12"/>
      <c r="J2019" s="12"/>
      <c r="K2019" s="12"/>
      <c r="L2019" s="12"/>
      <c r="P2019"/>
    </row>
    <row r="2020" spans="5:16" x14ac:dyDescent="0.55000000000000004">
      <c r="E2020" s="12"/>
      <c r="F2020" s="12"/>
      <c r="G2020" s="12"/>
      <c r="H2020" s="12"/>
      <c r="I2020" s="12"/>
      <c r="J2020" s="12"/>
      <c r="K2020" s="12"/>
      <c r="L2020" s="12"/>
      <c r="P2020"/>
    </row>
    <row r="2021" spans="5:16" x14ac:dyDescent="0.55000000000000004">
      <c r="E2021" s="12"/>
      <c r="F2021" s="12"/>
      <c r="G2021" s="12"/>
      <c r="H2021" s="12"/>
      <c r="I2021" s="12"/>
      <c r="J2021" s="12"/>
      <c r="K2021" s="12"/>
      <c r="L2021" s="12"/>
      <c r="P2021"/>
    </row>
    <row r="2022" spans="5:16" x14ac:dyDescent="0.55000000000000004">
      <c r="E2022" s="12"/>
      <c r="F2022" s="12"/>
      <c r="G2022" s="12"/>
      <c r="H2022" s="12"/>
      <c r="I2022" s="12"/>
      <c r="J2022" s="12"/>
      <c r="K2022" s="12"/>
      <c r="L2022" s="12"/>
      <c r="P2022"/>
    </row>
    <row r="2023" spans="5:16" x14ac:dyDescent="0.55000000000000004">
      <c r="E2023" s="12"/>
      <c r="F2023" s="12"/>
      <c r="G2023" s="12"/>
      <c r="H2023" s="12"/>
      <c r="I2023" s="12"/>
      <c r="J2023" s="12"/>
      <c r="K2023" s="12"/>
      <c r="L2023" s="12"/>
      <c r="P2023"/>
    </row>
    <row r="2024" spans="5:16" x14ac:dyDescent="0.55000000000000004">
      <c r="E2024" s="12"/>
      <c r="F2024" s="12"/>
      <c r="G2024" s="12"/>
      <c r="H2024" s="12"/>
      <c r="I2024" s="12"/>
      <c r="J2024" s="12"/>
      <c r="K2024" s="12"/>
      <c r="L2024" s="12"/>
      <c r="P2024"/>
    </row>
    <row r="2025" spans="5:16" x14ac:dyDescent="0.55000000000000004">
      <c r="E2025" s="12"/>
      <c r="F2025" s="12"/>
      <c r="G2025" s="12"/>
      <c r="H2025" s="12"/>
      <c r="I2025" s="12"/>
      <c r="J2025" s="12"/>
      <c r="K2025" s="12"/>
      <c r="L2025" s="12"/>
      <c r="P2025"/>
    </row>
    <row r="2026" spans="5:16" x14ac:dyDescent="0.55000000000000004">
      <c r="E2026" s="12"/>
      <c r="F2026" s="12"/>
      <c r="G2026" s="12"/>
      <c r="H2026" s="12"/>
      <c r="I2026" s="12"/>
      <c r="J2026" s="12"/>
      <c r="K2026" s="12"/>
      <c r="L2026" s="12"/>
      <c r="P2026"/>
    </row>
    <row r="2027" spans="5:16" x14ac:dyDescent="0.55000000000000004">
      <c r="E2027" s="12"/>
      <c r="F2027" s="12"/>
      <c r="G2027" s="12"/>
      <c r="H2027" s="12"/>
      <c r="I2027" s="12"/>
      <c r="J2027" s="12"/>
      <c r="K2027" s="12"/>
      <c r="L2027" s="12"/>
      <c r="P2027"/>
    </row>
    <row r="2028" spans="5:16" x14ac:dyDescent="0.55000000000000004">
      <c r="E2028" s="12"/>
      <c r="F2028" s="12"/>
      <c r="G2028" s="12"/>
      <c r="H2028" s="12"/>
      <c r="I2028" s="12"/>
      <c r="J2028" s="12"/>
      <c r="K2028" s="12"/>
      <c r="L2028" s="12"/>
      <c r="P2028"/>
    </row>
    <row r="2029" spans="5:16" x14ac:dyDescent="0.55000000000000004">
      <c r="E2029" s="12"/>
      <c r="F2029" s="12"/>
      <c r="G2029" s="12"/>
      <c r="H2029" s="12"/>
      <c r="I2029" s="12"/>
      <c r="J2029" s="12"/>
      <c r="K2029" s="12"/>
      <c r="L2029" s="12"/>
      <c r="P2029"/>
    </row>
    <row r="2030" spans="5:16" x14ac:dyDescent="0.55000000000000004">
      <c r="E2030" s="12"/>
      <c r="F2030" s="12"/>
      <c r="G2030" s="12"/>
      <c r="H2030" s="12"/>
      <c r="I2030" s="12"/>
      <c r="J2030" s="12"/>
      <c r="K2030" s="12"/>
      <c r="L2030" s="12"/>
      <c r="P2030"/>
    </row>
    <row r="2031" spans="5:16" x14ac:dyDescent="0.55000000000000004">
      <c r="E2031" s="12"/>
      <c r="F2031" s="12"/>
      <c r="G2031" s="12"/>
      <c r="H2031" s="12"/>
      <c r="I2031" s="12"/>
      <c r="J2031" s="12"/>
      <c r="K2031" s="12"/>
      <c r="L2031" s="12"/>
      <c r="P2031"/>
    </row>
    <row r="2032" spans="5:16" x14ac:dyDescent="0.55000000000000004">
      <c r="E2032" s="12"/>
      <c r="F2032" s="12"/>
      <c r="G2032" s="12"/>
      <c r="H2032" s="12"/>
      <c r="I2032" s="12"/>
      <c r="J2032" s="12"/>
      <c r="K2032" s="12"/>
      <c r="L2032" s="12"/>
      <c r="P2032"/>
    </row>
    <row r="2033" spans="5:16" x14ac:dyDescent="0.55000000000000004">
      <c r="E2033" s="12"/>
      <c r="F2033" s="12"/>
      <c r="G2033" s="12"/>
      <c r="H2033" s="12"/>
      <c r="I2033" s="12"/>
      <c r="J2033" s="12"/>
      <c r="K2033" s="12"/>
      <c r="L2033" s="12"/>
      <c r="P2033"/>
    </row>
    <row r="2034" spans="5:16" x14ac:dyDescent="0.55000000000000004">
      <c r="E2034" s="12"/>
      <c r="F2034" s="12"/>
      <c r="G2034" s="12"/>
      <c r="H2034" s="12"/>
      <c r="I2034" s="12"/>
      <c r="J2034" s="12"/>
      <c r="K2034" s="12"/>
      <c r="L2034" s="12"/>
      <c r="P2034"/>
    </row>
    <row r="2035" spans="5:16" x14ac:dyDescent="0.55000000000000004">
      <c r="E2035" s="12"/>
      <c r="F2035" s="12"/>
      <c r="G2035" s="12"/>
      <c r="H2035" s="12"/>
      <c r="I2035" s="12"/>
      <c r="J2035" s="12"/>
      <c r="K2035" s="12"/>
      <c r="L2035" s="12"/>
      <c r="P2035"/>
    </row>
    <row r="2036" spans="5:16" x14ac:dyDescent="0.55000000000000004">
      <c r="E2036" s="12"/>
      <c r="F2036" s="12"/>
      <c r="G2036" s="12"/>
      <c r="H2036" s="12"/>
      <c r="I2036" s="12"/>
      <c r="J2036" s="12"/>
      <c r="K2036" s="12"/>
      <c r="L2036" s="12"/>
      <c r="P2036"/>
    </row>
    <row r="2037" spans="5:16" x14ac:dyDescent="0.55000000000000004">
      <c r="E2037" s="12"/>
      <c r="F2037" s="12"/>
      <c r="G2037" s="12"/>
      <c r="H2037" s="12"/>
      <c r="I2037" s="12"/>
      <c r="J2037" s="12"/>
      <c r="K2037" s="12"/>
      <c r="L2037" s="12"/>
      <c r="P2037"/>
    </row>
    <row r="2038" spans="5:16" x14ac:dyDescent="0.55000000000000004">
      <c r="E2038" s="12"/>
      <c r="F2038" s="12"/>
      <c r="G2038" s="12"/>
      <c r="H2038" s="12"/>
      <c r="I2038" s="12"/>
      <c r="J2038" s="12"/>
      <c r="K2038" s="12"/>
      <c r="L2038" s="12"/>
      <c r="P2038"/>
    </row>
    <row r="2039" spans="5:16" x14ac:dyDescent="0.55000000000000004">
      <c r="E2039" s="12"/>
      <c r="F2039" s="12"/>
      <c r="G2039" s="12"/>
      <c r="H2039" s="12"/>
      <c r="I2039" s="12"/>
      <c r="J2039" s="12"/>
      <c r="K2039" s="12"/>
      <c r="L2039" s="12"/>
      <c r="P2039"/>
    </row>
    <row r="2040" spans="5:16" x14ac:dyDescent="0.55000000000000004">
      <c r="E2040" s="12"/>
      <c r="F2040" s="12"/>
      <c r="G2040" s="12"/>
      <c r="H2040" s="12"/>
      <c r="I2040" s="12"/>
      <c r="J2040" s="12"/>
      <c r="K2040" s="12"/>
      <c r="L2040" s="12"/>
      <c r="P2040"/>
    </row>
    <row r="2041" spans="5:16" x14ac:dyDescent="0.55000000000000004">
      <c r="E2041" s="12"/>
      <c r="F2041" s="12"/>
      <c r="G2041" s="12"/>
      <c r="H2041" s="12"/>
      <c r="I2041" s="12"/>
      <c r="J2041" s="12"/>
      <c r="K2041" s="12"/>
      <c r="L2041" s="12"/>
      <c r="P2041"/>
    </row>
    <row r="2042" spans="5:16" x14ac:dyDescent="0.55000000000000004">
      <c r="E2042" s="12"/>
      <c r="F2042" s="12"/>
      <c r="G2042" s="12"/>
      <c r="H2042" s="12"/>
      <c r="I2042" s="12"/>
      <c r="J2042" s="12"/>
      <c r="K2042" s="12"/>
      <c r="L2042" s="12"/>
      <c r="P2042"/>
    </row>
    <row r="2043" spans="5:16" x14ac:dyDescent="0.55000000000000004">
      <c r="E2043" s="12"/>
      <c r="F2043" s="12"/>
      <c r="G2043" s="12"/>
      <c r="H2043" s="12"/>
      <c r="I2043" s="12"/>
      <c r="J2043" s="12"/>
      <c r="K2043" s="12"/>
      <c r="L2043" s="12"/>
      <c r="P2043"/>
    </row>
    <row r="2044" spans="5:16" x14ac:dyDescent="0.55000000000000004">
      <c r="E2044" s="12"/>
      <c r="F2044" s="12"/>
      <c r="G2044" s="12"/>
      <c r="H2044" s="12"/>
      <c r="I2044" s="12"/>
      <c r="J2044" s="12"/>
      <c r="K2044" s="12"/>
      <c r="L2044" s="12"/>
      <c r="P2044"/>
    </row>
    <row r="2045" spans="5:16" x14ac:dyDescent="0.55000000000000004">
      <c r="E2045" s="12"/>
      <c r="F2045" s="12"/>
      <c r="G2045" s="12"/>
      <c r="H2045" s="12"/>
      <c r="I2045" s="12"/>
      <c r="J2045" s="12"/>
      <c r="K2045" s="12"/>
      <c r="L2045" s="12"/>
      <c r="P2045"/>
    </row>
    <row r="2046" spans="5:16" x14ac:dyDescent="0.55000000000000004">
      <c r="E2046" s="12"/>
      <c r="F2046" s="12"/>
      <c r="G2046" s="12"/>
      <c r="H2046" s="12"/>
      <c r="I2046" s="12"/>
      <c r="J2046" s="12"/>
      <c r="K2046" s="12"/>
      <c r="L2046" s="12"/>
      <c r="P2046"/>
    </row>
    <row r="2047" spans="5:16" x14ac:dyDescent="0.55000000000000004">
      <c r="E2047" s="12"/>
      <c r="F2047" s="12"/>
      <c r="G2047" s="12"/>
      <c r="H2047" s="12"/>
      <c r="I2047" s="12"/>
      <c r="J2047" s="12"/>
      <c r="K2047" s="12"/>
      <c r="L2047" s="12"/>
      <c r="P2047"/>
    </row>
    <row r="2048" spans="5:16" x14ac:dyDescent="0.55000000000000004">
      <c r="E2048" s="12"/>
      <c r="F2048" s="12"/>
      <c r="G2048" s="12"/>
      <c r="H2048" s="12"/>
      <c r="I2048" s="12"/>
      <c r="J2048" s="12"/>
      <c r="K2048" s="12"/>
      <c r="L2048" s="12"/>
      <c r="P2048"/>
    </row>
    <row r="2049" spans="5:16" x14ac:dyDescent="0.55000000000000004">
      <c r="E2049" s="12"/>
      <c r="F2049" s="12"/>
      <c r="G2049" s="12"/>
      <c r="H2049" s="12"/>
      <c r="I2049" s="12"/>
      <c r="J2049" s="12"/>
      <c r="K2049" s="12"/>
      <c r="L2049" s="12"/>
      <c r="P2049"/>
    </row>
    <row r="2050" spans="5:16" x14ac:dyDescent="0.55000000000000004">
      <c r="E2050" s="12"/>
      <c r="F2050" s="12"/>
      <c r="G2050" s="12"/>
      <c r="H2050" s="12"/>
      <c r="I2050" s="12"/>
      <c r="J2050" s="12"/>
      <c r="K2050" s="12"/>
      <c r="L2050" s="12"/>
      <c r="P2050"/>
    </row>
    <row r="2051" spans="5:16" x14ac:dyDescent="0.55000000000000004">
      <c r="E2051" s="12"/>
      <c r="F2051" s="12"/>
      <c r="G2051" s="12"/>
      <c r="H2051" s="12"/>
      <c r="I2051" s="12"/>
      <c r="J2051" s="12"/>
      <c r="K2051" s="12"/>
      <c r="L2051" s="12"/>
      <c r="P2051"/>
    </row>
    <row r="2052" spans="5:16" x14ac:dyDescent="0.55000000000000004">
      <c r="E2052" s="12"/>
      <c r="F2052" s="12"/>
      <c r="G2052" s="12"/>
      <c r="H2052" s="12"/>
      <c r="I2052" s="12"/>
      <c r="J2052" s="12"/>
      <c r="K2052" s="12"/>
      <c r="L2052" s="12"/>
      <c r="P2052"/>
    </row>
    <row r="2053" spans="5:16" x14ac:dyDescent="0.55000000000000004">
      <c r="E2053" s="12"/>
      <c r="F2053" s="12"/>
      <c r="G2053" s="12"/>
      <c r="H2053" s="12"/>
      <c r="I2053" s="12"/>
      <c r="J2053" s="12"/>
      <c r="K2053" s="12"/>
      <c r="L2053" s="12"/>
      <c r="P2053"/>
    </row>
    <row r="2054" spans="5:16" x14ac:dyDescent="0.55000000000000004">
      <c r="E2054" s="12"/>
      <c r="F2054" s="12"/>
      <c r="G2054" s="12"/>
      <c r="H2054" s="12"/>
      <c r="I2054" s="12"/>
      <c r="J2054" s="12"/>
      <c r="K2054" s="12"/>
      <c r="L2054" s="12"/>
      <c r="P2054"/>
    </row>
    <row r="2055" spans="5:16" x14ac:dyDescent="0.55000000000000004">
      <c r="E2055" s="12"/>
      <c r="F2055" s="12"/>
      <c r="G2055" s="12"/>
      <c r="H2055" s="12"/>
      <c r="I2055" s="12"/>
      <c r="J2055" s="12"/>
      <c r="K2055" s="12"/>
      <c r="L2055" s="12"/>
      <c r="P2055"/>
    </row>
    <row r="2056" spans="5:16" x14ac:dyDescent="0.55000000000000004">
      <c r="E2056" s="12"/>
      <c r="F2056" s="12"/>
      <c r="G2056" s="12"/>
      <c r="H2056" s="12"/>
      <c r="I2056" s="12"/>
      <c r="J2056" s="12"/>
      <c r="K2056" s="12"/>
      <c r="L2056" s="12"/>
      <c r="P2056"/>
    </row>
    <row r="2057" spans="5:16" x14ac:dyDescent="0.55000000000000004">
      <c r="E2057" s="12"/>
      <c r="F2057" s="12"/>
      <c r="G2057" s="12"/>
      <c r="H2057" s="12"/>
      <c r="I2057" s="12"/>
      <c r="J2057" s="12"/>
      <c r="K2057" s="12"/>
      <c r="L2057" s="12"/>
      <c r="P2057"/>
    </row>
    <row r="2058" spans="5:16" x14ac:dyDescent="0.55000000000000004">
      <c r="E2058" s="12"/>
      <c r="F2058" s="12"/>
      <c r="G2058" s="12"/>
      <c r="H2058" s="12"/>
      <c r="I2058" s="12"/>
      <c r="J2058" s="12"/>
      <c r="K2058" s="12"/>
      <c r="L2058" s="12"/>
      <c r="P2058"/>
    </row>
    <row r="2059" spans="5:16" x14ac:dyDescent="0.55000000000000004">
      <c r="E2059" s="12"/>
      <c r="F2059" s="12"/>
      <c r="G2059" s="12"/>
      <c r="H2059" s="12"/>
      <c r="I2059" s="12"/>
      <c r="J2059" s="12"/>
      <c r="K2059" s="12"/>
      <c r="L2059" s="12"/>
      <c r="P2059"/>
    </row>
    <row r="2060" spans="5:16" x14ac:dyDescent="0.55000000000000004">
      <c r="E2060" s="12"/>
      <c r="F2060" s="12"/>
      <c r="G2060" s="12"/>
      <c r="H2060" s="12"/>
      <c r="I2060" s="12"/>
      <c r="J2060" s="12"/>
      <c r="K2060" s="12"/>
      <c r="L2060" s="12"/>
      <c r="P2060"/>
    </row>
    <row r="2061" spans="5:16" x14ac:dyDescent="0.55000000000000004">
      <c r="E2061" s="12"/>
      <c r="F2061" s="12"/>
      <c r="G2061" s="12"/>
      <c r="H2061" s="12"/>
      <c r="I2061" s="12"/>
      <c r="J2061" s="12"/>
      <c r="K2061" s="12"/>
      <c r="L2061" s="12"/>
      <c r="P2061"/>
    </row>
    <row r="2062" spans="5:16" x14ac:dyDescent="0.55000000000000004">
      <c r="E2062" s="12"/>
      <c r="F2062" s="12"/>
      <c r="G2062" s="12"/>
      <c r="H2062" s="12"/>
      <c r="I2062" s="12"/>
      <c r="J2062" s="12"/>
      <c r="K2062" s="12"/>
      <c r="L2062" s="12"/>
      <c r="P2062"/>
    </row>
    <row r="2063" spans="5:16" x14ac:dyDescent="0.55000000000000004">
      <c r="E2063" s="12"/>
      <c r="F2063" s="12"/>
      <c r="G2063" s="12"/>
      <c r="H2063" s="12"/>
      <c r="I2063" s="12"/>
      <c r="J2063" s="12"/>
      <c r="K2063" s="12"/>
      <c r="L2063" s="12"/>
      <c r="P2063"/>
    </row>
    <row r="2064" spans="5:16" x14ac:dyDescent="0.55000000000000004">
      <c r="E2064" s="12"/>
      <c r="F2064" s="12"/>
      <c r="G2064" s="12"/>
      <c r="H2064" s="12"/>
      <c r="I2064" s="12"/>
      <c r="J2064" s="12"/>
      <c r="K2064" s="12"/>
      <c r="L2064" s="12"/>
      <c r="P2064"/>
    </row>
    <row r="2065" spans="5:16" x14ac:dyDescent="0.55000000000000004">
      <c r="E2065" s="12"/>
      <c r="F2065" s="12"/>
      <c r="G2065" s="12"/>
      <c r="H2065" s="12"/>
      <c r="I2065" s="12"/>
      <c r="J2065" s="12"/>
      <c r="K2065" s="12"/>
      <c r="L2065" s="12"/>
      <c r="P2065"/>
    </row>
    <row r="2066" spans="5:16" x14ac:dyDescent="0.55000000000000004">
      <c r="E2066" s="12"/>
      <c r="F2066" s="12"/>
      <c r="G2066" s="12"/>
      <c r="H2066" s="12"/>
      <c r="I2066" s="12"/>
      <c r="J2066" s="12"/>
      <c r="K2066" s="12"/>
      <c r="L2066" s="12"/>
      <c r="P2066"/>
    </row>
    <row r="2067" spans="5:16" x14ac:dyDescent="0.55000000000000004">
      <c r="E2067" s="12"/>
      <c r="F2067" s="12"/>
      <c r="G2067" s="12"/>
      <c r="H2067" s="12"/>
      <c r="I2067" s="12"/>
      <c r="J2067" s="12"/>
      <c r="K2067" s="12"/>
      <c r="L2067" s="12"/>
      <c r="P2067"/>
    </row>
    <row r="2068" spans="5:16" x14ac:dyDescent="0.55000000000000004">
      <c r="E2068" s="12"/>
      <c r="F2068" s="12"/>
      <c r="G2068" s="12"/>
      <c r="H2068" s="12"/>
      <c r="I2068" s="12"/>
      <c r="J2068" s="12"/>
      <c r="K2068" s="12"/>
      <c r="L2068" s="12"/>
      <c r="P2068"/>
    </row>
    <row r="2069" spans="5:16" x14ac:dyDescent="0.55000000000000004">
      <c r="E2069" s="12"/>
      <c r="F2069" s="12"/>
      <c r="G2069" s="12"/>
      <c r="H2069" s="12"/>
      <c r="I2069" s="12"/>
      <c r="J2069" s="12"/>
      <c r="K2069" s="12"/>
      <c r="L2069" s="12"/>
      <c r="P2069"/>
    </row>
    <row r="2070" spans="5:16" x14ac:dyDescent="0.55000000000000004">
      <c r="E2070" s="12"/>
      <c r="F2070" s="12"/>
      <c r="G2070" s="12"/>
      <c r="H2070" s="12"/>
      <c r="I2070" s="12"/>
      <c r="J2070" s="12"/>
      <c r="K2070" s="12"/>
      <c r="L2070" s="12"/>
      <c r="P2070"/>
    </row>
    <row r="2071" spans="5:16" x14ac:dyDescent="0.55000000000000004">
      <c r="E2071" s="12"/>
      <c r="F2071" s="12"/>
      <c r="G2071" s="12"/>
      <c r="H2071" s="12"/>
      <c r="I2071" s="12"/>
      <c r="J2071" s="12"/>
      <c r="K2071" s="12"/>
      <c r="L2071" s="12"/>
      <c r="P2071"/>
    </row>
    <row r="2072" spans="5:16" x14ac:dyDescent="0.55000000000000004">
      <c r="E2072" s="12"/>
      <c r="F2072" s="12"/>
      <c r="G2072" s="12"/>
      <c r="H2072" s="12"/>
      <c r="I2072" s="12"/>
      <c r="J2072" s="12"/>
      <c r="K2072" s="12"/>
      <c r="L2072" s="12"/>
      <c r="P2072"/>
    </row>
    <row r="2073" spans="5:16" x14ac:dyDescent="0.55000000000000004">
      <c r="E2073" s="12"/>
      <c r="F2073" s="12"/>
      <c r="G2073" s="12"/>
      <c r="H2073" s="12"/>
      <c r="I2073" s="12"/>
      <c r="J2073" s="12"/>
      <c r="K2073" s="12"/>
      <c r="L2073" s="12"/>
      <c r="P2073"/>
    </row>
    <row r="2074" spans="5:16" x14ac:dyDescent="0.55000000000000004">
      <c r="E2074" s="12"/>
      <c r="F2074" s="12"/>
      <c r="G2074" s="12"/>
      <c r="H2074" s="12"/>
      <c r="I2074" s="12"/>
      <c r="J2074" s="12"/>
      <c r="K2074" s="12"/>
      <c r="L2074" s="12"/>
      <c r="P2074"/>
    </row>
    <row r="2075" spans="5:16" x14ac:dyDescent="0.55000000000000004">
      <c r="E2075" s="12"/>
      <c r="F2075" s="12"/>
      <c r="G2075" s="12"/>
      <c r="H2075" s="12"/>
      <c r="I2075" s="12"/>
      <c r="J2075" s="12"/>
      <c r="K2075" s="12"/>
      <c r="L2075" s="12"/>
      <c r="P2075"/>
    </row>
    <row r="2076" spans="5:16" x14ac:dyDescent="0.55000000000000004">
      <c r="E2076" s="12"/>
      <c r="F2076" s="12"/>
      <c r="G2076" s="12"/>
      <c r="H2076" s="12"/>
      <c r="I2076" s="12"/>
      <c r="J2076" s="12"/>
      <c r="K2076" s="12"/>
      <c r="L2076" s="12"/>
      <c r="P2076"/>
    </row>
    <row r="2077" spans="5:16" x14ac:dyDescent="0.55000000000000004">
      <c r="E2077" s="12"/>
      <c r="F2077" s="12"/>
      <c r="G2077" s="12"/>
      <c r="H2077" s="12"/>
      <c r="I2077" s="12"/>
      <c r="J2077" s="12"/>
      <c r="K2077" s="12"/>
      <c r="L2077" s="12"/>
      <c r="P2077"/>
    </row>
    <row r="2078" spans="5:16" x14ac:dyDescent="0.55000000000000004">
      <c r="E2078" s="12"/>
      <c r="F2078" s="12"/>
      <c r="G2078" s="12"/>
      <c r="H2078" s="12"/>
      <c r="I2078" s="12"/>
      <c r="J2078" s="12"/>
      <c r="K2078" s="12"/>
      <c r="L2078" s="12"/>
      <c r="P2078"/>
    </row>
    <row r="2079" spans="5:16" x14ac:dyDescent="0.55000000000000004">
      <c r="E2079" s="12"/>
      <c r="F2079" s="12"/>
      <c r="G2079" s="12"/>
      <c r="H2079" s="12"/>
      <c r="I2079" s="12"/>
      <c r="J2079" s="12"/>
      <c r="K2079" s="12"/>
      <c r="L2079" s="12"/>
      <c r="P2079"/>
    </row>
    <row r="2080" spans="5:16" x14ac:dyDescent="0.55000000000000004">
      <c r="E2080" s="12"/>
      <c r="F2080" s="12"/>
      <c r="G2080" s="12"/>
      <c r="H2080" s="12"/>
      <c r="I2080" s="12"/>
      <c r="J2080" s="12"/>
      <c r="K2080" s="12"/>
      <c r="L2080" s="12"/>
      <c r="P2080"/>
    </row>
    <row r="2081" spans="5:16" x14ac:dyDescent="0.55000000000000004">
      <c r="E2081" s="12"/>
      <c r="F2081" s="12"/>
      <c r="G2081" s="12"/>
      <c r="H2081" s="12"/>
      <c r="I2081" s="12"/>
      <c r="J2081" s="12"/>
      <c r="K2081" s="12"/>
      <c r="L2081" s="12"/>
      <c r="P2081"/>
    </row>
    <row r="2082" spans="5:16" x14ac:dyDescent="0.55000000000000004">
      <c r="E2082" s="12"/>
      <c r="F2082" s="12"/>
      <c r="G2082" s="12"/>
      <c r="H2082" s="12"/>
      <c r="I2082" s="12"/>
      <c r="J2082" s="12"/>
      <c r="K2082" s="12"/>
      <c r="L2082" s="12"/>
      <c r="P2082"/>
    </row>
    <row r="2083" spans="5:16" x14ac:dyDescent="0.55000000000000004">
      <c r="E2083" s="12"/>
      <c r="F2083" s="12"/>
      <c r="G2083" s="12"/>
      <c r="H2083" s="12"/>
      <c r="I2083" s="12"/>
      <c r="J2083" s="12"/>
      <c r="K2083" s="12"/>
      <c r="L2083" s="12"/>
      <c r="P2083"/>
    </row>
    <row r="2084" spans="5:16" x14ac:dyDescent="0.55000000000000004">
      <c r="E2084" s="12"/>
      <c r="F2084" s="12"/>
      <c r="G2084" s="12"/>
      <c r="H2084" s="12"/>
      <c r="I2084" s="12"/>
      <c r="J2084" s="12"/>
      <c r="K2084" s="12"/>
      <c r="L2084" s="12"/>
      <c r="P2084"/>
    </row>
    <row r="2085" spans="5:16" x14ac:dyDescent="0.55000000000000004">
      <c r="E2085" s="12"/>
      <c r="F2085" s="12"/>
      <c r="G2085" s="12"/>
      <c r="H2085" s="12"/>
      <c r="I2085" s="12"/>
      <c r="J2085" s="12"/>
      <c r="K2085" s="12"/>
      <c r="L2085" s="12"/>
      <c r="P2085"/>
    </row>
    <row r="2086" spans="5:16" x14ac:dyDescent="0.55000000000000004">
      <c r="E2086" s="12"/>
      <c r="F2086" s="12"/>
      <c r="G2086" s="12"/>
      <c r="H2086" s="12"/>
      <c r="I2086" s="12"/>
      <c r="J2086" s="12"/>
      <c r="K2086" s="12"/>
      <c r="L2086" s="12"/>
      <c r="P2086"/>
    </row>
    <row r="2087" spans="5:16" x14ac:dyDescent="0.55000000000000004">
      <c r="E2087" s="12"/>
      <c r="F2087" s="12"/>
      <c r="G2087" s="12"/>
      <c r="H2087" s="12"/>
      <c r="I2087" s="12"/>
      <c r="J2087" s="12"/>
      <c r="K2087" s="12"/>
      <c r="L2087" s="12"/>
      <c r="P2087"/>
    </row>
    <row r="2088" spans="5:16" x14ac:dyDescent="0.55000000000000004">
      <c r="E2088" s="12"/>
      <c r="F2088" s="12"/>
      <c r="G2088" s="12"/>
      <c r="H2088" s="12"/>
      <c r="I2088" s="12"/>
      <c r="J2088" s="12"/>
      <c r="K2088" s="12"/>
      <c r="L2088" s="12"/>
      <c r="P2088"/>
    </row>
    <row r="2089" spans="5:16" x14ac:dyDescent="0.55000000000000004">
      <c r="E2089" s="12"/>
      <c r="F2089" s="12"/>
      <c r="G2089" s="12"/>
      <c r="H2089" s="12"/>
      <c r="I2089" s="12"/>
      <c r="J2089" s="12"/>
      <c r="K2089" s="12"/>
      <c r="L2089" s="12"/>
      <c r="P2089"/>
    </row>
    <row r="2090" spans="5:16" x14ac:dyDescent="0.55000000000000004">
      <c r="E2090" s="12"/>
      <c r="F2090" s="12"/>
      <c r="G2090" s="12"/>
      <c r="H2090" s="12"/>
      <c r="I2090" s="12"/>
      <c r="J2090" s="12"/>
      <c r="K2090" s="12"/>
      <c r="L2090" s="12"/>
      <c r="P2090"/>
    </row>
    <row r="2091" spans="5:16" x14ac:dyDescent="0.55000000000000004">
      <c r="E2091" s="12"/>
      <c r="F2091" s="12"/>
      <c r="G2091" s="12"/>
      <c r="H2091" s="12"/>
      <c r="I2091" s="12"/>
      <c r="J2091" s="12"/>
      <c r="K2091" s="12"/>
      <c r="L2091" s="12"/>
      <c r="P2091"/>
    </row>
    <row r="2092" spans="5:16" x14ac:dyDescent="0.55000000000000004">
      <c r="E2092" s="12"/>
      <c r="F2092" s="12"/>
      <c r="G2092" s="12"/>
      <c r="H2092" s="12"/>
      <c r="I2092" s="12"/>
      <c r="J2092" s="12"/>
      <c r="K2092" s="12"/>
      <c r="L2092" s="12"/>
      <c r="P2092"/>
    </row>
    <row r="2093" spans="5:16" x14ac:dyDescent="0.55000000000000004">
      <c r="E2093" s="12"/>
      <c r="F2093" s="12"/>
      <c r="G2093" s="12"/>
      <c r="H2093" s="12"/>
      <c r="I2093" s="12"/>
      <c r="J2093" s="12"/>
      <c r="K2093" s="12"/>
      <c r="L2093" s="12"/>
      <c r="P2093"/>
    </row>
    <row r="2094" spans="5:16" x14ac:dyDescent="0.55000000000000004">
      <c r="E2094" s="12"/>
      <c r="F2094" s="12"/>
      <c r="G2094" s="12"/>
      <c r="H2094" s="12"/>
      <c r="I2094" s="12"/>
      <c r="J2094" s="12"/>
      <c r="K2094" s="12"/>
      <c r="L2094" s="12"/>
      <c r="P2094"/>
    </row>
    <row r="2095" spans="5:16" x14ac:dyDescent="0.55000000000000004">
      <c r="E2095" s="12"/>
      <c r="F2095" s="12"/>
      <c r="G2095" s="12"/>
      <c r="H2095" s="12"/>
      <c r="I2095" s="12"/>
      <c r="J2095" s="12"/>
      <c r="K2095" s="12"/>
      <c r="L2095" s="12"/>
      <c r="P2095"/>
    </row>
    <row r="2096" spans="5:16" x14ac:dyDescent="0.55000000000000004">
      <c r="E2096" s="12"/>
      <c r="F2096" s="12"/>
      <c r="G2096" s="12"/>
      <c r="H2096" s="12"/>
      <c r="I2096" s="12"/>
      <c r="J2096" s="12"/>
      <c r="K2096" s="12"/>
      <c r="L2096" s="12"/>
      <c r="P2096"/>
    </row>
    <row r="2097" spans="5:16" x14ac:dyDescent="0.55000000000000004">
      <c r="E2097" s="12"/>
      <c r="F2097" s="12"/>
      <c r="G2097" s="12"/>
      <c r="H2097" s="12"/>
      <c r="I2097" s="12"/>
      <c r="J2097" s="12"/>
      <c r="K2097" s="12"/>
      <c r="L2097" s="12"/>
      <c r="P2097"/>
    </row>
    <row r="2098" spans="5:16" x14ac:dyDescent="0.55000000000000004">
      <c r="E2098" s="12"/>
      <c r="F2098" s="12"/>
      <c r="G2098" s="12"/>
      <c r="H2098" s="12"/>
      <c r="I2098" s="12"/>
      <c r="J2098" s="12"/>
      <c r="K2098" s="12"/>
      <c r="L2098" s="12"/>
      <c r="P2098"/>
    </row>
    <row r="2099" spans="5:16" x14ac:dyDescent="0.55000000000000004">
      <c r="E2099" s="12"/>
      <c r="F2099" s="12"/>
      <c r="G2099" s="12"/>
      <c r="H2099" s="12"/>
      <c r="I2099" s="12"/>
      <c r="J2099" s="12"/>
      <c r="K2099" s="12"/>
      <c r="L2099" s="12"/>
      <c r="P2099"/>
    </row>
    <row r="2100" spans="5:16" x14ac:dyDescent="0.55000000000000004">
      <c r="E2100" s="12"/>
      <c r="F2100" s="12"/>
      <c r="G2100" s="12"/>
      <c r="H2100" s="12"/>
      <c r="I2100" s="12"/>
      <c r="J2100" s="12"/>
      <c r="K2100" s="12"/>
      <c r="L2100" s="12"/>
      <c r="P2100"/>
    </row>
    <row r="2101" spans="5:16" x14ac:dyDescent="0.55000000000000004">
      <c r="E2101" s="12"/>
      <c r="F2101" s="12"/>
      <c r="G2101" s="12"/>
      <c r="H2101" s="12"/>
      <c r="I2101" s="12"/>
      <c r="J2101" s="12"/>
      <c r="K2101" s="12"/>
      <c r="L2101" s="12"/>
      <c r="P2101"/>
    </row>
    <row r="2102" spans="5:16" x14ac:dyDescent="0.55000000000000004">
      <c r="E2102" s="12"/>
      <c r="F2102" s="12"/>
      <c r="G2102" s="12"/>
      <c r="H2102" s="12"/>
      <c r="I2102" s="12"/>
      <c r="J2102" s="12"/>
      <c r="K2102" s="12"/>
      <c r="L2102" s="12"/>
      <c r="P2102"/>
    </row>
    <row r="2103" spans="5:16" x14ac:dyDescent="0.55000000000000004">
      <c r="E2103" s="12"/>
      <c r="F2103" s="12"/>
      <c r="G2103" s="12"/>
      <c r="H2103" s="12"/>
      <c r="I2103" s="12"/>
      <c r="J2103" s="12"/>
      <c r="K2103" s="12"/>
      <c r="L2103" s="12"/>
      <c r="P2103"/>
    </row>
    <row r="2104" spans="5:16" x14ac:dyDescent="0.55000000000000004">
      <c r="E2104" s="12"/>
      <c r="F2104" s="12"/>
      <c r="G2104" s="12"/>
      <c r="H2104" s="12"/>
      <c r="I2104" s="12"/>
      <c r="J2104" s="12"/>
      <c r="K2104" s="12"/>
      <c r="L2104" s="12"/>
      <c r="P2104"/>
    </row>
    <row r="2105" spans="5:16" x14ac:dyDescent="0.55000000000000004">
      <c r="E2105" s="12"/>
      <c r="F2105" s="12"/>
      <c r="G2105" s="12"/>
      <c r="H2105" s="12"/>
      <c r="I2105" s="12"/>
      <c r="J2105" s="12"/>
      <c r="K2105" s="12"/>
      <c r="L2105" s="12"/>
      <c r="P2105"/>
    </row>
    <row r="2106" spans="5:16" x14ac:dyDescent="0.55000000000000004">
      <c r="E2106" s="12"/>
      <c r="F2106" s="12"/>
      <c r="G2106" s="12"/>
      <c r="H2106" s="12"/>
      <c r="I2106" s="12"/>
      <c r="J2106" s="12"/>
      <c r="K2106" s="12"/>
      <c r="L2106" s="12"/>
      <c r="P2106"/>
    </row>
    <row r="2107" spans="5:16" x14ac:dyDescent="0.55000000000000004">
      <c r="E2107" s="12"/>
      <c r="F2107" s="12"/>
      <c r="G2107" s="12"/>
      <c r="H2107" s="12"/>
      <c r="I2107" s="12"/>
      <c r="J2107" s="12"/>
      <c r="K2107" s="12"/>
      <c r="L2107" s="12"/>
      <c r="P2107"/>
    </row>
    <row r="2108" spans="5:16" x14ac:dyDescent="0.55000000000000004">
      <c r="E2108" s="12"/>
      <c r="F2108" s="12"/>
      <c r="G2108" s="12"/>
      <c r="H2108" s="12"/>
      <c r="I2108" s="12"/>
      <c r="J2108" s="12"/>
      <c r="K2108" s="12"/>
      <c r="L2108" s="12"/>
      <c r="P2108"/>
    </row>
    <row r="2109" spans="5:16" x14ac:dyDescent="0.55000000000000004">
      <c r="E2109" s="12"/>
      <c r="F2109" s="12"/>
      <c r="G2109" s="12"/>
      <c r="H2109" s="12"/>
      <c r="I2109" s="12"/>
      <c r="J2109" s="12"/>
      <c r="K2109" s="12"/>
      <c r="L2109" s="12"/>
      <c r="P2109"/>
    </row>
    <row r="2110" spans="5:16" x14ac:dyDescent="0.55000000000000004">
      <c r="E2110" s="12"/>
      <c r="F2110" s="12"/>
      <c r="G2110" s="12"/>
      <c r="H2110" s="12"/>
      <c r="I2110" s="12"/>
      <c r="J2110" s="12"/>
      <c r="K2110" s="12"/>
      <c r="L2110" s="12"/>
      <c r="P2110"/>
    </row>
    <row r="2111" spans="5:16" x14ac:dyDescent="0.55000000000000004">
      <c r="E2111" s="12"/>
      <c r="F2111" s="12"/>
      <c r="G2111" s="12"/>
      <c r="H2111" s="12"/>
      <c r="I2111" s="12"/>
      <c r="J2111" s="12"/>
      <c r="K2111" s="12"/>
      <c r="L2111" s="12"/>
      <c r="P2111"/>
    </row>
    <row r="2112" spans="5:16" x14ac:dyDescent="0.55000000000000004">
      <c r="E2112" s="12"/>
      <c r="F2112" s="12"/>
      <c r="G2112" s="12"/>
      <c r="H2112" s="12"/>
      <c r="I2112" s="12"/>
      <c r="J2112" s="12"/>
      <c r="K2112" s="12"/>
      <c r="L2112" s="12"/>
      <c r="P2112"/>
    </row>
    <row r="2113" spans="5:16" x14ac:dyDescent="0.55000000000000004">
      <c r="E2113" s="12"/>
      <c r="F2113" s="12"/>
      <c r="G2113" s="12"/>
      <c r="H2113" s="12"/>
      <c r="I2113" s="12"/>
      <c r="J2113" s="12"/>
      <c r="K2113" s="12"/>
      <c r="L2113" s="12"/>
      <c r="P2113"/>
    </row>
    <row r="2114" spans="5:16" x14ac:dyDescent="0.55000000000000004">
      <c r="E2114" s="12"/>
      <c r="F2114" s="12"/>
      <c r="G2114" s="12"/>
      <c r="H2114" s="12"/>
      <c r="I2114" s="12"/>
      <c r="J2114" s="12"/>
      <c r="K2114" s="12"/>
      <c r="L2114" s="12"/>
      <c r="P2114"/>
    </row>
    <row r="2115" spans="5:16" x14ac:dyDescent="0.55000000000000004">
      <c r="E2115" s="12"/>
      <c r="F2115" s="12"/>
      <c r="G2115" s="12"/>
      <c r="H2115" s="12"/>
      <c r="I2115" s="12"/>
      <c r="J2115" s="12"/>
      <c r="K2115" s="12"/>
      <c r="L2115" s="12"/>
      <c r="P2115"/>
    </row>
    <row r="2116" spans="5:16" x14ac:dyDescent="0.55000000000000004">
      <c r="E2116" s="12"/>
      <c r="F2116" s="12"/>
      <c r="G2116" s="12"/>
      <c r="H2116" s="12"/>
      <c r="I2116" s="12"/>
      <c r="J2116" s="12"/>
      <c r="K2116" s="12"/>
      <c r="L2116" s="12"/>
      <c r="P2116"/>
    </row>
    <row r="2117" spans="5:16" x14ac:dyDescent="0.55000000000000004">
      <c r="E2117" s="12"/>
      <c r="F2117" s="12"/>
      <c r="G2117" s="12"/>
      <c r="H2117" s="12"/>
      <c r="I2117" s="12"/>
      <c r="J2117" s="12"/>
      <c r="K2117" s="12"/>
      <c r="L2117" s="12"/>
      <c r="P2117"/>
    </row>
    <row r="2118" spans="5:16" x14ac:dyDescent="0.55000000000000004">
      <c r="E2118" s="12"/>
      <c r="F2118" s="12"/>
      <c r="G2118" s="12"/>
      <c r="H2118" s="12"/>
      <c r="I2118" s="12"/>
      <c r="J2118" s="12"/>
      <c r="K2118" s="12"/>
      <c r="L2118" s="12"/>
      <c r="P2118"/>
    </row>
    <row r="2119" spans="5:16" x14ac:dyDescent="0.55000000000000004">
      <c r="E2119" s="12"/>
      <c r="F2119" s="12"/>
      <c r="G2119" s="12"/>
      <c r="H2119" s="12"/>
      <c r="I2119" s="12"/>
      <c r="J2119" s="12"/>
      <c r="K2119" s="12"/>
      <c r="L2119" s="12"/>
      <c r="P2119"/>
    </row>
    <row r="2120" spans="5:16" x14ac:dyDescent="0.55000000000000004">
      <c r="E2120" s="12"/>
      <c r="F2120" s="12"/>
      <c r="G2120" s="12"/>
      <c r="H2120" s="12"/>
      <c r="I2120" s="12"/>
      <c r="J2120" s="12"/>
      <c r="K2120" s="12"/>
      <c r="L2120" s="12"/>
      <c r="P2120"/>
    </row>
    <row r="2121" spans="5:16" x14ac:dyDescent="0.55000000000000004">
      <c r="E2121" s="12"/>
      <c r="F2121" s="12"/>
      <c r="G2121" s="12"/>
      <c r="H2121" s="12"/>
      <c r="I2121" s="12"/>
      <c r="J2121" s="12"/>
      <c r="K2121" s="12"/>
      <c r="L2121" s="12"/>
      <c r="P2121"/>
    </row>
    <row r="2122" spans="5:16" x14ac:dyDescent="0.55000000000000004">
      <c r="E2122" s="12"/>
      <c r="F2122" s="12"/>
      <c r="G2122" s="12"/>
      <c r="H2122" s="12"/>
      <c r="I2122" s="12"/>
      <c r="J2122" s="12"/>
      <c r="K2122" s="12"/>
      <c r="L2122" s="12"/>
      <c r="P2122"/>
    </row>
    <row r="2123" spans="5:16" x14ac:dyDescent="0.55000000000000004">
      <c r="E2123" s="12"/>
      <c r="F2123" s="12"/>
      <c r="G2123" s="12"/>
      <c r="H2123" s="12"/>
      <c r="I2123" s="12"/>
      <c r="J2123" s="12"/>
      <c r="K2123" s="12"/>
      <c r="L2123" s="12"/>
      <c r="P2123"/>
    </row>
    <row r="2124" spans="5:16" x14ac:dyDescent="0.55000000000000004">
      <c r="E2124" s="12"/>
      <c r="F2124" s="12"/>
      <c r="G2124" s="12"/>
      <c r="H2124" s="12"/>
      <c r="I2124" s="12"/>
      <c r="J2124" s="12"/>
      <c r="K2124" s="12"/>
      <c r="L2124" s="12"/>
      <c r="P2124"/>
    </row>
    <row r="2125" spans="5:16" x14ac:dyDescent="0.55000000000000004">
      <c r="E2125" s="12"/>
      <c r="F2125" s="12"/>
      <c r="G2125" s="12"/>
      <c r="H2125" s="12"/>
      <c r="I2125" s="12"/>
      <c r="J2125" s="12"/>
      <c r="K2125" s="12"/>
      <c r="L2125" s="12"/>
      <c r="P2125"/>
    </row>
    <row r="2126" spans="5:16" x14ac:dyDescent="0.55000000000000004">
      <c r="E2126" s="12"/>
      <c r="F2126" s="12"/>
      <c r="G2126" s="12"/>
      <c r="H2126" s="12"/>
      <c r="I2126" s="12"/>
      <c r="J2126" s="12"/>
      <c r="K2126" s="12"/>
      <c r="L2126" s="12"/>
      <c r="P2126"/>
    </row>
    <row r="2127" spans="5:16" x14ac:dyDescent="0.55000000000000004">
      <c r="E2127" s="12"/>
      <c r="F2127" s="12"/>
      <c r="G2127" s="12"/>
      <c r="H2127" s="12"/>
      <c r="I2127" s="12"/>
      <c r="J2127" s="12"/>
      <c r="K2127" s="12"/>
      <c r="L2127" s="12"/>
      <c r="P2127"/>
    </row>
    <row r="2128" spans="5:16" x14ac:dyDescent="0.55000000000000004">
      <c r="E2128" s="12"/>
      <c r="F2128" s="12"/>
      <c r="G2128" s="12"/>
      <c r="H2128" s="12"/>
      <c r="I2128" s="12"/>
      <c r="J2128" s="12"/>
      <c r="K2128" s="12"/>
      <c r="L2128" s="12"/>
      <c r="P2128"/>
    </row>
    <row r="2129" spans="5:16" x14ac:dyDescent="0.55000000000000004">
      <c r="E2129" s="12"/>
      <c r="F2129" s="12"/>
      <c r="G2129" s="12"/>
      <c r="H2129" s="12"/>
      <c r="I2129" s="12"/>
      <c r="J2129" s="12"/>
      <c r="K2129" s="12"/>
      <c r="L2129" s="12"/>
      <c r="P2129"/>
    </row>
    <row r="2130" spans="5:16" x14ac:dyDescent="0.55000000000000004">
      <c r="E2130" s="12"/>
      <c r="F2130" s="12"/>
      <c r="G2130" s="12"/>
      <c r="H2130" s="12"/>
      <c r="I2130" s="12"/>
      <c r="J2130" s="12"/>
      <c r="K2130" s="12"/>
      <c r="L2130" s="12"/>
      <c r="P2130"/>
    </row>
    <row r="2131" spans="5:16" x14ac:dyDescent="0.55000000000000004">
      <c r="E2131" s="12"/>
      <c r="F2131" s="12"/>
      <c r="G2131" s="12"/>
      <c r="H2131" s="12"/>
      <c r="I2131" s="12"/>
      <c r="J2131" s="12"/>
      <c r="K2131" s="12"/>
      <c r="L2131" s="12"/>
      <c r="P2131"/>
    </row>
    <row r="2132" spans="5:16" x14ac:dyDescent="0.55000000000000004">
      <c r="E2132" s="12"/>
      <c r="F2132" s="12"/>
      <c r="G2132" s="12"/>
      <c r="H2132" s="12"/>
      <c r="I2132" s="12"/>
      <c r="J2132" s="12"/>
      <c r="K2132" s="12"/>
      <c r="L2132" s="12"/>
      <c r="P2132"/>
    </row>
    <row r="2133" spans="5:16" x14ac:dyDescent="0.55000000000000004">
      <c r="E2133" s="12"/>
      <c r="F2133" s="12"/>
      <c r="G2133" s="12"/>
      <c r="H2133" s="12"/>
      <c r="I2133" s="12"/>
      <c r="J2133" s="12"/>
      <c r="K2133" s="12"/>
      <c r="L2133" s="12"/>
      <c r="P2133"/>
    </row>
    <row r="2134" spans="5:16" x14ac:dyDescent="0.55000000000000004">
      <c r="E2134" s="12"/>
      <c r="F2134" s="12"/>
      <c r="G2134" s="12"/>
      <c r="H2134" s="12"/>
      <c r="I2134" s="12"/>
      <c r="J2134" s="12"/>
      <c r="K2134" s="12"/>
      <c r="L2134" s="12"/>
      <c r="P2134"/>
    </row>
    <row r="2135" spans="5:16" x14ac:dyDescent="0.55000000000000004">
      <c r="E2135" s="12"/>
      <c r="F2135" s="12"/>
      <c r="G2135" s="12"/>
      <c r="H2135" s="12"/>
      <c r="I2135" s="12"/>
      <c r="J2135" s="12"/>
      <c r="K2135" s="12"/>
      <c r="L2135" s="12"/>
      <c r="P2135"/>
    </row>
    <row r="2136" spans="5:16" x14ac:dyDescent="0.55000000000000004">
      <c r="E2136" s="12"/>
      <c r="F2136" s="12"/>
      <c r="G2136" s="12"/>
      <c r="H2136" s="12"/>
      <c r="I2136" s="12"/>
      <c r="J2136" s="12"/>
      <c r="K2136" s="12"/>
      <c r="L2136" s="12"/>
      <c r="P2136"/>
    </row>
    <row r="2137" spans="5:16" x14ac:dyDescent="0.55000000000000004">
      <c r="E2137" s="12"/>
      <c r="F2137" s="12"/>
      <c r="G2137" s="12"/>
      <c r="H2137" s="12"/>
      <c r="I2137" s="12"/>
      <c r="J2137" s="12"/>
      <c r="K2137" s="12"/>
      <c r="L2137" s="12"/>
      <c r="P2137"/>
    </row>
    <row r="2138" spans="5:16" x14ac:dyDescent="0.55000000000000004">
      <c r="E2138" s="12"/>
      <c r="F2138" s="12"/>
      <c r="G2138" s="12"/>
      <c r="H2138" s="12"/>
      <c r="I2138" s="12"/>
      <c r="J2138" s="12"/>
      <c r="K2138" s="12"/>
      <c r="L2138" s="12"/>
      <c r="P2138"/>
    </row>
    <row r="2139" spans="5:16" x14ac:dyDescent="0.55000000000000004">
      <c r="E2139" s="12"/>
      <c r="F2139" s="12"/>
      <c r="G2139" s="12"/>
      <c r="H2139" s="12"/>
      <c r="I2139" s="12"/>
      <c r="J2139" s="12"/>
      <c r="K2139" s="12"/>
      <c r="L2139" s="12"/>
      <c r="P2139"/>
    </row>
    <row r="2140" spans="5:16" x14ac:dyDescent="0.55000000000000004">
      <c r="E2140" s="12"/>
      <c r="F2140" s="12"/>
      <c r="G2140" s="12"/>
      <c r="H2140" s="12"/>
      <c r="I2140" s="12"/>
      <c r="J2140" s="12"/>
      <c r="K2140" s="12"/>
      <c r="L2140" s="12"/>
      <c r="P2140"/>
    </row>
    <row r="2141" spans="5:16" x14ac:dyDescent="0.55000000000000004">
      <c r="E2141" s="12"/>
      <c r="F2141" s="12"/>
      <c r="G2141" s="12"/>
      <c r="H2141" s="12"/>
      <c r="I2141" s="12"/>
      <c r="J2141" s="12"/>
      <c r="K2141" s="12"/>
      <c r="L2141" s="12"/>
      <c r="P2141"/>
    </row>
    <row r="2142" spans="5:16" x14ac:dyDescent="0.55000000000000004">
      <c r="E2142" s="12"/>
      <c r="F2142" s="12"/>
      <c r="G2142" s="12"/>
      <c r="H2142" s="12"/>
      <c r="I2142" s="12"/>
      <c r="J2142" s="12"/>
      <c r="K2142" s="12"/>
      <c r="L2142" s="12"/>
      <c r="P2142"/>
    </row>
    <row r="2143" spans="5:16" x14ac:dyDescent="0.55000000000000004">
      <c r="E2143" s="12"/>
      <c r="F2143" s="12"/>
      <c r="G2143" s="12"/>
      <c r="H2143" s="12"/>
      <c r="I2143" s="12"/>
      <c r="J2143" s="12"/>
      <c r="K2143" s="12"/>
      <c r="L2143" s="12"/>
      <c r="P2143"/>
    </row>
    <row r="2144" spans="5:16" x14ac:dyDescent="0.55000000000000004">
      <c r="E2144" s="12"/>
      <c r="F2144" s="12"/>
      <c r="G2144" s="12"/>
      <c r="H2144" s="12"/>
      <c r="I2144" s="12"/>
      <c r="J2144" s="12"/>
      <c r="K2144" s="12"/>
      <c r="L2144" s="12"/>
      <c r="P2144"/>
    </row>
    <row r="2145" spans="5:16" x14ac:dyDescent="0.55000000000000004">
      <c r="E2145" s="12"/>
      <c r="F2145" s="12"/>
      <c r="G2145" s="12"/>
      <c r="H2145" s="12"/>
      <c r="I2145" s="12"/>
      <c r="J2145" s="12"/>
      <c r="K2145" s="12"/>
      <c r="L2145" s="12"/>
      <c r="P2145"/>
    </row>
    <row r="2146" spans="5:16" x14ac:dyDescent="0.55000000000000004">
      <c r="E2146" s="12"/>
      <c r="F2146" s="12"/>
      <c r="G2146" s="12"/>
      <c r="H2146" s="12"/>
      <c r="I2146" s="12"/>
      <c r="J2146" s="12"/>
      <c r="K2146" s="12"/>
      <c r="L2146" s="12"/>
      <c r="P2146"/>
    </row>
    <row r="2147" spans="5:16" x14ac:dyDescent="0.55000000000000004">
      <c r="E2147" s="12"/>
      <c r="F2147" s="12"/>
      <c r="G2147" s="12"/>
      <c r="H2147" s="12"/>
      <c r="I2147" s="12"/>
      <c r="J2147" s="12"/>
      <c r="K2147" s="12"/>
      <c r="L2147" s="12"/>
      <c r="P2147"/>
    </row>
    <row r="2148" spans="5:16" x14ac:dyDescent="0.55000000000000004">
      <c r="E2148" s="12"/>
      <c r="F2148" s="12"/>
      <c r="G2148" s="12"/>
      <c r="H2148" s="12"/>
      <c r="I2148" s="12"/>
      <c r="J2148" s="12"/>
      <c r="K2148" s="12"/>
      <c r="L2148" s="12"/>
      <c r="P2148"/>
    </row>
    <row r="2149" spans="5:16" x14ac:dyDescent="0.55000000000000004">
      <c r="E2149" s="12"/>
      <c r="F2149" s="12"/>
      <c r="G2149" s="12"/>
      <c r="H2149" s="12"/>
      <c r="I2149" s="12"/>
      <c r="J2149" s="12"/>
      <c r="K2149" s="12"/>
      <c r="L2149" s="12"/>
      <c r="P2149"/>
    </row>
    <row r="2150" spans="5:16" x14ac:dyDescent="0.55000000000000004">
      <c r="E2150" s="12"/>
      <c r="F2150" s="12"/>
      <c r="G2150" s="12"/>
      <c r="H2150" s="12"/>
      <c r="I2150" s="12"/>
      <c r="J2150" s="12"/>
      <c r="K2150" s="12"/>
      <c r="L2150" s="12"/>
      <c r="P2150"/>
    </row>
    <row r="2151" spans="5:16" x14ac:dyDescent="0.55000000000000004">
      <c r="E2151" s="12"/>
      <c r="F2151" s="12"/>
      <c r="G2151" s="12"/>
      <c r="H2151" s="12"/>
      <c r="I2151" s="12"/>
      <c r="J2151" s="12"/>
      <c r="K2151" s="12"/>
      <c r="L2151" s="12"/>
      <c r="P2151"/>
    </row>
    <row r="2152" spans="5:16" x14ac:dyDescent="0.55000000000000004">
      <c r="E2152" s="12"/>
      <c r="F2152" s="12"/>
      <c r="G2152" s="12"/>
      <c r="H2152" s="12"/>
      <c r="I2152" s="12"/>
      <c r="J2152" s="12"/>
      <c r="K2152" s="12"/>
      <c r="L2152" s="12"/>
      <c r="P2152"/>
    </row>
    <row r="2153" spans="5:16" x14ac:dyDescent="0.55000000000000004">
      <c r="E2153" s="12"/>
      <c r="F2153" s="12"/>
      <c r="G2153" s="12"/>
      <c r="H2153" s="12"/>
      <c r="I2153" s="12"/>
      <c r="J2153" s="12"/>
      <c r="K2153" s="12"/>
      <c r="L2153" s="12"/>
      <c r="P2153"/>
    </row>
    <row r="2154" spans="5:16" x14ac:dyDescent="0.55000000000000004">
      <c r="E2154" s="12"/>
      <c r="F2154" s="12"/>
      <c r="G2154" s="12"/>
      <c r="H2154" s="12"/>
      <c r="I2154" s="12"/>
      <c r="J2154" s="12"/>
      <c r="K2154" s="12"/>
      <c r="L2154" s="12"/>
      <c r="P2154"/>
    </row>
    <row r="2155" spans="5:16" x14ac:dyDescent="0.55000000000000004">
      <c r="E2155" s="12"/>
      <c r="F2155" s="12"/>
      <c r="G2155" s="12"/>
      <c r="H2155" s="12"/>
      <c r="I2155" s="12"/>
      <c r="J2155" s="12"/>
      <c r="K2155" s="12"/>
      <c r="L2155" s="12"/>
      <c r="P2155"/>
    </row>
    <row r="2156" spans="5:16" x14ac:dyDescent="0.55000000000000004">
      <c r="E2156" s="12"/>
      <c r="F2156" s="12"/>
      <c r="G2156" s="12"/>
      <c r="H2156" s="12"/>
      <c r="I2156" s="12"/>
      <c r="J2156" s="12"/>
      <c r="K2156" s="12"/>
      <c r="L2156" s="12"/>
      <c r="P2156"/>
    </row>
    <row r="2157" spans="5:16" x14ac:dyDescent="0.55000000000000004">
      <c r="E2157" s="12"/>
      <c r="F2157" s="12"/>
      <c r="G2157" s="12"/>
      <c r="H2157" s="12"/>
      <c r="I2157" s="12"/>
      <c r="J2157" s="12"/>
      <c r="K2157" s="12"/>
      <c r="L2157" s="12"/>
      <c r="P2157"/>
    </row>
    <row r="2158" spans="5:16" x14ac:dyDescent="0.55000000000000004">
      <c r="E2158" s="12"/>
      <c r="F2158" s="12"/>
      <c r="G2158" s="12"/>
      <c r="H2158" s="12"/>
      <c r="I2158" s="12"/>
      <c r="J2158" s="12"/>
      <c r="K2158" s="12"/>
      <c r="L2158" s="12"/>
      <c r="P2158"/>
    </row>
    <row r="2159" spans="5:16" x14ac:dyDescent="0.55000000000000004">
      <c r="E2159" s="12"/>
      <c r="F2159" s="12"/>
      <c r="G2159" s="12"/>
      <c r="H2159" s="12"/>
      <c r="I2159" s="12"/>
      <c r="J2159" s="12"/>
      <c r="K2159" s="12"/>
      <c r="L2159" s="12"/>
      <c r="P2159"/>
    </row>
    <row r="2160" spans="5:16" x14ac:dyDescent="0.55000000000000004">
      <c r="E2160" s="12"/>
      <c r="F2160" s="12"/>
      <c r="G2160" s="12"/>
      <c r="H2160" s="12"/>
      <c r="I2160" s="12"/>
      <c r="J2160" s="12"/>
      <c r="K2160" s="12"/>
      <c r="L2160" s="12"/>
      <c r="P2160"/>
    </row>
    <row r="2161" spans="5:16" x14ac:dyDescent="0.55000000000000004">
      <c r="E2161" s="12"/>
      <c r="F2161" s="12"/>
      <c r="G2161" s="12"/>
      <c r="H2161" s="12"/>
      <c r="I2161" s="12"/>
      <c r="J2161" s="12"/>
      <c r="K2161" s="12"/>
      <c r="L2161" s="12"/>
      <c r="P2161"/>
    </row>
    <row r="2162" spans="5:16" x14ac:dyDescent="0.55000000000000004">
      <c r="E2162" s="12"/>
      <c r="F2162" s="12"/>
      <c r="G2162" s="12"/>
      <c r="H2162" s="12"/>
      <c r="I2162" s="12"/>
      <c r="J2162" s="12"/>
      <c r="K2162" s="12"/>
      <c r="L2162" s="12"/>
      <c r="P2162"/>
    </row>
    <row r="2163" spans="5:16" x14ac:dyDescent="0.55000000000000004">
      <c r="E2163" s="12"/>
      <c r="F2163" s="12"/>
      <c r="G2163" s="12"/>
      <c r="H2163" s="12"/>
      <c r="I2163" s="12"/>
      <c r="J2163" s="12"/>
      <c r="K2163" s="12"/>
      <c r="L2163" s="12"/>
      <c r="P2163"/>
    </row>
    <row r="2164" spans="5:16" x14ac:dyDescent="0.55000000000000004">
      <c r="E2164" s="12"/>
      <c r="F2164" s="12"/>
      <c r="G2164" s="12"/>
      <c r="H2164" s="12"/>
      <c r="I2164" s="12"/>
      <c r="J2164" s="12"/>
      <c r="K2164" s="12"/>
      <c r="L2164" s="12"/>
      <c r="P2164"/>
    </row>
    <row r="2165" spans="5:16" x14ac:dyDescent="0.55000000000000004">
      <c r="E2165" s="12"/>
      <c r="F2165" s="12"/>
      <c r="G2165" s="12"/>
      <c r="H2165" s="12"/>
      <c r="I2165" s="12"/>
      <c r="J2165" s="12"/>
      <c r="K2165" s="12"/>
      <c r="L2165" s="12"/>
      <c r="P2165"/>
    </row>
    <row r="2166" spans="5:16" x14ac:dyDescent="0.55000000000000004">
      <c r="E2166" s="12"/>
      <c r="F2166" s="12"/>
      <c r="G2166" s="12"/>
      <c r="H2166" s="12"/>
      <c r="I2166" s="12"/>
      <c r="J2166" s="12"/>
      <c r="K2166" s="12"/>
      <c r="L2166" s="12"/>
      <c r="P2166"/>
    </row>
    <row r="2167" spans="5:16" x14ac:dyDescent="0.55000000000000004">
      <c r="E2167" s="12"/>
      <c r="F2167" s="12"/>
      <c r="G2167" s="12"/>
      <c r="H2167" s="12"/>
      <c r="I2167" s="12"/>
      <c r="J2167" s="12"/>
      <c r="K2167" s="12"/>
      <c r="L2167" s="12"/>
      <c r="P2167"/>
    </row>
    <row r="2168" spans="5:16" x14ac:dyDescent="0.55000000000000004">
      <c r="E2168" s="12"/>
      <c r="F2168" s="12"/>
      <c r="G2168" s="12"/>
      <c r="H2168" s="12"/>
      <c r="I2168" s="12"/>
      <c r="J2168" s="12"/>
      <c r="K2168" s="12"/>
      <c r="L2168" s="12"/>
      <c r="P2168"/>
    </row>
    <row r="2169" spans="5:16" x14ac:dyDescent="0.55000000000000004">
      <c r="E2169" s="12"/>
      <c r="F2169" s="12"/>
      <c r="G2169" s="12"/>
      <c r="H2169" s="12"/>
      <c r="I2169" s="12"/>
      <c r="J2169" s="12"/>
      <c r="K2169" s="12"/>
      <c r="L2169" s="12"/>
      <c r="P2169"/>
    </row>
    <row r="2170" spans="5:16" x14ac:dyDescent="0.55000000000000004">
      <c r="E2170" s="12"/>
      <c r="F2170" s="12"/>
      <c r="G2170" s="12"/>
      <c r="H2170" s="12"/>
      <c r="I2170" s="12"/>
      <c r="J2170" s="12"/>
      <c r="K2170" s="12"/>
      <c r="L2170" s="12"/>
      <c r="P2170"/>
    </row>
    <row r="2171" spans="5:16" x14ac:dyDescent="0.55000000000000004">
      <c r="E2171" s="12"/>
      <c r="F2171" s="12"/>
      <c r="G2171" s="12"/>
      <c r="H2171" s="12"/>
      <c r="I2171" s="12"/>
      <c r="J2171" s="12"/>
      <c r="K2171" s="12"/>
      <c r="L2171" s="12"/>
      <c r="P2171"/>
    </row>
    <row r="2172" spans="5:16" x14ac:dyDescent="0.55000000000000004">
      <c r="E2172" s="12"/>
      <c r="F2172" s="12"/>
      <c r="G2172" s="12"/>
      <c r="H2172" s="12"/>
      <c r="I2172" s="12"/>
      <c r="J2172" s="12"/>
      <c r="K2172" s="12"/>
      <c r="L2172" s="12"/>
      <c r="P2172"/>
    </row>
    <row r="2173" spans="5:16" x14ac:dyDescent="0.55000000000000004">
      <c r="E2173" s="12"/>
      <c r="F2173" s="12"/>
      <c r="G2173" s="12"/>
      <c r="H2173" s="12"/>
      <c r="I2173" s="12"/>
      <c r="J2173" s="12"/>
      <c r="K2173" s="12"/>
      <c r="L2173" s="12"/>
      <c r="P2173"/>
    </row>
    <row r="2174" spans="5:16" x14ac:dyDescent="0.55000000000000004">
      <c r="E2174" s="12"/>
      <c r="F2174" s="12"/>
      <c r="G2174" s="12"/>
      <c r="H2174" s="12"/>
      <c r="I2174" s="12"/>
      <c r="J2174" s="12"/>
      <c r="K2174" s="12"/>
      <c r="L2174" s="12"/>
      <c r="P2174"/>
    </row>
    <row r="2175" spans="5:16" x14ac:dyDescent="0.55000000000000004">
      <c r="E2175" s="12"/>
      <c r="F2175" s="12"/>
      <c r="G2175" s="12"/>
      <c r="H2175" s="12"/>
      <c r="I2175" s="12"/>
      <c r="J2175" s="12"/>
      <c r="K2175" s="12"/>
      <c r="L2175" s="12"/>
      <c r="P2175"/>
    </row>
    <row r="2176" spans="5:16" x14ac:dyDescent="0.55000000000000004">
      <c r="E2176" s="12"/>
      <c r="F2176" s="12"/>
      <c r="G2176" s="12"/>
      <c r="H2176" s="12"/>
      <c r="I2176" s="12"/>
      <c r="J2176" s="12"/>
      <c r="K2176" s="12"/>
      <c r="L2176" s="12"/>
      <c r="P2176"/>
    </row>
    <row r="2177" spans="5:16" x14ac:dyDescent="0.55000000000000004">
      <c r="E2177" s="12"/>
      <c r="F2177" s="12"/>
      <c r="G2177" s="12"/>
      <c r="H2177" s="12"/>
      <c r="I2177" s="12"/>
      <c r="J2177" s="12"/>
      <c r="K2177" s="12"/>
      <c r="L2177" s="12"/>
      <c r="P2177"/>
    </row>
    <row r="2178" spans="5:16" x14ac:dyDescent="0.55000000000000004">
      <c r="E2178" s="12"/>
      <c r="F2178" s="12"/>
      <c r="G2178" s="12"/>
      <c r="H2178" s="12"/>
      <c r="I2178" s="12"/>
      <c r="J2178" s="12"/>
      <c r="K2178" s="12"/>
      <c r="L2178" s="12"/>
      <c r="P2178"/>
    </row>
    <row r="2179" spans="5:16" x14ac:dyDescent="0.55000000000000004">
      <c r="E2179" s="12"/>
      <c r="F2179" s="12"/>
      <c r="G2179" s="12"/>
      <c r="H2179" s="12"/>
      <c r="I2179" s="12"/>
      <c r="J2179" s="12"/>
      <c r="K2179" s="12"/>
      <c r="L2179" s="12"/>
      <c r="P2179"/>
    </row>
    <row r="2180" spans="5:16" x14ac:dyDescent="0.55000000000000004">
      <c r="E2180" s="12"/>
      <c r="F2180" s="12"/>
      <c r="G2180" s="12"/>
      <c r="H2180" s="12"/>
      <c r="I2180" s="12"/>
      <c r="J2180" s="12"/>
      <c r="K2180" s="12"/>
      <c r="L2180" s="12"/>
      <c r="P2180"/>
    </row>
    <row r="2181" spans="5:16" x14ac:dyDescent="0.55000000000000004">
      <c r="E2181" s="12"/>
      <c r="F2181" s="12"/>
      <c r="G2181" s="12"/>
      <c r="H2181" s="12"/>
      <c r="I2181" s="12"/>
      <c r="J2181" s="12"/>
      <c r="K2181" s="12"/>
      <c r="L2181" s="12"/>
      <c r="P2181"/>
    </row>
    <row r="2182" spans="5:16" x14ac:dyDescent="0.55000000000000004">
      <c r="E2182" s="12"/>
      <c r="F2182" s="12"/>
      <c r="G2182" s="12"/>
      <c r="H2182" s="12"/>
      <c r="I2182" s="12"/>
      <c r="J2182" s="12"/>
      <c r="K2182" s="12"/>
      <c r="L2182" s="12"/>
      <c r="P2182"/>
    </row>
    <row r="2183" spans="5:16" x14ac:dyDescent="0.55000000000000004">
      <c r="E2183" s="12"/>
      <c r="F2183" s="12"/>
      <c r="G2183" s="12"/>
      <c r="H2183" s="12"/>
      <c r="I2183" s="12"/>
      <c r="J2183" s="12"/>
      <c r="K2183" s="12"/>
      <c r="L2183" s="12"/>
      <c r="P2183"/>
    </row>
    <row r="2184" spans="5:16" x14ac:dyDescent="0.55000000000000004">
      <c r="E2184" s="12"/>
      <c r="F2184" s="12"/>
      <c r="G2184" s="12"/>
      <c r="H2184" s="12"/>
      <c r="I2184" s="12"/>
      <c r="J2184" s="12"/>
      <c r="K2184" s="12"/>
      <c r="L2184" s="12"/>
      <c r="P2184"/>
    </row>
    <row r="2185" spans="5:16" x14ac:dyDescent="0.55000000000000004">
      <c r="E2185" s="12"/>
      <c r="F2185" s="12"/>
      <c r="G2185" s="12"/>
      <c r="H2185" s="12"/>
      <c r="I2185" s="12"/>
      <c r="J2185" s="12"/>
      <c r="K2185" s="12"/>
      <c r="L2185" s="12"/>
      <c r="P2185"/>
    </row>
    <row r="2186" spans="5:16" x14ac:dyDescent="0.55000000000000004">
      <c r="E2186" s="12"/>
      <c r="F2186" s="12"/>
      <c r="G2186" s="12"/>
      <c r="H2186" s="12"/>
      <c r="I2186" s="12"/>
      <c r="J2186" s="12"/>
      <c r="K2186" s="12"/>
      <c r="L2186" s="12"/>
      <c r="P2186"/>
    </row>
    <row r="2187" spans="5:16" x14ac:dyDescent="0.55000000000000004">
      <c r="E2187" s="12"/>
      <c r="F2187" s="12"/>
      <c r="G2187" s="12"/>
      <c r="H2187" s="12"/>
      <c r="I2187" s="12"/>
      <c r="J2187" s="12"/>
      <c r="K2187" s="12"/>
      <c r="L2187" s="12"/>
      <c r="P2187"/>
    </row>
    <row r="2188" spans="5:16" x14ac:dyDescent="0.55000000000000004">
      <c r="E2188" s="12"/>
      <c r="F2188" s="12"/>
      <c r="G2188" s="12"/>
      <c r="H2188" s="12"/>
      <c r="I2188" s="12"/>
      <c r="J2188" s="12"/>
      <c r="K2188" s="12"/>
      <c r="L2188" s="12"/>
      <c r="P2188"/>
    </row>
    <row r="2189" spans="5:16" x14ac:dyDescent="0.55000000000000004">
      <c r="E2189" s="12"/>
      <c r="F2189" s="12"/>
      <c r="G2189" s="12"/>
      <c r="H2189" s="12"/>
      <c r="I2189" s="12"/>
      <c r="J2189" s="12"/>
      <c r="K2189" s="12"/>
      <c r="L2189" s="12"/>
      <c r="P2189"/>
    </row>
    <row r="2190" spans="5:16" x14ac:dyDescent="0.55000000000000004">
      <c r="E2190" s="12"/>
      <c r="F2190" s="12"/>
      <c r="G2190" s="12"/>
      <c r="H2190" s="12"/>
      <c r="I2190" s="12"/>
      <c r="J2190" s="12"/>
      <c r="K2190" s="12"/>
      <c r="L2190" s="12"/>
      <c r="P2190"/>
    </row>
    <row r="2191" spans="5:16" x14ac:dyDescent="0.55000000000000004">
      <c r="E2191" s="12"/>
      <c r="F2191" s="12"/>
      <c r="G2191" s="12"/>
      <c r="H2191" s="12"/>
      <c r="I2191" s="12"/>
      <c r="J2191" s="12"/>
      <c r="K2191" s="12"/>
      <c r="L2191" s="12"/>
      <c r="P2191"/>
    </row>
    <row r="2192" spans="5:16" x14ac:dyDescent="0.55000000000000004">
      <c r="E2192" s="12"/>
      <c r="F2192" s="12"/>
      <c r="G2192" s="12"/>
      <c r="H2192" s="12"/>
      <c r="I2192" s="12"/>
      <c r="J2192" s="12"/>
      <c r="K2192" s="12"/>
      <c r="L2192" s="12"/>
      <c r="P2192"/>
    </row>
    <row r="2193" spans="5:16" x14ac:dyDescent="0.55000000000000004">
      <c r="E2193" s="12"/>
      <c r="F2193" s="12"/>
      <c r="G2193" s="12"/>
      <c r="H2193" s="12"/>
      <c r="I2193" s="12"/>
      <c r="J2193" s="12"/>
      <c r="K2193" s="12"/>
      <c r="L2193" s="12"/>
      <c r="P2193"/>
    </row>
    <row r="2194" spans="5:16" x14ac:dyDescent="0.55000000000000004">
      <c r="E2194" s="12"/>
      <c r="F2194" s="12"/>
      <c r="G2194" s="12"/>
      <c r="H2194" s="12"/>
      <c r="I2194" s="12"/>
      <c r="J2194" s="12"/>
      <c r="K2194" s="12"/>
      <c r="L2194" s="12"/>
      <c r="P2194"/>
    </row>
    <row r="2195" spans="5:16" x14ac:dyDescent="0.55000000000000004">
      <c r="E2195" s="12"/>
      <c r="F2195" s="12"/>
      <c r="G2195" s="12"/>
      <c r="H2195" s="12"/>
      <c r="I2195" s="12"/>
      <c r="J2195" s="12"/>
      <c r="K2195" s="12"/>
      <c r="L2195" s="12"/>
      <c r="P2195"/>
    </row>
    <row r="2196" spans="5:16" x14ac:dyDescent="0.55000000000000004">
      <c r="E2196" s="12"/>
      <c r="F2196" s="12"/>
      <c r="G2196" s="12"/>
      <c r="H2196" s="12"/>
      <c r="I2196" s="12"/>
      <c r="J2196" s="12"/>
      <c r="K2196" s="12"/>
      <c r="L2196" s="12"/>
      <c r="P2196"/>
    </row>
    <row r="2197" spans="5:16" x14ac:dyDescent="0.55000000000000004">
      <c r="E2197" s="12"/>
      <c r="F2197" s="12"/>
      <c r="G2197" s="12"/>
      <c r="H2197" s="12"/>
      <c r="I2197" s="12"/>
      <c r="J2197" s="12"/>
      <c r="K2197" s="12"/>
      <c r="L2197" s="12"/>
      <c r="P2197"/>
    </row>
    <row r="2198" spans="5:16" x14ac:dyDescent="0.55000000000000004">
      <c r="E2198" s="12"/>
      <c r="F2198" s="12"/>
      <c r="G2198" s="12"/>
      <c r="H2198" s="12"/>
      <c r="I2198" s="12"/>
      <c r="J2198" s="12"/>
      <c r="K2198" s="12"/>
      <c r="L2198" s="12"/>
      <c r="P2198"/>
    </row>
    <row r="2199" spans="5:16" x14ac:dyDescent="0.55000000000000004">
      <c r="E2199" s="12"/>
      <c r="F2199" s="12"/>
      <c r="G2199" s="12"/>
      <c r="H2199" s="12"/>
      <c r="I2199" s="12"/>
      <c r="J2199" s="12"/>
      <c r="K2199" s="12"/>
      <c r="L2199" s="12"/>
      <c r="P2199"/>
    </row>
    <row r="2200" spans="5:16" x14ac:dyDescent="0.55000000000000004">
      <c r="E2200" s="12"/>
      <c r="F2200" s="12"/>
      <c r="G2200" s="12"/>
      <c r="H2200" s="12"/>
      <c r="I2200" s="12"/>
      <c r="J2200" s="12"/>
      <c r="K2200" s="12"/>
      <c r="L2200" s="12"/>
      <c r="P2200"/>
    </row>
    <row r="2201" spans="5:16" x14ac:dyDescent="0.55000000000000004">
      <c r="E2201" s="12"/>
      <c r="F2201" s="12"/>
      <c r="G2201" s="12"/>
      <c r="H2201" s="12"/>
      <c r="I2201" s="12"/>
      <c r="J2201" s="12"/>
      <c r="K2201" s="12"/>
      <c r="L2201" s="12"/>
      <c r="P2201"/>
    </row>
    <row r="2202" spans="5:16" x14ac:dyDescent="0.55000000000000004">
      <c r="E2202" s="12"/>
      <c r="F2202" s="12"/>
      <c r="G2202" s="12"/>
      <c r="H2202" s="12"/>
      <c r="I2202" s="12"/>
      <c r="J2202" s="12"/>
      <c r="K2202" s="12"/>
      <c r="L2202" s="12"/>
      <c r="P2202"/>
    </row>
    <row r="2203" spans="5:16" x14ac:dyDescent="0.55000000000000004">
      <c r="E2203" s="12"/>
      <c r="F2203" s="12"/>
      <c r="G2203" s="12"/>
      <c r="H2203" s="12"/>
      <c r="I2203" s="12"/>
      <c r="J2203" s="12"/>
      <c r="K2203" s="12"/>
      <c r="L2203" s="12"/>
      <c r="P2203"/>
    </row>
    <row r="2204" spans="5:16" x14ac:dyDescent="0.55000000000000004">
      <c r="E2204" s="12"/>
      <c r="F2204" s="12"/>
      <c r="G2204" s="12"/>
      <c r="H2204" s="12"/>
      <c r="I2204" s="12"/>
      <c r="J2204" s="12"/>
      <c r="K2204" s="12"/>
      <c r="L2204" s="12"/>
      <c r="P2204"/>
    </row>
    <row r="2205" spans="5:16" x14ac:dyDescent="0.55000000000000004">
      <c r="E2205" s="12"/>
      <c r="F2205" s="12"/>
      <c r="G2205" s="12"/>
      <c r="H2205" s="12"/>
      <c r="I2205" s="12"/>
      <c r="J2205" s="12"/>
      <c r="K2205" s="12"/>
      <c r="L2205" s="12"/>
      <c r="P2205"/>
    </row>
    <row r="2206" spans="5:16" x14ac:dyDescent="0.55000000000000004">
      <c r="E2206" s="12"/>
      <c r="F2206" s="12"/>
      <c r="G2206" s="12"/>
      <c r="H2206" s="12"/>
      <c r="I2206" s="12"/>
      <c r="J2206" s="12"/>
      <c r="K2206" s="12"/>
      <c r="L2206" s="12"/>
      <c r="P2206"/>
    </row>
    <row r="2207" spans="5:16" x14ac:dyDescent="0.55000000000000004">
      <c r="E2207" s="12"/>
      <c r="F2207" s="12"/>
      <c r="G2207" s="12"/>
      <c r="H2207" s="12"/>
      <c r="I2207" s="12"/>
      <c r="J2207" s="12"/>
      <c r="K2207" s="12"/>
      <c r="L2207" s="12"/>
      <c r="P2207"/>
    </row>
    <row r="2208" spans="5:16" x14ac:dyDescent="0.55000000000000004">
      <c r="E2208" s="12"/>
      <c r="F2208" s="12"/>
      <c r="G2208" s="12"/>
      <c r="H2208" s="12"/>
      <c r="I2208" s="12"/>
      <c r="J2208" s="12"/>
      <c r="K2208" s="12"/>
      <c r="L2208" s="12"/>
      <c r="P2208"/>
    </row>
    <row r="2209" spans="5:16" x14ac:dyDescent="0.55000000000000004">
      <c r="E2209" s="12"/>
      <c r="F2209" s="12"/>
      <c r="G2209" s="12"/>
      <c r="H2209" s="12"/>
      <c r="I2209" s="12"/>
      <c r="J2209" s="12"/>
      <c r="K2209" s="12"/>
      <c r="L2209" s="12"/>
      <c r="P2209"/>
    </row>
    <row r="2210" spans="5:16" x14ac:dyDescent="0.55000000000000004">
      <c r="E2210" s="12"/>
      <c r="F2210" s="12"/>
      <c r="G2210" s="12"/>
      <c r="H2210" s="12"/>
      <c r="I2210" s="12"/>
      <c r="J2210" s="12"/>
      <c r="K2210" s="12"/>
      <c r="L2210" s="12"/>
      <c r="P2210"/>
    </row>
    <row r="2211" spans="5:16" x14ac:dyDescent="0.55000000000000004">
      <c r="E2211" s="12"/>
      <c r="F2211" s="12"/>
      <c r="G2211" s="12"/>
      <c r="H2211" s="12"/>
      <c r="I2211" s="12"/>
      <c r="J2211" s="12"/>
      <c r="K2211" s="12"/>
      <c r="L2211" s="12"/>
      <c r="P2211"/>
    </row>
    <row r="2212" spans="5:16" x14ac:dyDescent="0.55000000000000004">
      <c r="E2212" s="12"/>
      <c r="F2212" s="12"/>
      <c r="G2212" s="12"/>
      <c r="H2212" s="12"/>
      <c r="I2212" s="12"/>
      <c r="J2212" s="12"/>
      <c r="K2212" s="12"/>
      <c r="L2212" s="12"/>
      <c r="P2212"/>
    </row>
    <row r="2213" spans="5:16" x14ac:dyDescent="0.55000000000000004">
      <c r="E2213" s="12"/>
      <c r="F2213" s="12"/>
      <c r="G2213" s="12"/>
      <c r="H2213" s="12"/>
      <c r="I2213" s="12"/>
      <c r="J2213" s="12"/>
      <c r="K2213" s="12"/>
      <c r="L2213" s="12"/>
      <c r="P2213"/>
    </row>
    <row r="2214" spans="5:16" x14ac:dyDescent="0.55000000000000004">
      <c r="E2214" s="12"/>
      <c r="F2214" s="12"/>
      <c r="G2214" s="12"/>
      <c r="H2214" s="12"/>
      <c r="I2214" s="12"/>
      <c r="J2214" s="12"/>
      <c r="K2214" s="12"/>
      <c r="L2214" s="12"/>
      <c r="P2214"/>
    </row>
    <row r="2215" spans="5:16" x14ac:dyDescent="0.55000000000000004">
      <c r="E2215" s="12"/>
      <c r="F2215" s="12"/>
      <c r="G2215" s="12"/>
      <c r="H2215" s="12"/>
      <c r="I2215" s="12"/>
      <c r="J2215" s="12"/>
      <c r="K2215" s="12"/>
      <c r="L2215" s="12"/>
      <c r="P2215"/>
    </row>
    <row r="2216" spans="5:16" x14ac:dyDescent="0.55000000000000004">
      <c r="E2216" s="12"/>
      <c r="F2216" s="12"/>
      <c r="G2216" s="12"/>
      <c r="H2216" s="12"/>
      <c r="I2216" s="12"/>
      <c r="J2216" s="12"/>
      <c r="K2216" s="12"/>
      <c r="L2216" s="12"/>
      <c r="P2216"/>
    </row>
    <row r="2217" spans="5:16" x14ac:dyDescent="0.55000000000000004">
      <c r="E2217" s="12"/>
      <c r="F2217" s="12"/>
      <c r="G2217" s="12"/>
      <c r="H2217" s="12"/>
      <c r="I2217" s="12"/>
      <c r="J2217" s="12"/>
      <c r="K2217" s="12"/>
      <c r="L2217" s="12"/>
      <c r="P2217"/>
    </row>
    <row r="2218" spans="5:16" x14ac:dyDescent="0.55000000000000004">
      <c r="E2218" s="12"/>
      <c r="F2218" s="12"/>
      <c r="G2218" s="12"/>
      <c r="H2218" s="12"/>
      <c r="I2218" s="12"/>
      <c r="J2218" s="12"/>
      <c r="K2218" s="12"/>
      <c r="L2218" s="12"/>
      <c r="P2218"/>
    </row>
    <row r="2219" spans="5:16" x14ac:dyDescent="0.55000000000000004">
      <c r="E2219" s="12"/>
      <c r="F2219" s="12"/>
      <c r="G2219" s="12"/>
      <c r="H2219" s="12"/>
      <c r="I2219" s="12"/>
      <c r="J2219" s="12"/>
      <c r="K2219" s="12"/>
      <c r="L2219" s="12"/>
      <c r="P2219"/>
    </row>
    <row r="2220" spans="5:16" x14ac:dyDescent="0.55000000000000004">
      <c r="E2220" s="12"/>
      <c r="F2220" s="12"/>
      <c r="G2220" s="12"/>
      <c r="H2220" s="12"/>
      <c r="I2220" s="12"/>
      <c r="J2220" s="12"/>
      <c r="K2220" s="12"/>
      <c r="L2220" s="12"/>
      <c r="P2220"/>
    </row>
    <row r="2221" spans="5:16" x14ac:dyDescent="0.55000000000000004">
      <c r="E2221" s="12"/>
      <c r="F2221" s="12"/>
      <c r="G2221" s="12"/>
      <c r="H2221" s="12"/>
      <c r="I2221" s="12"/>
      <c r="J2221" s="12"/>
      <c r="K2221" s="12"/>
      <c r="L2221" s="12"/>
      <c r="P2221"/>
    </row>
    <row r="2222" spans="5:16" x14ac:dyDescent="0.55000000000000004">
      <c r="E2222" s="12"/>
      <c r="F2222" s="12"/>
      <c r="G2222" s="12"/>
      <c r="H2222" s="12"/>
      <c r="I2222" s="12"/>
      <c r="J2222" s="12"/>
      <c r="K2222" s="12"/>
      <c r="L2222" s="12"/>
      <c r="P2222"/>
    </row>
    <row r="2223" spans="5:16" x14ac:dyDescent="0.55000000000000004">
      <c r="E2223" s="12"/>
      <c r="F2223" s="12"/>
      <c r="G2223" s="12"/>
      <c r="H2223" s="12"/>
      <c r="I2223" s="12"/>
      <c r="J2223" s="12"/>
      <c r="K2223" s="12"/>
      <c r="L2223" s="12"/>
      <c r="P2223"/>
    </row>
    <row r="2224" spans="5:16" x14ac:dyDescent="0.55000000000000004">
      <c r="E2224" s="12"/>
      <c r="F2224" s="12"/>
      <c r="G2224" s="12"/>
      <c r="H2224" s="12"/>
      <c r="I2224" s="12"/>
      <c r="J2224" s="12"/>
      <c r="K2224" s="12"/>
      <c r="L2224" s="12"/>
      <c r="P2224"/>
    </row>
    <row r="2225" spans="5:16" x14ac:dyDescent="0.55000000000000004">
      <c r="E2225" s="12"/>
      <c r="F2225" s="12"/>
      <c r="G2225" s="12"/>
      <c r="H2225" s="12"/>
      <c r="I2225" s="12"/>
      <c r="J2225" s="12"/>
      <c r="K2225" s="12"/>
      <c r="L2225" s="12"/>
      <c r="P2225"/>
    </row>
    <row r="2226" spans="5:16" x14ac:dyDescent="0.55000000000000004">
      <c r="E2226" s="12"/>
      <c r="F2226" s="12"/>
      <c r="G2226" s="12"/>
      <c r="H2226" s="12"/>
      <c r="I2226" s="12"/>
      <c r="J2226" s="12"/>
      <c r="K2226" s="12"/>
      <c r="L2226" s="12"/>
      <c r="P2226"/>
    </row>
    <row r="2227" spans="5:16" x14ac:dyDescent="0.55000000000000004">
      <c r="E2227" s="12"/>
      <c r="F2227" s="12"/>
      <c r="G2227" s="12"/>
      <c r="H2227" s="12"/>
      <c r="I2227" s="12"/>
      <c r="J2227" s="12"/>
      <c r="K2227" s="12"/>
      <c r="L2227" s="12"/>
      <c r="P2227"/>
    </row>
    <row r="2228" spans="5:16" x14ac:dyDescent="0.55000000000000004">
      <c r="E2228" s="12"/>
      <c r="F2228" s="12"/>
      <c r="G2228" s="12"/>
      <c r="H2228" s="12"/>
      <c r="I2228" s="12"/>
      <c r="J2228" s="12"/>
      <c r="K2228" s="12"/>
      <c r="L2228" s="12"/>
      <c r="P2228"/>
    </row>
    <row r="2229" spans="5:16" x14ac:dyDescent="0.55000000000000004">
      <c r="E2229" s="12"/>
      <c r="F2229" s="12"/>
      <c r="G2229" s="12"/>
      <c r="H2229" s="12"/>
      <c r="I2229" s="12"/>
      <c r="J2229" s="12"/>
      <c r="K2229" s="12"/>
      <c r="L2229" s="12"/>
      <c r="P2229"/>
    </row>
    <row r="2230" spans="5:16" x14ac:dyDescent="0.55000000000000004">
      <c r="E2230" s="12"/>
      <c r="F2230" s="12"/>
      <c r="G2230" s="12"/>
      <c r="H2230" s="12"/>
      <c r="I2230" s="12"/>
      <c r="J2230" s="12"/>
      <c r="K2230" s="12"/>
      <c r="L2230" s="12"/>
      <c r="P2230"/>
    </row>
    <row r="2231" spans="5:16" x14ac:dyDescent="0.55000000000000004">
      <c r="E2231" s="12"/>
      <c r="F2231" s="12"/>
      <c r="G2231" s="12"/>
      <c r="H2231" s="12"/>
      <c r="I2231" s="12"/>
      <c r="J2231" s="12"/>
      <c r="K2231" s="12"/>
      <c r="L2231" s="12"/>
      <c r="P2231"/>
    </row>
    <row r="2232" spans="5:16" x14ac:dyDescent="0.55000000000000004">
      <c r="E2232" s="12"/>
      <c r="F2232" s="12"/>
      <c r="G2232" s="12"/>
      <c r="H2232" s="12"/>
      <c r="I2232" s="12"/>
      <c r="J2232" s="12"/>
      <c r="K2232" s="12"/>
      <c r="L2232" s="12"/>
      <c r="P2232"/>
    </row>
    <row r="2233" spans="5:16" x14ac:dyDescent="0.55000000000000004">
      <c r="E2233" s="12"/>
      <c r="F2233" s="12"/>
      <c r="G2233" s="12"/>
      <c r="H2233" s="12"/>
      <c r="I2233" s="12"/>
      <c r="J2233" s="12"/>
      <c r="K2233" s="12"/>
      <c r="L2233" s="12"/>
      <c r="P2233"/>
    </row>
    <row r="2234" spans="5:16" x14ac:dyDescent="0.55000000000000004">
      <c r="E2234" s="12"/>
      <c r="F2234" s="12"/>
      <c r="G2234" s="12"/>
      <c r="H2234" s="12"/>
      <c r="I2234" s="12"/>
      <c r="J2234" s="12"/>
      <c r="K2234" s="12"/>
      <c r="L2234" s="12"/>
      <c r="P2234"/>
    </row>
    <row r="2235" spans="5:16" x14ac:dyDescent="0.55000000000000004">
      <c r="E2235" s="12"/>
      <c r="F2235" s="12"/>
      <c r="G2235" s="12"/>
      <c r="H2235" s="12"/>
      <c r="I2235" s="12"/>
      <c r="J2235" s="12"/>
      <c r="K2235" s="12"/>
      <c r="L2235" s="12"/>
      <c r="P2235"/>
    </row>
    <row r="2236" spans="5:16" x14ac:dyDescent="0.55000000000000004">
      <c r="E2236" s="12"/>
      <c r="F2236" s="12"/>
      <c r="G2236" s="12"/>
      <c r="H2236" s="12"/>
      <c r="I2236" s="12"/>
      <c r="J2236" s="12"/>
      <c r="K2236" s="12"/>
      <c r="L2236" s="12"/>
      <c r="P2236"/>
    </row>
    <row r="2237" spans="5:16" x14ac:dyDescent="0.55000000000000004">
      <c r="E2237" s="12"/>
      <c r="F2237" s="12"/>
      <c r="G2237" s="12"/>
      <c r="H2237" s="12"/>
      <c r="I2237" s="12"/>
      <c r="J2237" s="12"/>
      <c r="K2237" s="12"/>
      <c r="L2237" s="12"/>
      <c r="P2237"/>
    </row>
    <row r="2238" spans="5:16" x14ac:dyDescent="0.55000000000000004">
      <c r="E2238" s="12"/>
      <c r="F2238" s="12"/>
      <c r="G2238" s="12"/>
      <c r="H2238" s="12"/>
      <c r="I2238" s="12"/>
      <c r="J2238" s="12"/>
      <c r="K2238" s="12"/>
      <c r="L2238" s="12"/>
      <c r="P2238"/>
    </row>
    <row r="2239" spans="5:16" x14ac:dyDescent="0.55000000000000004">
      <c r="E2239" s="12"/>
      <c r="F2239" s="12"/>
      <c r="G2239" s="12"/>
      <c r="H2239" s="12"/>
      <c r="I2239" s="12"/>
      <c r="J2239" s="12"/>
      <c r="K2239" s="12"/>
      <c r="L2239" s="12"/>
      <c r="P2239"/>
    </row>
    <row r="2240" spans="5:16" x14ac:dyDescent="0.55000000000000004">
      <c r="E2240" s="12"/>
      <c r="F2240" s="12"/>
      <c r="G2240" s="12"/>
      <c r="H2240" s="12"/>
      <c r="I2240" s="12"/>
      <c r="J2240" s="12"/>
      <c r="K2240" s="12"/>
      <c r="L2240" s="12"/>
      <c r="P2240"/>
    </row>
    <row r="2241" spans="5:16" x14ac:dyDescent="0.55000000000000004">
      <c r="E2241" s="12"/>
      <c r="F2241" s="12"/>
      <c r="G2241" s="12"/>
      <c r="H2241" s="12"/>
      <c r="I2241" s="12"/>
      <c r="J2241" s="12"/>
      <c r="K2241" s="12"/>
      <c r="L2241" s="12"/>
      <c r="P2241"/>
    </row>
    <row r="2242" spans="5:16" x14ac:dyDescent="0.55000000000000004">
      <c r="E2242" s="12"/>
      <c r="F2242" s="12"/>
      <c r="G2242" s="12"/>
      <c r="H2242" s="12"/>
      <c r="I2242" s="12"/>
      <c r="J2242" s="12"/>
      <c r="K2242" s="12"/>
      <c r="L2242" s="12"/>
      <c r="P2242"/>
    </row>
    <row r="2243" spans="5:16" x14ac:dyDescent="0.55000000000000004">
      <c r="E2243" s="12"/>
      <c r="F2243" s="12"/>
      <c r="G2243" s="12"/>
      <c r="H2243" s="12"/>
      <c r="I2243" s="12"/>
      <c r="J2243" s="12"/>
      <c r="K2243" s="12"/>
      <c r="L2243" s="12"/>
      <c r="P2243"/>
    </row>
    <row r="2244" spans="5:16" x14ac:dyDescent="0.55000000000000004">
      <c r="E2244" s="12"/>
      <c r="F2244" s="12"/>
      <c r="G2244" s="12"/>
      <c r="H2244" s="12"/>
      <c r="I2244" s="12"/>
      <c r="J2244" s="12"/>
      <c r="K2244" s="12"/>
      <c r="L2244" s="12"/>
      <c r="P2244"/>
    </row>
    <row r="2245" spans="5:16" x14ac:dyDescent="0.55000000000000004">
      <c r="E2245" s="12"/>
      <c r="F2245" s="12"/>
      <c r="G2245" s="12"/>
      <c r="H2245" s="12"/>
      <c r="I2245" s="12"/>
      <c r="J2245" s="12"/>
      <c r="K2245" s="12"/>
      <c r="L2245" s="12"/>
      <c r="P2245"/>
    </row>
    <row r="2246" spans="5:16" x14ac:dyDescent="0.55000000000000004">
      <c r="E2246" s="12"/>
      <c r="F2246" s="12"/>
      <c r="G2246" s="12"/>
      <c r="H2246" s="12"/>
      <c r="I2246" s="12"/>
      <c r="J2246" s="12"/>
      <c r="K2246" s="12"/>
      <c r="L2246" s="12"/>
      <c r="P2246"/>
    </row>
    <row r="2247" spans="5:16" x14ac:dyDescent="0.55000000000000004">
      <c r="E2247" s="12"/>
      <c r="F2247" s="12"/>
      <c r="G2247" s="12"/>
      <c r="H2247" s="12"/>
      <c r="I2247" s="12"/>
      <c r="J2247" s="12"/>
      <c r="K2247" s="12"/>
      <c r="L2247" s="12"/>
      <c r="P2247"/>
    </row>
    <row r="2248" spans="5:16" x14ac:dyDescent="0.55000000000000004">
      <c r="E2248" s="12"/>
      <c r="F2248" s="12"/>
      <c r="G2248" s="12"/>
      <c r="H2248" s="12"/>
      <c r="I2248" s="12"/>
      <c r="J2248" s="12"/>
      <c r="K2248" s="12"/>
      <c r="L2248" s="12"/>
      <c r="P2248"/>
    </row>
    <row r="2249" spans="5:16" x14ac:dyDescent="0.55000000000000004">
      <c r="E2249" s="12"/>
      <c r="F2249" s="12"/>
      <c r="G2249" s="12"/>
      <c r="H2249" s="12"/>
      <c r="I2249" s="12"/>
      <c r="J2249" s="12"/>
      <c r="K2249" s="12"/>
      <c r="L2249" s="12"/>
      <c r="P2249"/>
    </row>
    <row r="2250" spans="5:16" x14ac:dyDescent="0.55000000000000004">
      <c r="E2250" s="12"/>
      <c r="F2250" s="12"/>
      <c r="G2250" s="12"/>
      <c r="H2250" s="12"/>
      <c r="I2250" s="12"/>
      <c r="J2250" s="12"/>
      <c r="K2250" s="12"/>
      <c r="L2250" s="12"/>
      <c r="P2250"/>
    </row>
    <row r="2251" spans="5:16" x14ac:dyDescent="0.55000000000000004">
      <c r="E2251" s="12"/>
      <c r="F2251" s="12"/>
      <c r="G2251" s="12"/>
      <c r="H2251" s="12"/>
      <c r="I2251" s="12"/>
      <c r="J2251" s="12"/>
      <c r="K2251" s="12"/>
      <c r="L2251" s="12"/>
      <c r="P2251"/>
    </row>
    <row r="2252" spans="5:16" x14ac:dyDescent="0.55000000000000004">
      <c r="E2252" s="12"/>
      <c r="F2252" s="12"/>
      <c r="G2252" s="12"/>
      <c r="H2252" s="12"/>
      <c r="I2252" s="12"/>
      <c r="J2252" s="12"/>
      <c r="K2252" s="12"/>
      <c r="L2252" s="12"/>
      <c r="P2252"/>
    </row>
    <row r="2253" spans="5:16" x14ac:dyDescent="0.55000000000000004">
      <c r="E2253" s="12"/>
      <c r="F2253" s="12"/>
      <c r="G2253" s="12"/>
      <c r="H2253" s="12"/>
      <c r="I2253" s="12"/>
      <c r="J2253" s="12"/>
      <c r="K2253" s="12"/>
      <c r="L2253" s="12"/>
      <c r="P2253"/>
    </row>
    <row r="2254" spans="5:16" x14ac:dyDescent="0.55000000000000004">
      <c r="E2254" s="12"/>
      <c r="F2254" s="12"/>
      <c r="G2254" s="12"/>
      <c r="H2254" s="12"/>
      <c r="I2254" s="12"/>
      <c r="J2254" s="12"/>
      <c r="K2254" s="12"/>
      <c r="L2254" s="12"/>
      <c r="P2254"/>
    </row>
    <row r="2255" spans="5:16" x14ac:dyDescent="0.55000000000000004">
      <c r="E2255" s="12"/>
      <c r="F2255" s="12"/>
      <c r="G2255" s="12"/>
      <c r="H2255" s="12"/>
      <c r="I2255" s="12"/>
      <c r="J2255" s="12"/>
      <c r="K2255" s="12"/>
      <c r="L2255" s="12"/>
      <c r="P2255"/>
    </row>
    <row r="2256" spans="5:16" x14ac:dyDescent="0.55000000000000004">
      <c r="E2256" s="12"/>
      <c r="F2256" s="12"/>
      <c r="G2256" s="12"/>
      <c r="H2256" s="12"/>
      <c r="I2256" s="12"/>
      <c r="J2256" s="12"/>
      <c r="K2256" s="12"/>
      <c r="L2256" s="12"/>
      <c r="P2256"/>
    </row>
    <row r="2257" spans="5:16" x14ac:dyDescent="0.55000000000000004">
      <c r="E2257" s="12"/>
      <c r="F2257" s="12"/>
      <c r="G2257" s="12"/>
      <c r="H2257" s="12"/>
      <c r="I2257" s="12"/>
      <c r="J2257" s="12"/>
      <c r="K2257" s="12"/>
      <c r="L2257" s="12"/>
      <c r="P2257"/>
    </row>
    <row r="2258" spans="5:16" x14ac:dyDescent="0.55000000000000004">
      <c r="E2258" s="12"/>
      <c r="F2258" s="12"/>
      <c r="G2258" s="12"/>
      <c r="H2258" s="12"/>
      <c r="I2258" s="12"/>
      <c r="J2258" s="12"/>
      <c r="K2258" s="12"/>
      <c r="L2258" s="12"/>
      <c r="P2258"/>
    </row>
    <row r="2259" spans="5:16" x14ac:dyDescent="0.55000000000000004">
      <c r="E2259" s="12"/>
      <c r="F2259" s="12"/>
      <c r="G2259" s="12"/>
      <c r="H2259" s="12"/>
      <c r="I2259" s="12"/>
      <c r="J2259" s="12"/>
      <c r="K2259" s="12"/>
      <c r="L2259" s="12"/>
      <c r="P2259"/>
    </row>
    <row r="2260" spans="5:16" x14ac:dyDescent="0.55000000000000004">
      <c r="E2260" s="12"/>
      <c r="F2260" s="12"/>
      <c r="G2260" s="12"/>
      <c r="H2260" s="12"/>
      <c r="I2260" s="12"/>
      <c r="J2260" s="12"/>
      <c r="K2260" s="12"/>
      <c r="L2260" s="12"/>
      <c r="P2260"/>
    </row>
    <row r="2261" spans="5:16" x14ac:dyDescent="0.55000000000000004">
      <c r="E2261" s="12"/>
      <c r="F2261" s="12"/>
      <c r="G2261" s="12"/>
      <c r="H2261" s="12"/>
      <c r="I2261" s="12"/>
      <c r="J2261" s="12"/>
      <c r="K2261" s="12"/>
      <c r="L2261" s="12"/>
      <c r="P2261"/>
    </row>
    <row r="2262" spans="5:16" x14ac:dyDescent="0.55000000000000004">
      <c r="E2262" s="12"/>
      <c r="F2262" s="12"/>
      <c r="G2262" s="12"/>
      <c r="H2262" s="12"/>
      <c r="I2262" s="12"/>
      <c r="J2262" s="12"/>
      <c r="K2262" s="12"/>
      <c r="L2262" s="12"/>
      <c r="P2262"/>
    </row>
    <row r="2263" spans="5:16" x14ac:dyDescent="0.55000000000000004">
      <c r="E2263" s="12"/>
      <c r="F2263" s="12"/>
      <c r="G2263" s="12"/>
      <c r="H2263" s="12"/>
      <c r="I2263" s="12"/>
      <c r="J2263" s="12"/>
      <c r="K2263" s="12"/>
      <c r="L2263" s="12"/>
      <c r="P2263"/>
    </row>
    <row r="2264" spans="5:16" x14ac:dyDescent="0.55000000000000004">
      <c r="E2264" s="12"/>
      <c r="F2264" s="12"/>
      <c r="G2264" s="12"/>
      <c r="H2264" s="12"/>
      <c r="I2264" s="12"/>
      <c r="J2264" s="12"/>
      <c r="K2264" s="12"/>
      <c r="L2264" s="12"/>
      <c r="P2264"/>
    </row>
    <row r="2265" spans="5:16" x14ac:dyDescent="0.55000000000000004">
      <c r="E2265" s="12"/>
      <c r="F2265" s="12"/>
      <c r="G2265" s="12"/>
      <c r="H2265" s="12"/>
      <c r="I2265" s="12"/>
      <c r="J2265" s="12"/>
      <c r="K2265" s="12"/>
      <c r="L2265" s="12"/>
      <c r="P2265"/>
    </row>
    <row r="2266" spans="5:16" x14ac:dyDescent="0.55000000000000004">
      <c r="E2266" s="12"/>
      <c r="F2266" s="12"/>
      <c r="G2266" s="12"/>
      <c r="H2266" s="12"/>
      <c r="I2266" s="12"/>
      <c r="J2266" s="12"/>
      <c r="K2266" s="12"/>
      <c r="L2266" s="12"/>
      <c r="P2266"/>
    </row>
    <row r="2267" spans="5:16" x14ac:dyDescent="0.55000000000000004">
      <c r="E2267" s="12"/>
      <c r="F2267" s="12"/>
      <c r="G2267" s="12"/>
      <c r="H2267" s="12"/>
      <c r="I2267" s="12"/>
      <c r="J2267" s="12"/>
      <c r="K2267" s="12"/>
      <c r="L2267" s="12"/>
      <c r="P2267"/>
    </row>
    <row r="2268" spans="5:16" x14ac:dyDescent="0.55000000000000004">
      <c r="E2268" s="12"/>
      <c r="F2268" s="12"/>
      <c r="G2268" s="12"/>
      <c r="H2268" s="12"/>
      <c r="I2268" s="12"/>
      <c r="J2268" s="12"/>
      <c r="K2268" s="12"/>
      <c r="L2268" s="12"/>
      <c r="P2268"/>
    </row>
    <row r="2269" spans="5:16" x14ac:dyDescent="0.55000000000000004">
      <c r="E2269" s="12"/>
      <c r="F2269" s="12"/>
      <c r="G2269" s="12"/>
      <c r="H2269" s="12"/>
      <c r="I2269" s="12"/>
      <c r="J2269" s="12"/>
      <c r="K2269" s="12"/>
      <c r="L2269" s="12"/>
      <c r="P2269"/>
    </row>
    <row r="2270" spans="5:16" x14ac:dyDescent="0.55000000000000004">
      <c r="E2270" s="12"/>
      <c r="F2270" s="12"/>
      <c r="G2270" s="12"/>
      <c r="H2270" s="12"/>
      <c r="I2270" s="12"/>
      <c r="J2270" s="12"/>
      <c r="K2270" s="12"/>
      <c r="L2270" s="12"/>
      <c r="P2270"/>
    </row>
    <row r="2271" spans="5:16" x14ac:dyDescent="0.55000000000000004">
      <c r="E2271" s="12"/>
      <c r="F2271" s="12"/>
      <c r="G2271" s="12"/>
      <c r="H2271" s="12"/>
      <c r="I2271" s="12"/>
      <c r="J2271" s="12"/>
      <c r="K2271" s="12"/>
      <c r="L2271" s="12"/>
      <c r="P2271"/>
    </row>
    <row r="2272" spans="5:16" x14ac:dyDescent="0.55000000000000004">
      <c r="E2272" s="12"/>
      <c r="F2272" s="12"/>
      <c r="G2272" s="12"/>
      <c r="H2272" s="12"/>
      <c r="I2272" s="12"/>
      <c r="J2272" s="12"/>
      <c r="K2272" s="12"/>
      <c r="L2272" s="12"/>
      <c r="P2272"/>
    </row>
    <row r="2273" spans="5:16" x14ac:dyDescent="0.55000000000000004">
      <c r="E2273" s="12"/>
      <c r="F2273" s="12"/>
      <c r="G2273" s="12"/>
      <c r="H2273" s="12"/>
      <c r="I2273" s="12"/>
      <c r="J2273" s="12"/>
      <c r="K2273" s="12"/>
      <c r="L2273" s="12"/>
      <c r="P2273"/>
    </row>
    <row r="2274" spans="5:16" x14ac:dyDescent="0.55000000000000004">
      <c r="E2274" s="12"/>
      <c r="F2274" s="12"/>
      <c r="G2274" s="12"/>
      <c r="H2274" s="12"/>
      <c r="I2274" s="12"/>
      <c r="J2274" s="12"/>
      <c r="K2274" s="12"/>
      <c r="L2274" s="12"/>
      <c r="P2274"/>
    </row>
    <row r="2275" spans="5:16" x14ac:dyDescent="0.55000000000000004">
      <c r="E2275" s="12"/>
      <c r="F2275" s="12"/>
      <c r="G2275" s="12"/>
      <c r="H2275" s="12"/>
      <c r="I2275" s="12"/>
      <c r="J2275" s="12"/>
      <c r="K2275" s="12"/>
      <c r="L2275" s="12"/>
      <c r="P2275"/>
    </row>
    <row r="2276" spans="5:16" x14ac:dyDescent="0.55000000000000004">
      <c r="E2276" s="12"/>
      <c r="F2276" s="12"/>
      <c r="G2276" s="12"/>
      <c r="H2276" s="12"/>
      <c r="I2276" s="12"/>
      <c r="J2276" s="12"/>
      <c r="K2276" s="12"/>
      <c r="L2276" s="12"/>
      <c r="P2276"/>
    </row>
    <row r="2277" spans="5:16" x14ac:dyDescent="0.55000000000000004">
      <c r="E2277" s="12"/>
      <c r="F2277" s="12"/>
      <c r="G2277" s="12"/>
      <c r="H2277" s="12"/>
      <c r="I2277" s="12"/>
      <c r="J2277" s="12"/>
      <c r="K2277" s="12"/>
      <c r="L2277" s="12"/>
      <c r="P2277"/>
    </row>
    <row r="2278" spans="5:16" x14ac:dyDescent="0.55000000000000004">
      <c r="E2278" s="12"/>
      <c r="F2278" s="12"/>
      <c r="G2278" s="12"/>
      <c r="H2278" s="12"/>
      <c r="I2278" s="12"/>
      <c r="J2278" s="12"/>
      <c r="K2278" s="12"/>
      <c r="L2278" s="12"/>
      <c r="P2278"/>
    </row>
    <row r="2279" spans="5:16" x14ac:dyDescent="0.55000000000000004">
      <c r="E2279" s="12"/>
      <c r="F2279" s="12"/>
      <c r="G2279" s="12"/>
      <c r="H2279" s="12"/>
      <c r="I2279" s="12"/>
      <c r="J2279" s="12"/>
      <c r="K2279" s="12"/>
      <c r="L2279" s="12"/>
      <c r="P2279"/>
    </row>
    <row r="2280" spans="5:16" x14ac:dyDescent="0.55000000000000004">
      <c r="E2280" s="12"/>
      <c r="F2280" s="12"/>
      <c r="G2280" s="12"/>
      <c r="H2280" s="12"/>
      <c r="I2280" s="12"/>
      <c r="J2280" s="12"/>
      <c r="K2280" s="12"/>
      <c r="L2280" s="12"/>
      <c r="P2280"/>
    </row>
    <row r="2281" spans="5:16" x14ac:dyDescent="0.55000000000000004">
      <c r="E2281" s="12"/>
      <c r="F2281" s="12"/>
      <c r="G2281" s="12"/>
      <c r="H2281" s="12"/>
      <c r="I2281" s="12"/>
      <c r="J2281" s="12"/>
      <c r="K2281" s="12"/>
      <c r="L2281" s="12"/>
      <c r="P2281"/>
    </row>
    <row r="2282" spans="5:16" x14ac:dyDescent="0.55000000000000004">
      <c r="E2282" s="12"/>
      <c r="F2282" s="12"/>
      <c r="G2282" s="12"/>
      <c r="H2282" s="12"/>
      <c r="I2282" s="12"/>
      <c r="J2282" s="12"/>
      <c r="K2282" s="12"/>
      <c r="L2282" s="12"/>
      <c r="P2282"/>
    </row>
    <row r="2283" spans="5:16" x14ac:dyDescent="0.55000000000000004">
      <c r="E2283" s="12"/>
      <c r="F2283" s="12"/>
      <c r="G2283" s="12"/>
      <c r="H2283" s="12"/>
      <c r="I2283" s="12"/>
      <c r="J2283" s="12"/>
      <c r="K2283" s="12"/>
      <c r="L2283" s="12"/>
      <c r="P2283"/>
    </row>
    <row r="2284" spans="5:16" x14ac:dyDescent="0.55000000000000004">
      <c r="E2284" s="12"/>
      <c r="F2284" s="12"/>
      <c r="G2284" s="12"/>
      <c r="H2284" s="12"/>
      <c r="I2284" s="12"/>
      <c r="J2284" s="12"/>
      <c r="K2284" s="12"/>
      <c r="L2284" s="12"/>
      <c r="P2284"/>
    </row>
    <row r="2285" spans="5:16" x14ac:dyDescent="0.55000000000000004">
      <c r="E2285" s="12"/>
      <c r="F2285" s="12"/>
      <c r="G2285" s="12"/>
      <c r="H2285" s="12"/>
      <c r="I2285" s="12"/>
      <c r="J2285" s="12"/>
      <c r="K2285" s="12"/>
      <c r="L2285" s="12"/>
      <c r="P2285"/>
    </row>
    <row r="2286" spans="5:16" x14ac:dyDescent="0.55000000000000004">
      <c r="E2286" s="12"/>
      <c r="F2286" s="12"/>
      <c r="G2286" s="12"/>
      <c r="H2286" s="12"/>
      <c r="I2286" s="12"/>
      <c r="J2286" s="12"/>
      <c r="K2286" s="12"/>
      <c r="L2286" s="12"/>
      <c r="P2286"/>
    </row>
    <row r="2287" spans="5:16" x14ac:dyDescent="0.55000000000000004">
      <c r="E2287" s="12"/>
      <c r="F2287" s="12"/>
      <c r="G2287" s="12"/>
      <c r="H2287" s="12"/>
      <c r="I2287" s="12"/>
      <c r="J2287" s="12"/>
      <c r="K2287" s="12"/>
      <c r="L2287" s="12"/>
      <c r="P2287"/>
    </row>
    <row r="2288" spans="5:16" x14ac:dyDescent="0.55000000000000004">
      <c r="E2288" s="12"/>
      <c r="F2288" s="12"/>
      <c r="G2288" s="12"/>
      <c r="H2288" s="12"/>
      <c r="I2288" s="12"/>
      <c r="J2288" s="12"/>
      <c r="K2288" s="12"/>
      <c r="L2288" s="12"/>
      <c r="P2288"/>
    </row>
    <row r="2289" spans="5:16" x14ac:dyDescent="0.55000000000000004">
      <c r="E2289" s="12"/>
      <c r="F2289" s="12"/>
      <c r="G2289" s="12"/>
      <c r="H2289" s="12"/>
      <c r="I2289" s="12"/>
      <c r="J2289" s="12"/>
      <c r="K2289" s="12"/>
      <c r="L2289" s="12"/>
      <c r="P2289"/>
    </row>
    <row r="2290" spans="5:16" x14ac:dyDescent="0.55000000000000004">
      <c r="E2290" s="12"/>
      <c r="F2290" s="12"/>
      <c r="G2290" s="12"/>
      <c r="H2290" s="12"/>
      <c r="I2290" s="12"/>
      <c r="J2290" s="12"/>
      <c r="K2290" s="12"/>
      <c r="L2290" s="12"/>
      <c r="P2290"/>
    </row>
    <row r="2291" spans="5:16" x14ac:dyDescent="0.55000000000000004">
      <c r="E2291" s="12"/>
      <c r="F2291" s="12"/>
      <c r="G2291" s="12"/>
      <c r="H2291" s="12"/>
      <c r="I2291" s="12"/>
      <c r="J2291" s="12"/>
      <c r="K2291" s="12"/>
      <c r="L2291" s="12"/>
      <c r="P2291"/>
    </row>
    <row r="2292" spans="5:16" x14ac:dyDescent="0.55000000000000004">
      <c r="E2292" s="12"/>
      <c r="F2292" s="12"/>
      <c r="G2292" s="12"/>
      <c r="H2292" s="12"/>
      <c r="I2292" s="12"/>
      <c r="J2292" s="12"/>
      <c r="K2292" s="12"/>
      <c r="L2292" s="12"/>
      <c r="P2292"/>
    </row>
    <row r="2293" spans="5:16" x14ac:dyDescent="0.55000000000000004">
      <c r="E2293" s="12"/>
      <c r="F2293" s="12"/>
      <c r="G2293" s="12"/>
      <c r="H2293" s="12"/>
      <c r="I2293" s="12"/>
      <c r="J2293" s="12"/>
      <c r="K2293" s="12"/>
      <c r="L2293" s="12"/>
      <c r="P2293"/>
    </row>
    <row r="2294" spans="5:16" x14ac:dyDescent="0.55000000000000004">
      <c r="E2294" s="12"/>
      <c r="F2294" s="12"/>
      <c r="G2294" s="12"/>
      <c r="H2294" s="12"/>
      <c r="I2294" s="12"/>
      <c r="J2294" s="12"/>
      <c r="K2294" s="12"/>
      <c r="L2294" s="12"/>
      <c r="P2294"/>
    </row>
    <row r="2295" spans="5:16" x14ac:dyDescent="0.55000000000000004">
      <c r="E2295" s="12"/>
      <c r="F2295" s="12"/>
      <c r="G2295" s="12"/>
      <c r="H2295" s="12"/>
      <c r="I2295" s="12"/>
      <c r="J2295" s="12"/>
      <c r="K2295" s="12"/>
      <c r="L2295" s="12"/>
      <c r="P2295"/>
    </row>
    <row r="2296" spans="5:16" x14ac:dyDescent="0.55000000000000004">
      <c r="E2296" s="12"/>
      <c r="F2296" s="12"/>
      <c r="G2296" s="12"/>
      <c r="H2296" s="12"/>
      <c r="I2296" s="12"/>
      <c r="J2296" s="12"/>
      <c r="K2296" s="12"/>
      <c r="L2296" s="12"/>
      <c r="P2296"/>
    </row>
    <row r="2297" spans="5:16" x14ac:dyDescent="0.55000000000000004">
      <c r="E2297" s="12"/>
      <c r="F2297" s="12"/>
      <c r="G2297" s="12"/>
      <c r="H2297" s="12"/>
      <c r="I2297" s="12"/>
      <c r="J2297" s="12"/>
      <c r="K2297" s="12"/>
      <c r="L2297" s="12"/>
      <c r="P2297"/>
    </row>
    <row r="2298" spans="5:16" x14ac:dyDescent="0.55000000000000004">
      <c r="E2298" s="12"/>
      <c r="F2298" s="12"/>
      <c r="G2298" s="12"/>
      <c r="H2298" s="12"/>
      <c r="I2298" s="12"/>
      <c r="J2298" s="12"/>
      <c r="K2298" s="12"/>
      <c r="L2298" s="12"/>
      <c r="P2298"/>
    </row>
    <row r="2299" spans="5:16" x14ac:dyDescent="0.55000000000000004">
      <c r="E2299" s="12"/>
      <c r="F2299" s="12"/>
      <c r="G2299" s="12"/>
      <c r="H2299" s="12"/>
      <c r="I2299" s="12"/>
      <c r="J2299" s="12"/>
      <c r="K2299" s="12"/>
      <c r="L2299" s="12"/>
      <c r="P2299"/>
    </row>
    <row r="2300" spans="5:16" x14ac:dyDescent="0.55000000000000004">
      <c r="E2300" s="12"/>
      <c r="F2300" s="12"/>
      <c r="G2300" s="12"/>
      <c r="H2300" s="12"/>
      <c r="I2300" s="12"/>
      <c r="J2300" s="12"/>
      <c r="K2300" s="12"/>
      <c r="L2300" s="12"/>
      <c r="P2300"/>
    </row>
    <row r="2301" spans="5:16" x14ac:dyDescent="0.55000000000000004">
      <c r="E2301" s="12"/>
      <c r="F2301" s="12"/>
      <c r="G2301" s="12"/>
      <c r="H2301" s="12"/>
      <c r="I2301" s="12"/>
      <c r="J2301" s="12"/>
      <c r="K2301" s="12"/>
      <c r="L2301" s="12"/>
      <c r="P2301"/>
    </row>
    <row r="2302" spans="5:16" x14ac:dyDescent="0.55000000000000004">
      <c r="E2302" s="12"/>
      <c r="F2302" s="12"/>
      <c r="G2302" s="12"/>
      <c r="H2302" s="12"/>
      <c r="I2302" s="12"/>
      <c r="J2302" s="12"/>
      <c r="K2302" s="12"/>
      <c r="L2302" s="12"/>
      <c r="P2302"/>
    </row>
    <row r="2303" spans="5:16" x14ac:dyDescent="0.55000000000000004">
      <c r="E2303" s="12"/>
      <c r="F2303" s="12"/>
      <c r="G2303" s="12"/>
      <c r="H2303" s="12"/>
      <c r="I2303" s="12"/>
      <c r="J2303" s="12"/>
      <c r="K2303" s="12"/>
      <c r="L2303" s="12"/>
      <c r="P2303"/>
    </row>
    <row r="2304" spans="5:16" x14ac:dyDescent="0.55000000000000004">
      <c r="E2304" s="12"/>
      <c r="F2304" s="12"/>
      <c r="G2304" s="12"/>
      <c r="H2304" s="12"/>
      <c r="I2304" s="12"/>
      <c r="J2304" s="12"/>
      <c r="K2304" s="12"/>
      <c r="L2304" s="12"/>
      <c r="P2304"/>
    </row>
    <row r="2305" spans="5:16" x14ac:dyDescent="0.55000000000000004">
      <c r="E2305" s="12"/>
      <c r="F2305" s="12"/>
      <c r="G2305" s="12"/>
      <c r="H2305" s="12"/>
      <c r="I2305" s="12"/>
      <c r="J2305" s="12"/>
      <c r="K2305" s="12"/>
      <c r="L2305" s="12"/>
      <c r="P2305"/>
    </row>
    <row r="2306" spans="5:16" x14ac:dyDescent="0.55000000000000004">
      <c r="E2306" s="12"/>
      <c r="F2306" s="12"/>
      <c r="G2306" s="12"/>
      <c r="H2306" s="12"/>
      <c r="I2306" s="12"/>
      <c r="J2306" s="12"/>
      <c r="K2306" s="12"/>
      <c r="L2306" s="12"/>
      <c r="P2306"/>
    </row>
    <row r="2307" spans="5:16" x14ac:dyDescent="0.55000000000000004">
      <c r="E2307" s="12"/>
      <c r="F2307" s="12"/>
      <c r="G2307" s="12"/>
      <c r="H2307" s="12"/>
      <c r="I2307" s="12"/>
      <c r="J2307" s="12"/>
      <c r="K2307" s="12"/>
      <c r="L2307" s="12"/>
      <c r="P2307"/>
    </row>
    <row r="2308" spans="5:16" x14ac:dyDescent="0.55000000000000004">
      <c r="E2308" s="12"/>
      <c r="F2308" s="12"/>
      <c r="G2308" s="12"/>
      <c r="H2308" s="12"/>
      <c r="I2308" s="12"/>
      <c r="J2308" s="12"/>
      <c r="K2308" s="12"/>
      <c r="L2308" s="12"/>
      <c r="P2308"/>
    </row>
    <row r="2309" spans="5:16" x14ac:dyDescent="0.55000000000000004">
      <c r="E2309" s="12"/>
      <c r="F2309" s="12"/>
      <c r="G2309" s="12"/>
      <c r="H2309" s="12"/>
      <c r="I2309" s="12"/>
      <c r="J2309" s="12"/>
      <c r="K2309" s="12"/>
      <c r="L2309" s="12"/>
      <c r="P2309"/>
    </row>
    <row r="2310" spans="5:16" x14ac:dyDescent="0.55000000000000004">
      <c r="E2310" s="12"/>
      <c r="F2310" s="12"/>
      <c r="G2310" s="12"/>
      <c r="H2310" s="12"/>
      <c r="I2310" s="12"/>
      <c r="J2310" s="12"/>
      <c r="K2310" s="12"/>
      <c r="L2310" s="12"/>
      <c r="P2310"/>
    </row>
    <row r="2311" spans="5:16" x14ac:dyDescent="0.55000000000000004">
      <c r="E2311" s="12"/>
      <c r="F2311" s="12"/>
      <c r="G2311" s="12"/>
      <c r="H2311" s="12"/>
      <c r="I2311" s="12"/>
      <c r="J2311" s="12"/>
      <c r="K2311" s="12"/>
      <c r="L2311" s="12"/>
      <c r="P2311"/>
    </row>
    <row r="2312" spans="5:16" x14ac:dyDescent="0.55000000000000004">
      <c r="E2312" s="12"/>
      <c r="F2312" s="12"/>
      <c r="G2312" s="12"/>
      <c r="H2312" s="12"/>
      <c r="I2312" s="12"/>
      <c r="J2312" s="12"/>
      <c r="K2312" s="12"/>
      <c r="L2312" s="12"/>
      <c r="P2312"/>
    </row>
    <row r="2313" spans="5:16" x14ac:dyDescent="0.55000000000000004">
      <c r="E2313" s="12"/>
      <c r="F2313" s="12"/>
      <c r="G2313" s="12"/>
      <c r="H2313" s="12"/>
      <c r="I2313" s="12"/>
      <c r="J2313" s="12"/>
      <c r="K2313" s="12"/>
      <c r="L2313" s="12"/>
      <c r="P2313"/>
    </row>
    <row r="2314" spans="5:16" x14ac:dyDescent="0.55000000000000004">
      <c r="E2314" s="12"/>
      <c r="F2314" s="12"/>
      <c r="G2314" s="12"/>
      <c r="H2314" s="12"/>
      <c r="I2314" s="12"/>
      <c r="J2314" s="12"/>
      <c r="K2314" s="12"/>
      <c r="L2314" s="12"/>
      <c r="P2314"/>
    </row>
    <row r="2315" spans="5:16" x14ac:dyDescent="0.55000000000000004">
      <c r="E2315" s="12"/>
      <c r="F2315" s="12"/>
      <c r="G2315" s="12"/>
      <c r="H2315" s="12"/>
      <c r="I2315" s="12"/>
      <c r="J2315" s="12"/>
      <c r="K2315" s="12"/>
      <c r="L2315" s="12"/>
      <c r="P2315"/>
    </row>
    <row r="2316" spans="5:16" x14ac:dyDescent="0.55000000000000004">
      <c r="E2316" s="12"/>
      <c r="F2316" s="12"/>
      <c r="G2316" s="12"/>
      <c r="H2316" s="12"/>
      <c r="I2316" s="12"/>
      <c r="J2316" s="12"/>
      <c r="K2316" s="12"/>
      <c r="L2316" s="12"/>
      <c r="P2316"/>
    </row>
    <row r="2317" spans="5:16" x14ac:dyDescent="0.55000000000000004">
      <c r="E2317" s="12"/>
      <c r="F2317" s="12"/>
      <c r="G2317" s="12"/>
      <c r="H2317" s="12"/>
      <c r="I2317" s="12"/>
      <c r="J2317" s="12"/>
      <c r="K2317" s="12"/>
      <c r="L2317" s="12"/>
      <c r="P2317"/>
    </row>
    <row r="2318" spans="5:16" x14ac:dyDescent="0.55000000000000004">
      <c r="E2318" s="12"/>
      <c r="F2318" s="12"/>
      <c r="G2318" s="12"/>
      <c r="H2318" s="12"/>
      <c r="I2318" s="12"/>
      <c r="J2318" s="12"/>
      <c r="K2318" s="12"/>
      <c r="L2318" s="12"/>
      <c r="P2318"/>
    </row>
    <row r="2319" spans="5:16" x14ac:dyDescent="0.55000000000000004">
      <c r="E2319" s="12"/>
      <c r="F2319" s="12"/>
      <c r="G2319" s="12"/>
      <c r="H2319" s="12"/>
      <c r="I2319" s="12"/>
      <c r="J2319" s="12"/>
      <c r="K2319" s="12"/>
      <c r="L2319" s="12"/>
      <c r="P2319"/>
    </row>
    <row r="2320" spans="5:16" x14ac:dyDescent="0.55000000000000004">
      <c r="E2320" s="12"/>
      <c r="F2320" s="12"/>
      <c r="G2320" s="12"/>
      <c r="H2320" s="12"/>
      <c r="I2320" s="12"/>
      <c r="J2320" s="12"/>
      <c r="K2320" s="12"/>
      <c r="L2320" s="12"/>
      <c r="P2320"/>
    </row>
    <row r="2321" spans="5:16" x14ac:dyDescent="0.55000000000000004">
      <c r="E2321" s="12"/>
      <c r="F2321" s="12"/>
      <c r="G2321" s="12"/>
      <c r="H2321" s="12"/>
      <c r="I2321" s="12"/>
      <c r="J2321" s="12"/>
      <c r="K2321" s="12"/>
      <c r="L2321" s="12"/>
      <c r="P2321"/>
    </row>
    <row r="2322" spans="5:16" x14ac:dyDescent="0.55000000000000004">
      <c r="E2322" s="12"/>
      <c r="F2322" s="12"/>
      <c r="G2322" s="12"/>
      <c r="H2322" s="12"/>
      <c r="I2322" s="12"/>
      <c r="J2322" s="12"/>
      <c r="K2322" s="12"/>
      <c r="L2322" s="12"/>
      <c r="P2322"/>
    </row>
    <row r="2323" spans="5:16" x14ac:dyDescent="0.55000000000000004">
      <c r="E2323" s="12"/>
      <c r="F2323" s="12"/>
      <c r="G2323" s="12"/>
      <c r="H2323" s="12"/>
      <c r="I2323" s="12"/>
      <c r="J2323" s="12"/>
      <c r="K2323" s="12"/>
      <c r="L2323" s="12"/>
      <c r="P2323"/>
    </row>
    <row r="2324" spans="5:16" x14ac:dyDescent="0.55000000000000004">
      <c r="E2324" s="12"/>
      <c r="F2324" s="12"/>
      <c r="G2324" s="12"/>
      <c r="H2324" s="12"/>
      <c r="I2324" s="12"/>
      <c r="J2324" s="12"/>
      <c r="K2324" s="12"/>
      <c r="L2324" s="12"/>
      <c r="P2324"/>
    </row>
    <row r="2325" spans="5:16" x14ac:dyDescent="0.55000000000000004">
      <c r="E2325" s="12"/>
      <c r="F2325" s="12"/>
      <c r="G2325" s="12"/>
      <c r="H2325" s="12"/>
      <c r="I2325" s="12"/>
      <c r="J2325" s="12"/>
      <c r="K2325" s="12"/>
      <c r="L2325" s="12"/>
      <c r="P2325"/>
    </row>
    <row r="2326" spans="5:16" x14ac:dyDescent="0.55000000000000004">
      <c r="E2326" s="12"/>
      <c r="F2326" s="12"/>
      <c r="G2326" s="12"/>
      <c r="H2326" s="12"/>
      <c r="I2326" s="12"/>
      <c r="J2326" s="12"/>
      <c r="K2326" s="12"/>
      <c r="L2326" s="12"/>
      <c r="P2326"/>
    </row>
    <row r="2327" spans="5:16" x14ac:dyDescent="0.55000000000000004">
      <c r="E2327" s="12"/>
      <c r="F2327" s="12"/>
      <c r="G2327" s="12"/>
      <c r="H2327" s="12"/>
      <c r="I2327" s="12"/>
      <c r="J2327" s="12"/>
      <c r="K2327" s="12"/>
      <c r="L2327" s="12"/>
      <c r="P2327"/>
    </row>
    <row r="2328" spans="5:16" x14ac:dyDescent="0.55000000000000004">
      <c r="E2328" s="12"/>
      <c r="F2328" s="12"/>
      <c r="G2328" s="12"/>
      <c r="H2328" s="12"/>
      <c r="I2328" s="12"/>
      <c r="J2328" s="12"/>
      <c r="K2328" s="12"/>
      <c r="L2328" s="12"/>
      <c r="P2328"/>
    </row>
    <row r="2329" spans="5:16" x14ac:dyDescent="0.55000000000000004">
      <c r="E2329" s="12"/>
      <c r="F2329" s="12"/>
      <c r="G2329" s="12"/>
      <c r="H2329" s="12"/>
      <c r="I2329" s="12"/>
      <c r="J2329" s="12"/>
      <c r="K2329" s="12"/>
      <c r="L2329" s="12"/>
      <c r="P2329"/>
    </row>
    <row r="2330" spans="5:16" x14ac:dyDescent="0.55000000000000004">
      <c r="E2330" s="12"/>
      <c r="F2330" s="12"/>
      <c r="G2330" s="12"/>
      <c r="H2330" s="12"/>
      <c r="I2330" s="12"/>
      <c r="J2330" s="12"/>
      <c r="K2330" s="12"/>
      <c r="L2330" s="12"/>
      <c r="P2330"/>
    </row>
    <row r="2331" spans="5:16" x14ac:dyDescent="0.55000000000000004">
      <c r="E2331" s="12"/>
      <c r="F2331" s="12"/>
      <c r="G2331" s="12"/>
      <c r="H2331" s="12"/>
      <c r="I2331" s="12"/>
      <c r="J2331" s="12"/>
      <c r="K2331" s="12"/>
      <c r="L2331" s="12"/>
      <c r="P2331"/>
    </row>
    <row r="2332" spans="5:16" x14ac:dyDescent="0.55000000000000004">
      <c r="E2332" s="12"/>
      <c r="F2332" s="12"/>
      <c r="G2332" s="12"/>
      <c r="H2332" s="12"/>
      <c r="I2332" s="12"/>
      <c r="J2332" s="12"/>
      <c r="K2332" s="12"/>
      <c r="L2332" s="12"/>
      <c r="P2332"/>
    </row>
    <row r="2333" spans="5:16" x14ac:dyDescent="0.55000000000000004">
      <c r="E2333" s="12"/>
      <c r="F2333" s="12"/>
      <c r="G2333" s="12"/>
      <c r="H2333" s="12"/>
      <c r="I2333" s="12"/>
      <c r="J2333" s="12"/>
      <c r="K2333" s="12"/>
      <c r="L2333" s="12"/>
      <c r="P2333"/>
    </row>
    <row r="2334" spans="5:16" x14ac:dyDescent="0.55000000000000004">
      <c r="E2334" s="12"/>
      <c r="F2334" s="12"/>
      <c r="G2334" s="12"/>
      <c r="H2334" s="12"/>
      <c r="I2334" s="12"/>
      <c r="J2334" s="12"/>
      <c r="K2334" s="12"/>
      <c r="L2334" s="12"/>
      <c r="P2334"/>
    </row>
    <row r="2335" spans="5:16" x14ac:dyDescent="0.55000000000000004">
      <c r="E2335" s="12"/>
      <c r="F2335" s="12"/>
      <c r="G2335" s="12"/>
      <c r="H2335" s="12"/>
      <c r="I2335" s="12"/>
      <c r="J2335" s="12"/>
      <c r="K2335" s="12"/>
      <c r="L2335" s="12"/>
      <c r="P2335"/>
    </row>
    <row r="2336" spans="5:16" x14ac:dyDescent="0.55000000000000004">
      <c r="E2336" s="12"/>
      <c r="F2336" s="12"/>
      <c r="G2336" s="12"/>
      <c r="H2336" s="12"/>
      <c r="I2336" s="12"/>
      <c r="J2336" s="12"/>
      <c r="K2336" s="12"/>
      <c r="L2336" s="12"/>
      <c r="P2336"/>
    </row>
    <row r="2337" spans="5:16" x14ac:dyDescent="0.55000000000000004">
      <c r="E2337" s="12"/>
      <c r="F2337" s="12"/>
      <c r="G2337" s="12"/>
      <c r="H2337" s="12"/>
      <c r="I2337" s="12"/>
      <c r="J2337" s="12"/>
      <c r="K2337" s="12"/>
      <c r="L2337" s="12"/>
      <c r="P2337"/>
    </row>
    <row r="2338" spans="5:16" x14ac:dyDescent="0.55000000000000004">
      <c r="E2338" s="12"/>
      <c r="F2338" s="12"/>
      <c r="G2338" s="12"/>
      <c r="H2338" s="12"/>
      <c r="I2338" s="12"/>
      <c r="J2338" s="12"/>
      <c r="K2338" s="12"/>
      <c r="L2338" s="12"/>
      <c r="P2338"/>
    </row>
    <row r="2339" spans="5:16" x14ac:dyDescent="0.55000000000000004">
      <c r="E2339" s="12"/>
      <c r="F2339" s="12"/>
      <c r="G2339" s="12"/>
      <c r="H2339" s="12"/>
      <c r="I2339" s="12"/>
      <c r="J2339" s="12"/>
      <c r="K2339" s="12"/>
      <c r="L2339" s="12"/>
      <c r="P2339"/>
    </row>
    <row r="2340" spans="5:16" x14ac:dyDescent="0.55000000000000004">
      <c r="E2340" s="12"/>
      <c r="F2340" s="12"/>
      <c r="G2340" s="12"/>
      <c r="H2340" s="12"/>
      <c r="I2340" s="12"/>
      <c r="J2340" s="12"/>
      <c r="K2340" s="12"/>
      <c r="L2340" s="12"/>
      <c r="P2340"/>
    </row>
    <row r="2341" spans="5:16" x14ac:dyDescent="0.55000000000000004">
      <c r="E2341" s="12"/>
      <c r="F2341" s="12"/>
      <c r="G2341" s="12"/>
      <c r="H2341" s="12"/>
      <c r="I2341" s="12"/>
      <c r="J2341" s="12"/>
      <c r="K2341" s="12"/>
      <c r="L2341" s="12"/>
      <c r="P2341"/>
    </row>
    <row r="2342" spans="5:16" x14ac:dyDescent="0.55000000000000004">
      <c r="E2342" s="12"/>
      <c r="F2342" s="12"/>
      <c r="G2342" s="12"/>
      <c r="H2342" s="12"/>
      <c r="I2342" s="12"/>
      <c r="J2342" s="12"/>
      <c r="K2342" s="12"/>
      <c r="L2342" s="12"/>
      <c r="P2342"/>
    </row>
    <row r="2343" spans="5:16" x14ac:dyDescent="0.55000000000000004">
      <c r="E2343" s="12"/>
      <c r="F2343" s="12"/>
      <c r="G2343" s="12"/>
      <c r="H2343" s="12"/>
      <c r="I2343" s="12"/>
      <c r="J2343" s="12"/>
      <c r="K2343" s="12"/>
      <c r="L2343" s="12"/>
      <c r="P2343"/>
    </row>
    <row r="2344" spans="5:16" x14ac:dyDescent="0.55000000000000004">
      <c r="E2344" s="12"/>
      <c r="F2344" s="12"/>
      <c r="G2344" s="12"/>
      <c r="H2344" s="12"/>
      <c r="I2344" s="12"/>
      <c r="J2344" s="12"/>
      <c r="K2344" s="12"/>
      <c r="L2344" s="12"/>
      <c r="P2344"/>
    </row>
    <row r="2345" spans="5:16" x14ac:dyDescent="0.55000000000000004">
      <c r="E2345" s="12"/>
      <c r="F2345" s="12"/>
      <c r="G2345" s="12"/>
      <c r="H2345" s="12"/>
      <c r="I2345" s="12"/>
      <c r="J2345" s="12"/>
      <c r="K2345" s="12"/>
      <c r="L2345" s="12"/>
      <c r="P2345"/>
    </row>
    <row r="2346" spans="5:16" x14ac:dyDescent="0.55000000000000004">
      <c r="E2346" s="12"/>
      <c r="F2346" s="12"/>
      <c r="G2346" s="12"/>
      <c r="H2346" s="12"/>
      <c r="I2346" s="12"/>
      <c r="J2346" s="12"/>
      <c r="K2346" s="12"/>
      <c r="L2346" s="12"/>
      <c r="P2346"/>
    </row>
    <row r="2347" spans="5:16" x14ac:dyDescent="0.55000000000000004">
      <c r="E2347" s="12"/>
      <c r="F2347" s="12"/>
      <c r="G2347" s="12"/>
      <c r="H2347" s="12"/>
      <c r="I2347" s="12"/>
      <c r="J2347" s="12"/>
      <c r="K2347" s="12"/>
      <c r="L2347" s="12"/>
      <c r="P2347"/>
    </row>
    <row r="2348" spans="5:16" x14ac:dyDescent="0.55000000000000004">
      <c r="E2348" s="12"/>
      <c r="F2348" s="12"/>
      <c r="G2348" s="12"/>
      <c r="H2348" s="12"/>
      <c r="I2348" s="12"/>
      <c r="J2348" s="12"/>
      <c r="K2348" s="12"/>
      <c r="L2348" s="12"/>
      <c r="P2348"/>
    </row>
    <row r="2349" spans="5:16" x14ac:dyDescent="0.55000000000000004">
      <c r="E2349" s="12"/>
      <c r="F2349" s="12"/>
      <c r="G2349" s="12"/>
      <c r="H2349" s="12"/>
      <c r="I2349" s="12"/>
      <c r="J2349" s="12"/>
      <c r="K2349" s="12"/>
      <c r="L2349" s="12"/>
      <c r="P2349"/>
    </row>
    <row r="2350" spans="5:16" x14ac:dyDescent="0.55000000000000004">
      <c r="E2350" s="12"/>
      <c r="F2350" s="12"/>
      <c r="G2350" s="12"/>
      <c r="H2350" s="12"/>
      <c r="I2350" s="12"/>
      <c r="J2350" s="12"/>
      <c r="K2350" s="12"/>
      <c r="L2350" s="12"/>
      <c r="P2350"/>
    </row>
    <row r="2351" spans="5:16" x14ac:dyDescent="0.55000000000000004">
      <c r="E2351" s="12"/>
      <c r="F2351" s="12"/>
      <c r="G2351" s="12"/>
      <c r="H2351" s="12"/>
      <c r="I2351" s="12"/>
      <c r="J2351" s="12"/>
      <c r="K2351" s="12"/>
      <c r="L2351" s="12"/>
      <c r="P2351"/>
    </row>
    <row r="2352" spans="5:16" x14ac:dyDescent="0.55000000000000004">
      <c r="E2352" s="12"/>
      <c r="F2352" s="12"/>
      <c r="G2352" s="12"/>
      <c r="H2352" s="12"/>
      <c r="I2352" s="12"/>
      <c r="J2352" s="12"/>
      <c r="K2352" s="12"/>
      <c r="L2352" s="12"/>
      <c r="P2352"/>
    </row>
    <row r="2353" spans="5:16" x14ac:dyDescent="0.55000000000000004">
      <c r="E2353" s="12"/>
      <c r="F2353" s="12"/>
      <c r="G2353" s="12"/>
      <c r="H2353" s="12"/>
      <c r="I2353" s="12"/>
      <c r="J2353" s="12"/>
      <c r="K2353" s="12"/>
      <c r="L2353" s="12"/>
      <c r="P2353"/>
    </row>
    <row r="2354" spans="5:16" x14ac:dyDescent="0.55000000000000004">
      <c r="E2354" s="12"/>
      <c r="F2354" s="12"/>
      <c r="G2354" s="12"/>
      <c r="H2354" s="12"/>
      <c r="I2354" s="12"/>
      <c r="J2354" s="12"/>
      <c r="K2354" s="12"/>
      <c r="L2354" s="12"/>
      <c r="P2354"/>
    </row>
    <row r="2355" spans="5:16" x14ac:dyDescent="0.55000000000000004">
      <c r="E2355" s="12"/>
      <c r="F2355" s="12"/>
      <c r="G2355" s="12"/>
      <c r="H2355" s="12"/>
      <c r="I2355" s="12"/>
      <c r="J2355" s="12"/>
      <c r="K2355" s="12"/>
      <c r="L2355" s="12"/>
      <c r="P2355"/>
    </row>
    <row r="2356" spans="5:16" x14ac:dyDescent="0.55000000000000004">
      <c r="E2356" s="12"/>
      <c r="F2356" s="12"/>
      <c r="G2356" s="12"/>
      <c r="H2356" s="12"/>
      <c r="I2356" s="12"/>
      <c r="J2356" s="12"/>
      <c r="K2356" s="12"/>
      <c r="L2356" s="12"/>
      <c r="P2356"/>
    </row>
    <row r="2357" spans="5:16" x14ac:dyDescent="0.55000000000000004">
      <c r="E2357" s="12"/>
      <c r="F2357" s="12"/>
      <c r="G2357" s="12"/>
      <c r="H2357" s="12"/>
      <c r="I2357" s="12"/>
      <c r="J2357" s="12"/>
      <c r="K2357" s="12"/>
      <c r="L2357" s="12"/>
      <c r="P2357"/>
    </row>
    <row r="2358" spans="5:16" x14ac:dyDescent="0.55000000000000004">
      <c r="E2358" s="12"/>
      <c r="F2358" s="12"/>
      <c r="G2358" s="12"/>
      <c r="H2358" s="12"/>
      <c r="I2358" s="12"/>
      <c r="J2358" s="12"/>
      <c r="K2358" s="12"/>
      <c r="L2358" s="12"/>
      <c r="P2358"/>
    </row>
    <row r="2359" spans="5:16" x14ac:dyDescent="0.55000000000000004">
      <c r="E2359" s="12"/>
      <c r="F2359" s="12"/>
      <c r="G2359" s="12"/>
      <c r="H2359" s="12"/>
      <c r="I2359" s="12"/>
      <c r="J2359" s="12"/>
      <c r="K2359" s="12"/>
      <c r="L2359" s="12"/>
      <c r="P2359"/>
    </row>
    <row r="2360" spans="5:16" x14ac:dyDescent="0.55000000000000004">
      <c r="E2360" s="12"/>
      <c r="F2360" s="12"/>
      <c r="G2360" s="12"/>
      <c r="H2360" s="12"/>
      <c r="I2360" s="12"/>
      <c r="J2360" s="12"/>
      <c r="K2360" s="12"/>
      <c r="L2360" s="12"/>
      <c r="P2360"/>
    </row>
    <row r="2361" spans="5:16" x14ac:dyDescent="0.55000000000000004">
      <c r="E2361" s="12"/>
      <c r="F2361" s="12"/>
      <c r="G2361" s="12"/>
      <c r="H2361" s="12"/>
      <c r="I2361" s="12"/>
      <c r="J2361" s="12"/>
      <c r="K2361" s="12"/>
      <c r="L2361" s="12"/>
      <c r="P2361"/>
    </row>
    <row r="2362" spans="5:16" x14ac:dyDescent="0.55000000000000004">
      <c r="E2362" s="12"/>
      <c r="F2362" s="12"/>
      <c r="G2362" s="12"/>
      <c r="H2362" s="12"/>
      <c r="I2362" s="12"/>
      <c r="J2362" s="12"/>
      <c r="K2362" s="12"/>
      <c r="L2362" s="12"/>
      <c r="P2362"/>
    </row>
    <row r="2363" spans="5:16" x14ac:dyDescent="0.55000000000000004">
      <c r="E2363" s="12"/>
      <c r="F2363" s="12"/>
      <c r="G2363" s="12"/>
      <c r="H2363" s="12"/>
      <c r="I2363" s="12"/>
      <c r="J2363" s="12"/>
      <c r="K2363" s="12"/>
      <c r="L2363" s="12"/>
      <c r="P2363"/>
    </row>
    <row r="2364" spans="5:16" x14ac:dyDescent="0.55000000000000004">
      <c r="E2364" s="12"/>
      <c r="F2364" s="12"/>
      <c r="G2364" s="12"/>
      <c r="H2364" s="12"/>
      <c r="I2364" s="12"/>
      <c r="J2364" s="12"/>
      <c r="K2364" s="12"/>
      <c r="L2364" s="12"/>
      <c r="P2364"/>
    </row>
    <row r="2365" spans="5:16" x14ac:dyDescent="0.55000000000000004">
      <c r="E2365" s="12"/>
      <c r="F2365" s="12"/>
      <c r="G2365" s="12"/>
      <c r="H2365" s="12"/>
      <c r="I2365" s="12"/>
      <c r="J2365" s="12"/>
      <c r="K2365" s="12"/>
      <c r="L2365" s="12"/>
      <c r="P2365"/>
    </row>
    <row r="2366" spans="5:16" x14ac:dyDescent="0.55000000000000004">
      <c r="E2366" s="12"/>
      <c r="F2366" s="12"/>
      <c r="G2366" s="12"/>
      <c r="H2366" s="12"/>
      <c r="I2366" s="12"/>
      <c r="J2366" s="12"/>
      <c r="K2366" s="12"/>
      <c r="L2366" s="12"/>
      <c r="P2366"/>
    </row>
    <row r="2367" spans="5:16" x14ac:dyDescent="0.55000000000000004">
      <c r="E2367" s="12"/>
      <c r="F2367" s="12"/>
      <c r="G2367" s="12"/>
      <c r="H2367" s="12"/>
      <c r="I2367" s="12"/>
      <c r="J2367" s="12"/>
      <c r="K2367" s="12"/>
      <c r="L2367" s="12"/>
      <c r="P2367"/>
    </row>
    <row r="2368" spans="5:16" x14ac:dyDescent="0.55000000000000004">
      <c r="E2368" s="12"/>
      <c r="F2368" s="12"/>
      <c r="G2368" s="12"/>
      <c r="H2368" s="12"/>
      <c r="I2368" s="12"/>
      <c r="J2368" s="12"/>
      <c r="K2368" s="12"/>
      <c r="L2368" s="12"/>
      <c r="P2368"/>
    </row>
    <row r="2369" spans="5:16" x14ac:dyDescent="0.55000000000000004">
      <c r="E2369" s="12"/>
      <c r="F2369" s="12"/>
      <c r="G2369" s="12"/>
      <c r="H2369" s="12"/>
      <c r="I2369" s="12"/>
      <c r="J2369" s="12"/>
      <c r="K2369" s="12"/>
      <c r="L2369" s="12"/>
      <c r="P2369"/>
    </row>
    <row r="2370" spans="5:16" x14ac:dyDescent="0.55000000000000004">
      <c r="E2370" s="12"/>
      <c r="F2370" s="12"/>
      <c r="G2370" s="12"/>
      <c r="H2370" s="12"/>
      <c r="I2370" s="12"/>
      <c r="J2370" s="12"/>
      <c r="K2370" s="12"/>
      <c r="L2370" s="12"/>
      <c r="P2370"/>
    </row>
    <row r="2371" spans="5:16" x14ac:dyDescent="0.55000000000000004">
      <c r="E2371" s="12"/>
      <c r="F2371" s="12"/>
      <c r="G2371" s="12"/>
      <c r="H2371" s="12"/>
      <c r="I2371" s="12"/>
      <c r="J2371" s="12"/>
      <c r="K2371" s="12"/>
      <c r="L2371" s="12"/>
      <c r="P2371"/>
    </row>
    <row r="2372" spans="5:16" x14ac:dyDescent="0.55000000000000004">
      <c r="E2372" s="12"/>
      <c r="F2372" s="12"/>
      <c r="G2372" s="12"/>
      <c r="H2372" s="12"/>
      <c r="I2372" s="12"/>
      <c r="J2372" s="12"/>
      <c r="K2372" s="12"/>
      <c r="L2372" s="12"/>
      <c r="P2372"/>
    </row>
    <row r="2373" spans="5:16" x14ac:dyDescent="0.55000000000000004">
      <c r="E2373" s="12"/>
      <c r="F2373" s="12"/>
      <c r="G2373" s="12"/>
      <c r="H2373" s="12"/>
      <c r="I2373" s="12"/>
      <c r="J2373" s="12"/>
      <c r="K2373" s="12"/>
      <c r="L2373" s="12"/>
      <c r="P2373"/>
    </row>
    <row r="2374" spans="5:16" x14ac:dyDescent="0.55000000000000004">
      <c r="E2374" s="12"/>
      <c r="F2374" s="12"/>
      <c r="G2374" s="12"/>
      <c r="H2374" s="12"/>
      <c r="I2374" s="12"/>
      <c r="J2374" s="12"/>
      <c r="K2374" s="12"/>
      <c r="L2374" s="12"/>
      <c r="P2374"/>
    </row>
    <row r="2375" spans="5:16" x14ac:dyDescent="0.55000000000000004">
      <c r="E2375" s="12"/>
      <c r="F2375" s="12"/>
      <c r="G2375" s="12"/>
      <c r="H2375" s="12"/>
      <c r="I2375" s="12"/>
      <c r="J2375" s="12"/>
      <c r="K2375" s="12"/>
      <c r="L2375" s="12"/>
      <c r="P2375"/>
    </row>
    <row r="2376" spans="5:16" x14ac:dyDescent="0.55000000000000004">
      <c r="E2376" s="12"/>
      <c r="F2376" s="12"/>
      <c r="G2376" s="12"/>
      <c r="H2376" s="12"/>
      <c r="I2376" s="12"/>
      <c r="J2376" s="12"/>
      <c r="K2376" s="12"/>
      <c r="L2376" s="12"/>
      <c r="P2376"/>
    </row>
    <row r="2377" spans="5:16" x14ac:dyDescent="0.55000000000000004">
      <c r="E2377" s="12"/>
      <c r="F2377" s="12"/>
      <c r="G2377" s="12"/>
      <c r="H2377" s="12"/>
      <c r="I2377" s="12"/>
      <c r="J2377" s="12"/>
      <c r="K2377" s="12"/>
      <c r="L2377" s="12"/>
      <c r="P2377"/>
    </row>
    <row r="2378" spans="5:16" x14ac:dyDescent="0.55000000000000004">
      <c r="E2378" s="12"/>
      <c r="F2378" s="12"/>
      <c r="G2378" s="12"/>
      <c r="H2378" s="12"/>
      <c r="I2378" s="12"/>
      <c r="J2378" s="12"/>
      <c r="K2378" s="12"/>
      <c r="L2378" s="12"/>
      <c r="P2378"/>
    </row>
    <row r="2379" spans="5:16" x14ac:dyDescent="0.55000000000000004">
      <c r="E2379" s="12"/>
      <c r="F2379" s="12"/>
      <c r="G2379" s="12"/>
      <c r="H2379" s="12"/>
      <c r="I2379" s="12"/>
      <c r="J2379" s="12"/>
      <c r="K2379" s="12"/>
      <c r="L2379" s="12"/>
      <c r="P2379"/>
    </row>
    <row r="2380" spans="5:16" x14ac:dyDescent="0.55000000000000004">
      <c r="E2380" s="12"/>
      <c r="F2380" s="12"/>
      <c r="G2380" s="12"/>
      <c r="H2380" s="12"/>
      <c r="I2380" s="12"/>
      <c r="J2380" s="12"/>
      <c r="K2380" s="12"/>
      <c r="L2380" s="12"/>
      <c r="P2380"/>
    </row>
    <row r="2381" spans="5:16" x14ac:dyDescent="0.55000000000000004">
      <c r="E2381" s="12"/>
      <c r="F2381" s="12"/>
      <c r="G2381" s="12"/>
      <c r="H2381" s="12"/>
      <c r="I2381" s="12"/>
      <c r="J2381" s="12"/>
      <c r="K2381" s="12"/>
      <c r="L2381" s="12"/>
      <c r="P2381"/>
    </row>
    <row r="2382" spans="5:16" x14ac:dyDescent="0.55000000000000004">
      <c r="E2382" s="12"/>
      <c r="F2382" s="12"/>
      <c r="G2382" s="12"/>
      <c r="H2382" s="12"/>
      <c r="I2382" s="12"/>
      <c r="J2382" s="12"/>
      <c r="K2382" s="12"/>
      <c r="L2382" s="12"/>
      <c r="P2382"/>
    </row>
    <row r="2383" spans="5:16" x14ac:dyDescent="0.55000000000000004">
      <c r="E2383" s="12"/>
      <c r="F2383" s="12"/>
      <c r="G2383" s="12"/>
      <c r="H2383" s="12"/>
      <c r="I2383" s="12"/>
      <c r="J2383" s="12"/>
      <c r="K2383" s="12"/>
      <c r="L2383" s="12"/>
      <c r="P2383"/>
    </row>
    <row r="2384" spans="5:16" x14ac:dyDescent="0.55000000000000004">
      <c r="E2384" s="12"/>
      <c r="F2384" s="12"/>
      <c r="G2384" s="12"/>
      <c r="H2384" s="12"/>
      <c r="I2384" s="12"/>
      <c r="J2384" s="12"/>
      <c r="K2384" s="12"/>
      <c r="L2384" s="12"/>
      <c r="P2384"/>
    </row>
    <row r="2385" spans="5:16" x14ac:dyDescent="0.55000000000000004">
      <c r="E2385" s="12"/>
      <c r="F2385" s="12"/>
      <c r="G2385" s="12"/>
      <c r="H2385" s="12"/>
      <c r="I2385" s="12"/>
      <c r="J2385" s="12"/>
      <c r="K2385" s="12"/>
      <c r="L2385" s="12"/>
      <c r="P2385"/>
    </row>
    <row r="2386" spans="5:16" x14ac:dyDescent="0.55000000000000004">
      <c r="E2386" s="12"/>
      <c r="F2386" s="12"/>
      <c r="G2386" s="12"/>
      <c r="H2386" s="12"/>
      <c r="I2386" s="12"/>
      <c r="J2386" s="12"/>
      <c r="K2386" s="12"/>
      <c r="L2386" s="12"/>
      <c r="P2386"/>
    </row>
    <row r="2387" spans="5:16" x14ac:dyDescent="0.55000000000000004">
      <c r="E2387" s="12"/>
      <c r="F2387" s="12"/>
      <c r="G2387" s="12"/>
      <c r="H2387" s="12"/>
      <c r="I2387" s="12"/>
      <c r="J2387" s="12"/>
      <c r="K2387" s="12"/>
      <c r="L2387" s="12"/>
      <c r="P2387"/>
    </row>
    <row r="2388" spans="5:16" x14ac:dyDescent="0.55000000000000004">
      <c r="E2388" s="12"/>
      <c r="F2388" s="12"/>
      <c r="G2388" s="12"/>
      <c r="H2388" s="12"/>
      <c r="I2388" s="12"/>
      <c r="J2388" s="12"/>
      <c r="K2388" s="12"/>
      <c r="L2388" s="12"/>
      <c r="P2388"/>
    </row>
    <row r="2389" spans="5:16" x14ac:dyDescent="0.55000000000000004">
      <c r="E2389" s="12"/>
      <c r="F2389" s="12"/>
      <c r="G2389" s="12"/>
      <c r="H2389" s="12"/>
      <c r="I2389" s="12"/>
      <c r="J2389" s="12"/>
      <c r="K2389" s="12"/>
      <c r="L2389" s="12"/>
      <c r="P2389"/>
    </row>
    <row r="2390" spans="5:16" x14ac:dyDescent="0.55000000000000004">
      <c r="E2390" s="12"/>
      <c r="F2390" s="12"/>
      <c r="G2390" s="12"/>
      <c r="H2390" s="12"/>
      <c r="I2390" s="12"/>
      <c r="J2390" s="12"/>
      <c r="K2390" s="12"/>
      <c r="L2390" s="12"/>
      <c r="P2390"/>
    </row>
    <row r="2391" spans="5:16" x14ac:dyDescent="0.55000000000000004">
      <c r="E2391" s="12"/>
      <c r="F2391" s="12"/>
      <c r="G2391" s="12"/>
      <c r="H2391" s="12"/>
      <c r="I2391" s="12"/>
      <c r="J2391" s="12"/>
      <c r="K2391" s="12"/>
      <c r="L2391" s="12"/>
      <c r="P2391"/>
    </row>
    <row r="2392" spans="5:16" x14ac:dyDescent="0.55000000000000004">
      <c r="E2392" s="12"/>
      <c r="F2392" s="12"/>
      <c r="G2392" s="12"/>
      <c r="H2392" s="12"/>
      <c r="I2392" s="12"/>
      <c r="J2392" s="12"/>
      <c r="K2392" s="12"/>
      <c r="L2392" s="12"/>
      <c r="P2392"/>
    </row>
    <row r="2393" spans="5:16" x14ac:dyDescent="0.55000000000000004">
      <c r="E2393" s="12"/>
      <c r="F2393" s="12"/>
      <c r="G2393" s="12"/>
      <c r="H2393" s="12"/>
      <c r="I2393" s="12"/>
      <c r="J2393" s="12"/>
      <c r="K2393" s="12"/>
      <c r="L2393" s="12"/>
      <c r="P2393"/>
    </row>
    <row r="2394" spans="5:16" x14ac:dyDescent="0.55000000000000004">
      <c r="E2394" s="12"/>
      <c r="F2394" s="12"/>
      <c r="G2394" s="12"/>
      <c r="H2394" s="12"/>
      <c r="I2394" s="12"/>
      <c r="J2394" s="12"/>
      <c r="K2394" s="12"/>
      <c r="L2394" s="12"/>
      <c r="P2394"/>
    </row>
    <row r="2395" spans="5:16" x14ac:dyDescent="0.55000000000000004">
      <c r="E2395" s="12"/>
      <c r="F2395" s="12"/>
      <c r="G2395" s="12"/>
      <c r="H2395" s="12"/>
      <c r="I2395" s="12"/>
      <c r="J2395" s="12"/>
      <c r="K2395" s="12"/>
      <c r="L2395" s="12"/>
      <c r="P2395"/>
    </row>
    <row r="2396" spans="5:16" x14ac:dyDescent="0.55000000000000004">
      <c r="E2396" s="12"/>
      <c r="F2396" s="12"/>
      <c r="G2396" s="12"/>
      <c r="H2396" s="12"/>
      <c r="I2396" s="12"/>
      <c r="J2396" s="12"/>
      <c r="K2396" s="12"/>
      <c r="L2396" s="12"/>
      <c r="P2396"/>
    </row>
    <row r="2397" spans="5:16" x14ac:dyDescent="0.55000000000000004">
      <c r="E2397" s="12"/>
      <c r="F2397" s="12"/>
      <c r="G2397" s="12"/>
      <c r="H2397" s="12"/>
      <c r="I2397" s="12"/>
      <c r="J2397" s="12"/>
      <c r="K2397" s="12"/>
      <c r="L2397" s="12"/>
      <c r="P2397"/>
    </row>
    <row r="2398" spans="5:16" x14ac:dyDescent="0.55000000000000004">
      <c r="E2398" s="12"/>
      <c r="F2398" s="12"/>
      <c r="G2398" s="12"/>
      <c r="H2398" s="12"/>
      <c r="I2398" s="12"/>
      <c r="J2398" s="12"/>
      <c r="K2398" s="12"/>
      <c r="L2398" s="12"/>
      <c r="P2398"/>
    </row>
    <row r="2399" spans="5:16" x14ac:dyDescent="0.55000000000000004">
      <c r="E2399" s="12"/>
      <c r="F2399" s="12"/>
      <c r="G2399" s="12"/>
      <c r="H2399" s="12"/>
      <c r="I2399" s="12"/>
      <c r="J2399" s="12"/>
      <c r="K2399" s="12"/>
      <c r="L2399" s="12"/>
      <c r="P2399"/>
    </row>
    <row r="2400" spans="5:16" x14ac:dyDescent="0.55000000000000004">
      <c r="E2400" s="12"/>
      <c r="F2400" s="12"/>
      <c r="G2400" s="12"/>
      <c r="H2400" s="12"/>
      <c r="I2400" s="12"/>
      <c r="J2400" s="12"/>
      <c r="K2400" s="12"/>
      <c r="L2400" s="12"/>
      <c r="P2400"/>
    </row>
    <row r="2401" spans="5:16" x14ac:dyDescent="0.55000000000000004">
      <c r="E2401" s="12"/>
      <c r="F2401" s="12"/>
      <c r="G2401" s="12"/>
      <c r="H2401" s="12"/>
      <c r="I2401" s="12"/>
      <c r="J2401" s="12"/>
      <c r="K2401" s="12"/>
      <c r="L2401" s="12"/>
      <c r="P2401"/>
    </row>
    <row r="2402" spans="5:16" x14ac:dyDescent="0.55000000000000004">
      <c r="E2402" s="12"/>
      <c r="F2402" s="12"/>
      <c r="G2402" s="12"/>
      <c r="H2402" s="12"/>
      <c r="I2402" s="12"/>
      <c r="J2402" s="12"/>
      <c r="K2402" s="12"/>
      <c r="L2402" s="12"/>
      <c r="P2402"/>
    </row>
    <row r="2403" spans="5:16" x14ac:dyDescent="0.55000000000000004">
      <c r="E2403" s="12"/>
      <c r="F2403" s="12"/>
      <c r="G2403" s="12"/>
      <c r="H2403" s="12"/>
      <c r="I2403" s="12"/>
      <c r="J2403" s="12"/>
      <c r="K2403" s="12"/>
      <c r="L2403" s="12"/>
      <c r="P2403"/>
    </row>
    <row r="2404" spans="5:16" x14ac:dyDescent="0.55000000000000004">
      <c r="E2404" s="12"/>
      <c r="F2404" s="12"/>
      <c r="G2404" s="12"/>
      <c r="H2404" s="12"/>
      <c r="I2404" s="12"/>
      <c r="J2404" s="12"/>
      <c r="K2404" s="12"/>
      <c r="L2404" s="12"/>
      <c r="P2404"/>
    </row>
    <row r="2405" spans="5:16" x14ac:dyDescent="0.55000000000000004">
      <c r="E2405" s="12"/>
      <c r="F2405" s="12"/>
      <c r="G2405" s="12"/>
      <c r="H2405" s="12"/>
      <c r="I2405" s="12"/>
      <c r="J2405" s="12"/>
      <c r="K2405" s="12"/>
      <c r="L2405" s="12"/>
      <c r="P2405"/>
    </row>
    <row r="2406" spans="5:16" x14ac:dyDescent="0.55000000000000004">
      <c r="E2406" s="12"/>
      <c r="F2406" s="12"/>
      <c r="G2406" s="12"/>
      <c r="H2406" s="12"/>
      <c r="I2406" s="12"/>
      <c r="J2406" s="12"/>
      <c r="K2406" s="12"/>
      <c r="L2406" s="12"/>
      <c r="P2406"/>
    </row>
    <row r="2407" spans="5:16" x14ac:dyDescent="0.55000000000000004">
      <c r="E2407" s="12"/>
      <c r="F2407" s="12"/>
      <c r="G2407" s="12"/>
      <c r="H2407" s="12"/>
      <c r="I2407" s="12"/>
      <c r="J2407" s="12"/>
      <c r="K2407" s="12"/>
      <c r="L2407" s="12"/>
      <c r="P2407"/>
    </row>
    <row r="2408" spans="5:16" x14ac:dyDescent="0.55000000000000004">
      <c r="E2408" s="12"/>
      <c r="F2408" s="12"/>
      <c r="G2408" s="12"/>
      <c r="H2408" s="12"/>
      <c r="I2408" s="12"/>
      <c r="J2408" s="12"/>
      <c r="K2408" s="12"/>
      <c r="L2408" s="12"/>
      <c r="P2408"/>
    </row>
    <row r="2409" spans="5:16" x14ac:dyDescent="0.55000000000000004">
      <c r="E2409" s="12"/>
      <c r="F2409" s="12"/>
      <c r="G2409" s="12"/>
      <c r="H2409" s="12"/>
      <c r="I2409" s="12"/>
      <c r="J2409" s="12"/>
      <c r="K2409" s="12"/>
      <c r="L2409" s="12"/>
      <c r="P2409"/>
    </row>
    <row r="2410" spans="5:16" x14ac:dyDescent="0.55000000000000004">
      <c r="E2410" s="12"/>
      <c r="F2410" s="12"/>
      <c r="G2410" s="12"/>
      <c r="H2410" s="12"/>
      <c r="I2410" s="12"/>
      <c r="J2410" s="12"/>
      <c r="K2410" s="12"/>
      <c r="L2410" s="12"/>
      <c r="P2410"/>
    </row>
    <row r="2411" spans="5:16" x14ac:dyDescent="0.55000000000000004">
      <c r="E2411" s="12"/>
      <c r="F2411" s="12"/>
      <c r="G2411" s="12"/>
      <c r="H2411" s="12"/>
      <c r="I2411" s="12"/>
      <c r="J2411" s="12"/>
      <c r="K2411" s="12"/>
      <c r="L2411" s="12"/>
      <c r="P2411"/>
    </row>
    <row r="2412" spans="5:16" x14ac:dyDescent="0.55000000000000004">
      <c r="E2412" s="12"/>
      <c r="F2412" s="12"/>
      <c r="G2412" s="12"/>
      <c r="H2412" s="12"/>
      <c r="I2412" s="12"/>
      <c r="J2412" s="12"/>
      <c r="K2412" s="12"/>
      <c r="L2412" s="12"/>
      <c r="P2412"/>
    </row>
    <row r="2413" spans="5:16" x14ac:dyDescent="0.55000000000000004">
      <c r="E2413" s="12"/>
      <c r="F2413" s="12"/>
      <c r="G2413" s="12"/>
      <c r="H2413" s="12"/>
      <c r="I2413" s="12"/>
      <c r="J2413" s="12"/>
      <c r="K2413" s="12"/>
      <c r="L2413" s="12"/>
      <c r="P2413"/>
    </row>
    <row r="2414" spans="5:16" x14ac:dyDescent="0.55000000000000004">
      <c r="E2414" s="12"/>
      <c r="F2414" s="12"/>
      <c r="G2414" s="12"/>
      <c r="H2414" s="12"/>
      <c r="I2414" s="12"/>
      <c r="J2414" s="12"/>
      <c r="K2414" s="12"/>
      <c r="L2414" s="12"/>
      <c r="P2414"/>
    </row>
    <row r="2415" spans="5:16" x14ac:dyDescent="0.55000000000000004">
      <c r="E2415" s="12"/>
      <c r="F2415" s="12"/>
      <c r="G2415" s="12"/>
      <c r="H2415" s="12"/>
      <c r="I2415" s="12"/>
      <c r="J2415" s="12"/>
      <c r="K2415" s="12"/>
      <c r="L2415" s="12"/>
      <c r="P2415"/>
    </row>
    <row r="2416" spans="5:16" x14ac:dyDescent="0.55000000000000004">
      <c r="E2416" s="12"/>
      <c r="F2416" s="12"/>
      <c r="G2416" s="12"/>
      <c r="H2416" s="12"/>
      <c r="I2416" s="12"/>
      <c r="J2416" s="12"/>
      <c r="K2416" s="12"/>
      <c r="L2416" s="12"/>
      <c r="P2416"/>
    </row>
    <row r="2417" spans="5:16" x14ac:dyDescent="0.55000000000000004">
      <c r="E2417" s="12"/>
      <c r="F2417" s="12"/>
      <c r="G2417" s="12"/>
      <c r="H2417" s="12"/>
      <c r="I2417" s="12"/>
      <c r="J2417" s="12"/>
      <c r="K2417" s="12"/>
      <c r="L2417" s="12"/>
      <c r="P2417"/>
    </row>
    <row r="2418" spans="5:16" x14ac:dyDescent="0.55000000000000004">
      <c r="E2418" s="12"/>
      <c r="F2418" s="12"/>
      <c r="G2418" s="12"/>
      <c r="H2418" s="12"/>
      <c r="I2418" s="12"/>
      <c r="J2418" s="12"/>
      <c r="K2418" s="12"/>
      <c r="L2418" s="12"/>
      <c r="P2418"/>
    </row>
    <row r="2419" spans="5:16" x14ac:dyDescent="0.55000000000000004">
      <c r="E2419" s="12"/>
      <c r="F2419" s="12"/>
      <c r="G2419" s="12"/>
      <c r="H2419" s="12"/>
      <c r="I2419" s="12"/>
      <c r="J2419" s="12"/>
      <c r="K2419" s="12"/>
      <c r="L2419" s="12"/>
      <c r="P2419"/>
    </row>
    <row r="2420" spans="5:16" x14ac:dyDescent="0.55000000000000004">
      <c r="E2420" s="12"/>
      <c r="F2420" s="12"/>
      <c r="G2420" s="12"/>
      <c r="H2420" s="12"/>
      <c r="I2420" s="12"/>
      <c r="J2420" s="12"/>
      <c r="K2420" s="12"/>
      <c r="L2420" s="12"/>
      <c r="P2420"/>
    </row>
    <row r="2421" spans="5:16" x14ac:dyDescent="0.55000000000000004">
      <c r="E2421" s="12"/>
      <c r="F2421" s="12"/>
      <c r="G2421" s="12"/>
      <c r="H2421" s="12"/>
      <c r="I2421" s="12"/>
      <c r="J2421" s="12"/>
      <c r="K2421" s="12"/>
      <c r="L2421" s="12"/>
      <c r="P2421"/>
    </row>
    <row r="2422" spans="5:16" x14ac:dyDescent="0.55000000000000004">
      <c r="E2422" s="12"/>
      <c r="F2422" s="12"/>
      <c r="G2422" s="12"/>
      <c r="H2422" s="12"/>
      <c r="I2422" s="12"/>
      <c r="J2422" s="12"/>
      <c r="K2422" s="12"/>
      <c r="L2422" s="12"/>
      <c r="P2422"/>
    </row>
    <row r="2423" spans="5:16" x14ac:dyDescent="0.55000000000000004">
      <c r="E2423" s="12"/>
      <c r="F2423" s="12"/>
      <c r="G2423" s="12"/>
      <c r="H2423" s="12"/>
      <c r="I2423" s="12"/>
      <c r="J2423" s="12"/>
      <c r="K2423" s="12"/>
      <c r="L2423" s="12"/>
      <c r="P2423"/>
    </row>
    <row r="2424" spans="5:16" x14ac:dyDescent="0.55000000000000004">
      <c r="E2424" s="12"/>
      <c r="F2424" s="12"/>
      <c r="G2424" s="12"/>
      <c r="H2424" s="12"/>
      <c r="I2424" s="12"/>
      <c r="J2424" s="12"/>
      <c r="K2424" s="12"/>
      <c r="L2424" s="12"/>
      <c r="P2424"/>
    </row>
    <row r="2425" spans="5:16" x14ac:dyDescent="0.55000000000000004">
      <c r="E2425" s="12"/>
      <c r="F2425" s="12"/>
      <c r="G2425" s="12"/>
      <c r="H2425" s="12"/>
      <c r="I2425" s="12"/>
      <c r="J2425" s="12"/>
      <c r="K2425" s="12"/>
      <c r="L2425" s="12"/>
      <c r="P2425"/>
    </row>
    <row r="2426" spans="5:16" x14ac:dyDescent="0.55000000000000004">
      <c r="E2426" s="12"/>
      <c r="F2426" s="12"/>
      <c r="G2426" s="12"/>
      <c r="H2426" s="12"/>
      <c r="I2426" s="12"/>
      <c r="J2426" s="12"/>
      <c r="K2426" s="12"/>
      <c r="L2426" s="12"/>
      <c r="P2426"/>
    </row>
    <row r="2427" spans="5:16" x14ac:dyDescent="0.55000000000000004">
      <c r="E2427" s="12"/>
      <c r="F2427" s="12"/>
      <c r="G2427" s="12"/>
      <c r="H2427" s="12"/>
      <c r="I2427" s="12"/>
      <c r="J2427" s="12"/>
      <c r="K2427" s="12"/>
      <c r="L2427" s="12"/>
      <c r="P2427"/>
    </row>
    <row r="2428" spans="5:16" x14ac:dyDescent="0.55000000000000004">
      <c r="E2428" s="12"/>
      <c r="F2428" s="12"/>
      <c r="G2428" s="12"/>
      <c r="H2428" s="12"/>
      <c r="I2428" s="12"/>
      <c r="J2428" s="12"/>
      <c r="K2428" s="12"/>
      <c r="L2428" s="12"/>
      <c r="P2428"/>
    </row>
    <row r="2429" spans="5:16" x14ac:dyDescent="0.55000000000000004">
      <c r="E2429" s="12"/>
      <c r="F2429" s="12"/>
      <c r="G2429" s="12"/>
      <c r="H2429" s="12"/>
      <c r="I2429" s="12"/>
      <c r="J2429" s="12"/>
      <c r="K2429" s="12"/>
      <c r="L2429" s="12"/>
      <c r="P2429"/>
    </row>
    <row r="2430" spans="5:16" x14ac:dyDescent="0.55000000000000004">
      <c r="E2430" s="12"/>
      <c r="F2430" s="12"/>
      <c r="G2430" s="12"/>
      <c r="H2430" s="12"/>
      <c r="I2430" s="12"/>
      <c r="J2430" s="12"/>
      <c r="K2430" s="12"/>
      <c r="L2430" s="12"/>
      <c r="P2430"/>
    </row>
    <row r="2431" spans="5:16" x14ac:dyDescent="0.55000000000000004">
      <c r="E2431" s="12"/>
      <c r="F2431" s="12"/>
      <c r="G2431" s="12"/>
      <c r="H2431" s="12"/>
      <c r="I2431" s="12"/>
      <c r="J2431" s="12"/>
      <c r="K2431" s="12"/>
      <c r="L2431" s="12"/>
      <c r="P2431"/>
    </row>
    <row r="2432" spans="5:16" x14ac:dyDescent="0.55000000000000004">
      <c r="E2432" s="12"/>
      <c r="F2432" s="12"/>
      <c r="G2432" s="12"/>
      <c r="H2432" s="12"/>
      <c r="I2432" s="12"/>
      <c r="J2432" s="12"/>
      <c r="K2432" s="12"/>
      <c r="L2432" s="12"/>
      <c r="P2432"/>
    </row>
    <row r="2433" spans="5:16" x14ac:dyDescent="0.55000000000000004">
      <c r="E2433" s="12"/>
      <c r="F2433" s="12"/>
      <c r="G2433" s="12"/>
      <c r="H2433" s="12"/>
      <c r="I2433" s="12"/>
      <c r="J2433" s="12"/>
      <c r="K2433" s="12"/>
      <c r="L2433" s="12"/>
      <c r="P2433"/>
    </row>
    <row r="2434" spans="5:16" x14ac:dyDescent="0.55000000000000004">
      <c r="E2434" s="12"/>
      <c r="F2434" s="12"/>
      <c r="G2434" s="12"/>
      <c r="H2434" s="12"/>
      <c r="I2434" s="12"/>
      <c r="J2434" s="12"/>
      <c r="K2434" s="12"/>
      <c r="L2434" s="12"/>
      <c r="P2434"/>
    </row>
    <row r="2435" spans="5:16" x14ac:dyDescent="0.55000000000000004">
      <c r="E2435" s="12"/>
      <c r="F2435" s="12"/>
      <c r="G2435" s="12"/>
      <c r="H2435" s="12"/>
      <c r="I2435" s="12"/>
      <c r="J2435" s="12"/>
      <c r="K2435" s="12"/>
      <c r="L2435" s="12"/>
      <c r="P2435"/>
    </row>
    <row r="2436" spans="5:16" x14ac:dyDescent="0.55000000000000004">
      <c r="E2436" s="12"/>
      <c r="F2436" s="12"/>
      <c r="G2436" s="12"/>
      <c r="H2436" s="12"/>
      <c r="I2436" s="12"/>
      <c r="J2436" s="12"/>
      <c r="K2436" s="12"/>
      <c r="L2436" s="12"/>
      <c r="P2436"/>
    </row>
    <row r="2437" spans="5:16" x14ac:dyDescent="0.55000000000000004">
      <c r="E2437" s="12"/>
      <c r="F2437" s="12"/>
      <c r="G2437" s="12"/>
      <c r="H2437" s="12"/>
      <c r="I2437" s="12"/>
      <c r="J2437" s="12"/>
      <c r="K2437" s="12"/>
      <c r="L2437" s="12"/>
      <c r="P2437"/>
    </row>
    <row r="2438" spans="5:16" x14ac:dyDescent="0.55000000000000004">
      <c r="E2438" s="12"/>
      <c r="F2438" s="12"/>
      <c r="G2438" s="12"/>
      <c r="H2438" s="12"/>
      <c r="I2438" s="12"/>
      <c r="J2438" s="12"/>
      <c r="K2438" s="12"/>
      <c r="L2438" s="12"/>
      <c r="P2438"/>
    </row>
    <row r="2439" spans="5:16" x14ac:dyDescent="0.55000000000000004">
      <c r="E2439" s="12"/>
      <c r="F2439" s="12"/>
      <c r="G2439" s="12"/>
      <c r="H2439" s="12"/>
      <c r="I2439" s="12"/>
      <c r="J2439" s="12"/>
      <c r="K2439" s="12"/>
      <c r="L2439" s="12"/>
      <c r="P2439"/>
    </row>
    <row r="2440" spans="5:16" x14ac:dyDescent="0.55000000000000004">
      <c r="E2440" s="12"/>
      <c r="F2440" s="12"/>
      <c r="G2440" s="12"/>
      <c r="H2440" s="12"/>
      <c r="I2440" s="12"/>
      <c r="J2440" s="12"/>
      <c r="K2440" s="12"/>
      <c r="L2440" s="12"/>
      <c r="P2440"/>
    </row>
    <row r="2441" spans="5:16" x14ac:dyDescent="0.55000000000000004">
      <c r="E2441" s="12"/>
      <c r="F2441" s="12"/>
      <c r="G2441" s="12"/>
      <c r="H2441" s="12"/>
      <c r="I2441" s="12"/>
      <c r="J2441" s="12"/>
      <c r="K2441" s="12"/>
      <c r="L2441" s="12"/>
      <c r="P2441"/>
    </row>
    <row r="2442" spans="5:16" x14ac:dyDescent="0.55000000000000004">
      <c r="E2442" s="12"/>
      <c r="F2442" s="12"/>
      <c r="G2442" s="12"/>
      <c r="H2442" s="12"/>
      <c r="I2442" s="12"/>
      <c r="J2442" s="12"/>
      <c r="K2442" s="12"/>
      <c r="L2442" s="12"/>
      <c r="P2442"/>
    </row>
    <row r="2443" spans="5:16" x14ac:dyDescent="0.55000000000000004">
      <c r="E2443" s="12"/>
      <c r="F2443" s="12"/>
      <c r="G2443" s="12"/>
      <c r="H2443" s="12"/>
      <c r="I2443" s="12"/>
      <c r="J2443" s="12"/>
      <c r="K2443" s="12"/>
      <c r="L2443" s="12"/>
      <c r="P2443"/>
    </row>
    <row r="2444" spans="5:16" x14ac:dyDescent="0.55000000000000004">
      <c r="E2444" s="12"/>
      <c r="F2444" s="12"/>
      <c r="G2444" s="12"/>
      <c r="H2444" s="12"/>
      <c r="I2444" s="12"/>
      <c r="J2444" s="12"/>
      <c r="K2444" s="12"/>
      <c r="L2444" s="12"/>
      <c r="P2444"/>
    </row>
    <row r="2445" spans="5:16" x14ac:dyDescent="0.55000000000000004">
      <c r="E2445" s="12"/>
      <c r="F2445" s="12"/>
      <c r="G2445" s="12"/>
      <c r="H2445" s="12"/>
      <c r="I2445" s="12"/>
      <c r="J2445" s="12"/>
      <c r="K2445" s="12"/>
      <c r="L2445" s="12"/>
      <c r="P2445"/>
    </row>
    <row r="2446" spans="5:16" x14ac:dyDescent="0.55000000000000004">
      <c r="E2446" s="12"/>
      <c r="F2446" s="12"/>
      <c r="G2446" s="12"/>
      <c r="H2446" s="12"/>
      <c r="I2446" s="12"/>
      <c r="J2446" s="12"/>
      <c r="K2446" s="12"/>
      <c r="L2446" s="12"/>
      <c r="P2446"/>
    </row>
    <row r="2447" spans="5:16" x14ac:dyDescent="0.55000000000000004">
      <c r="E2447" s="12"/>
      <c r="F2447" s="12"/>
      <c r="G2447" s="12"/>
      <c r="H2447" s="12"/>
      <c r="I2447" s="12"/>
      <c r="J2447" s="12"/>
      <c r="K2447" s="12"/>
      <c r="L2447" s="12"/>
      <c r="P2447"/>
    </row>
    <row r="2448" spans="5:16" x14ac:dyDescent="0.55000000000000004">
      <c r="E2448" s="12"/>
      <c r="F2448" s="12"/>
      <c r="G2448" s="12"/>
      <c r="H2448" s="12"/>
      <c r="I2448" s="12"/>
      <c r="J2448" s="12"/>
      <c r="K2448" s="12"/>
      <c r="L2448" s="12"/>
      <c r="P2448"/>
    </row>
    <row r="2449" spans="5:16" x14ac:dyDescent="0.55000000000000004">
      <c r="E2449" s="12"/>
      <c r="F2449" s="12"/>
      <c r="G2449" s="12"/>
      <c r="H2449" s="12"/>
      <c r="I2449" s="12"/>
      <c r="J2449" s="12"/>
      <c r="K2449" s="12"/>
      <c r="L2449" s="12"/>
      <c r="P2449"/>
    </row>
    <row r="2450" spans="5:16" x14ac:dyDescent="0.55000000000000004">
      <c r="E2450" s="12"/>
      <c r="F2450" s="12"/>
      <c r="G2450" s="12"/>
      <c r="H2450" s="12"/>
      <c r="I2450" s="12"/>
      <c r="J2450" s="12"/>
      <c r="K2450" s="12"/>
      <c r="L2450" s="12"/>
      <c r="P2450"/>
    </row>
    <row r="2451" spans="5:16" x14ac:dyDescent="0.55000000000000004">
      <c r="E2451" s="12"/>
      <c r="F2451" s="12"/>
      <c r="G2451" s="12"/>
      <c r="H2451" s="12"/>
      <c r="I2451" s="12"/>
      <c r="J2451" s="12"/>
      <c r="K2451" s="12"/>
      <c r="L2451" s="12"/>
      <c r="P2451"/>
    </row>
    <row r="2452" spans="5:16" x14ac:dyDescent="0.55000000000000004">
      <c r="E2452" s="12"/>
      <c r="F2452" s="12"/>
      <c r="G2452" s="12"/>
      <c r="H2452" s="12"/>
      <c r="I2452" s="12"/>
      <c r="J2452" s="12"/>
      <c r="K2452" s="12"/>
      <c r="L2452" s="12"/>
      <c r="P2452"/>
    </row>
    <row r="2453" spans="5:16" x14ac:dyDescent="0.55000000000000004">
      <c r="E2453" s="12"/>
      <c r="F2453" s="12"/>
      <c r="G2453" s="12"/>
      <c r="H2453" s="12"/>
      <c r="I2453" s="12"/>
      <c r="J2453" s="12"/>
      <c r="K2453" s="12"/>
      <c r="L2453" s="12"/>
      <c r="P2453"/>
    </row>
    <row r="2454" spans="5:16" x14ac:dyDescent="0.55000000000000004">
      <c r="E2454" s="12"/>
      <c r="F2454" s="12"/>
      <c r="G2454" s="12"/>
      <c r="H2454" s="12"/>
      <c r="I2454" s="12"/>
      <c r="J2454" s="12"/>
      <c r="K2454" s="12"/>
      <c r="L2454" s="12"/>
      <c r="P2454"/>
    </row>
    <row r="2455" spans="5:16" x14ac:dyDescent="0.55000000000000004">
      <c r="E2455" s="12"/>
      <c r="F2455" s="12"/>
      <c r="G2455" s="12"/>
      <c r="H2455" s="12"/>
      <c r="I2455" s="12"/>
      <c r="J2455" s="12"/>
      <c r="K2455" s="12"/>
      <c r="L2455" s="12"/>
      <c r="P2455"/>
    </row>
    <row r="2456" spans="5:16" x14ac:dyDescent="0.55000000000000004">
      <c r="E2456" s="12"/>
      <c r="F2456" s="12"/>
      <c r="G2456" s="12"/>
      <c r="H2456" s="12"/>
      <c r="I2456" s="12"/>
      <c r="J2456" s="12"/>
      <c r="K2456" s="12"/>
      <c r="L2456" s="12"/>
      <c r="P2456"/>
    </row>
    <row r="2457" spans="5:16" x14ac:dyDescent="0.55000000000000004">
      <c r="E2457" s="12"/>
      <c r="F2457" s="12"/>
      <c r="G2457" s="12"/>
      <c r="H2457" s="12"/>
      <c r="I2457" s="12"/>
      <c r="J2457" s="12"/>
      <c r="K2457" s="12"/>
      <c r="L2457" s="12"/>
      <c r="P2457"/>
    </row>
    <row r="2458" spans="5:16" x14ac:dyDescent="0.55000000000000004">
      <c r="E2458" s="12"/>
      <c r="F2458" s="12"/>
      <c r="G2458" s="12"/>
      <c r="H2458" s="12"/>
      <c r="I2458" s="12"/>
      <c r="J2458" s="12"/>
      <c r="K2458" s="12"/>
      <c r="L2458" s="12"/>
      <c r="P2458"/>
    </row>
    <row r="2459" spans="5:16" x14ac:dyDescent="0.55000000000000004">
      <c r="E2459" s="12"/>
      <c r="F2459" s="12"/>
      <c r="G2459" s="12"/>
      <c r="H2459" s="12"/>
      <c r="I2459" s="12"/>
      <c r="J2459" s="12"/>
      <c r="K2459" s="12"/>
      <c r="L2459" s="12"/>
      <c r="P2459"/>
    </row>
    <row r="2460" spans="5:16" x14ac:dyDescent="0.55000000000000004">
      <c r="E2460" s="12"/>
      <c r="F2460" s="12"/>
      <c r="G2460" s="12"/>
      <c r="H2460" s="12"/>
      <c r="I2460" s="12"/>
      <c r="J2460" s="12"/>
      <c r="K2460" s="12"/>
      <c r="L2460" s="12"/>
      <c r="P2460"/>
    </row>
    <row r="2461" spans="5:16" x14ac:dyDescent="0.55000000000000004">
      <c r="E2461" s="12"/>
      <c r="F2461" s="12"/>
      <c r="G2461" s="12"/>
      <c r="H2461" s="12"/>
      <c r="I2461" s="12"/>
      <c r="J2461" s="12"/>
      <c r="K2461" s="12"/>
      <c r="L2461" s="12"/>
      <c r="P2461"/>
    </row>
    <row r="2462" spans="5:16" x14ac:dyDescent="0.55000000000000004">
      <c r="E2462" s="12"/>
      <c r="F2462" s="12"/>
      <c r="G2462" s="12"/>
      <c r="H2462" s="12"/>
      <c r="I2462" s="12"/>
      <c r="J2462" s="12"/>
      <c r="K2462" s="12"/>
      <c r="L2462" s="12"/>
      <c r="P2462"/>
    </row>
    <row r="2463" spans="5:16" x14ac:dyDescent="0.55000000000000004">
      <c r="E2463" s="12"/>
      <c r="F2463" s="12"/>
      <c r="G2463" s="12"/>
      <c r="H2463" s="12"/>
      <c r="I2463" s="12"/>
      <c r="J2463" s="12"/>
      <c r="K2463" s="12"/>
      <c r="L2463" s="12"/>
      <c r="P2463"/>
    </row>
    <row r="2464" spans="5:16" x14ac:dyDescent="0.55000000000000004">
      <c r="E2464" s="12"/>
      <c r="F2464" s="12"/>
      <c r="G2464" s="12"/>
      <c r="H2464" s="12"/>
      <c r="I2464" s="12"/>
      <c r="J2464" s="12"/>
      <c r="K2464" s="12"/>
      <c r="L2464" s="12"/>
      <c r="P2464"/>
    </row>
    <row r="2465" spans="5:16" x14ac:dyDescent="0.55000000000000004">
      <c r="E2465" s="12"/>
      <c r="F2465" s="12"/>
      <c r="G2465" s="12"/>
      <c r="H2465" s="12"/>
      <c r="I2465" s="12"/>
      <c r="J2465" s="12"/>
      <c r="K2465" s="12"/>
      <c r="L2465" s="12"/>
      <c r="P2465"/>
    </row>
    <row r="2466" spans="5:16" x14ac:dyDescent="0.55000000000000004">
      <c r="E2466" s="12"/>
      <c r="F2466" s="12"/>
      <c r="G2466" s="12"/>
      <c r="H2466" s="12"/>
      <c r="I2466" s="12"/>
      <c r="J2466" s="12"/>
      <c r="K2466" s="12"/>
      <c r="L2466" s="12"/>
      <c r="P2466"/>
    </row>
    <row r="2467" spans="5:16" x14ac:dyDescent="0.55000000000000004">
      <c r="E2467" s="12"/>
      <c r="F2467" s="12"/>
      <c r="G2467" s="12"/>
      <c r="H2467" s="12"/>
      <c r="I2467" s="12"/>
      <c r="J2467" s="12"/>
      <c r="K2467" s="12"/>
      <c r="L2467" s="12"/>
      <c r="P2467"/>
    </row>
    <row r="2468" spans="5:16" x14ac:dyDescent="0.55000000000000004">
      <c r="E2468" s="12"/>
      <c r="F2468" s="12"/>
      <c r="G2468" s="12"/>
      <c r="H2468" s="12"/>
      <c r="I2468" s="12"/>
      <c r="J2468" s="12"/>
      <c r="K2468" s="12"/>
      <c r="L2468" s="12"/>
      <c r="P2468"/>
    </row>
    <row r="2469" spans="5:16" x14ac:dyDescent="0.55000000000000004">
      <c r="E2469" s="12"/>
      <c r="F2469" s="12"/>
      <c r="G2469" s="12"/>
      <c r="H2469" s="12"/>
      <c r="I2469" s="12"/>
      <c r="J2469" s="12"/>
      <c r="K2469" s="12"/>
      <c r="L2469" s="12"/>
      <c r="P2469"/>
    </row>
    <row r="2470" spans="5:16" x14ac:dyDescent="0.55000000000000004">
      <c r="E2470" s="12"/>
      <c r="F2470" s="12"/>
      <c r="G2470" s="12"/>
      <c r="H2470" s="12"/>
      <c r="I2470" s="12"/>
      <c r="J2470" s="12"/>
      <c r="K2470" s="12"/>
      <c r="L2470" s="12"/>
      <c r="P2470"/>
    </row>
    <row r="2471" spans="5:16" x14ac:dyDescent="0.55000000000000004">
      <c r="E2471" s="12"/>
      <c r="F2471" s="12"/>
      <c r="G2471" s="12"/>
      <c r="H2471" s="12"/>
      <c r="I2471" s="12"/>
      <c r="J2471" s="12"/>
      <c r="K2471" s="12"/>
      <c r="L2471" s="12"/>
      <c r="P2471"/>
    </row>
    <row r="2472" spans="5:16" x14ac:dyDescent="0.55000000000000004">
      <c r="E2472" s="12"/>
      <c r="F2472" s="12"/>
      <c r="G2472" s="12"/>
      <c r="H2472" s="12"/>
      <c r="I2472" s="12"/>
      <c r="J2472" s="12"/>
      <c r="K2472" s="12"/>
      <c r="L2472" s="12"/>
      <c r="P2472"/>
    </row>
    <row r="2473" spans="5:16" x14ac:dyDescent="0.55000000000000004">
      <c r="E2473" s="12"/>
      <c r="F2473" s="12"/>
      <c r="G2473" s="12"/>
      <c r="H2473" s="12"/>
      <c r="I2473" s="12"/>
      <c r="J2473" s="12"/>
      <c r="K2473" s="12"/>
      <c r="L2473" s="12"/>
      <c r="P2473"/>
    </row>
    <row r="2474" spans="5:16" x14ac:dyDescent="0.55000000000000004">
      <c r="E2474" s="12"/>
      <c r="F2474" s="12"/>
      <c r="G2474" s="12"/>
      <c r="H2474" s="12"/>
      <c r="I2474" s="12"/>
      <c r="J2474" s="12"/>
      <c r="K2474" s="12"/>
      <c r="L2474" s="12"/>
      <c r="P2474"/>
    </row>
    <row r="2475" spans="5:16" x14ac:dyDescent="0.55000000000000004">
      <c r="E2475" s="12"/>
      <c r="F2475" s="12"/>
      <c r="G2475" s="12"/>
      <c r="H2475" s="12"/>
      <c r="I2475" s="12"/>
      <c r="J2475" s="12"/>
      <c r="K2475" s="12"/>
      <c r="L2475" s="12"/>
      <c r="P2475"/>
    </row>
    <row r="2476" spans="5:16" x14ac:dyDescent="0.55000000000000004">
      <c r="E2476" s="12"/>
      <c r="F2476" s="12"/>
      <c r="G2476" s="12"/>
      <c r="H2476" s="12"/>
      <c r="I2476" s="12"/>
      <c r="J2476" s="12"/>
      <c r="K2476" s="12"/>
      <c r="L2476" s="12"/>
      <c r="P2476"/>
    </row>
    <row r="2477" spans="5:16" x14ac:dyDescent="0.55000000000000004">
      <c r="E2477" s="12"/>
      <c r="F2477" s="12"/>
      <c r="G2477" s="12"/>
      <c r="H2477" s="12"/>
      <c r="I2477" s="12"/>
      <c r="J2477" s="12"/>
      <c r="K2477" s="12"/>
      <c r="L2477" s="12"/>
      <c r="P2477"/>
    </row>
    <row r="2478" spans="5:16" x14ac:dyDescent="0.55000000000000004">
      <c r="E2478" s="12"/>
      <c r="F2478" s="12"/>
      <c r="G2478" s="12"/>
      <c r="H2478" s="12"/>
      <c r="I2478" s="12"/>
      <c r="J2478" s="12"/>
      <c r="K2478" s="12"/>
      <c r="L2478" s="12"/>
      <c r="P2478"/>
    </row>
    <row r="2479" spans="5:16" x14ac:dyDescent="0.55000000000000004">
      <c r="E2479" s="12"/>
      <c r="F2479" s="12"/>
      <c r="G2479" s="12"/>
      <c r="H2479" s="12"/>
      <c r="I2479" s="12"/>
      <c r="J2479" s="12"/>
      <c r="K2479" s="12"/>
      <c r="L2479" s="12"/>
      <c r="P2479"/>
    </row>
    <row r="2480" spans="5:16" x14ac:dyDescent="0.55000000000000004">
      <c r="E2480" s="12"/>
      <c r="F2480" s="12"/>
      <c r="G2480" s="12"/>
      <c r="H2480" s="12"/>
      <c r="I2480" s="12"/>
      <c r="J2480" s="12"/>
      <c r="K2480" s="12"/>
      <c r="L2480" s="12"/>
      <c r="P2480"/>
    </row>
    <row r="2481" spans="5:16" x14ac:dyDescent="0.55000000000000004">
      <c r="E2481" s="12"/>
      <c r="F2481" s="12"/>
      <c r="G2481" s="12"/>
      <c r="H2481" s="12"/>
      <c r="I2481" s="12"/>
      <c r="J2481" s="12"/>
      <c r="K2481" s="12"/>
      <c r="L2481" s="12"/>
      <c r="P2481"/>
    </row>
    <row r="2482" spans="5:16" x14ac:dyDescent="0.55000000000000004">
      <c r="E2482" s="12"/>
      <c r="F2482" s="12"/>
      <c r="G2482" s="12"/>
      <c r="H2482" s="12"/>
      <c r="I2482" s="12"/>
      <c r="J2482" s="12"/>
      <c r="K2482" s="12"/>
      <c r="L2482" s="12"/>
      <c r="P2482"/>
    </row>
    <row r="2483" spans="5:16" x14ac:dyDescent="0.55000000000000004">
      <c r="E2483" s="12"/>
      <c r="F2483" s="12"/>
      <c r="G2483" s="12"/>
      <c r="H2483" s="12"/>
      <c r="I2483" s="12"/>
      <c r="J2483" s="12"/>
      <c r="K2483" s="12"/>
      <c r="L2483" s="12"/>
      <c r="P2483"/>
    </row>
    <row r="2484" spans="5:16" x14ac:dyDescent="0.55000000000000004">
      <c r="E2484" s="12"/>
      <c r="F2484" s="12"/>
      <c r="G2484" s="12"/>
      <c r="H2484" s="12"/>
      <c r="I2484" s="12"/>
      <c r="J2484" s="12"/>
      <c r="K2484" s="12"/>
      <c r="L2484" s="12"/>
      <c r="P2484"/>
    </row>
    <row r="2485" spans="5:16" x14ac:dyDescent="0.55000000000000004">
      <c r="E2485" s="12"/>
      <c r="F2485" s="12"/>
      <c r="G2485" s="12"/>
      <c r="H2485" s="12"/>
      <c r="I2485" s="12"/>
      <c r="J2485" s="12"/>
      <c r="K2485" s="12"/>
      <c r="L2485" s="12"/>
      <c r="P2485"/>
    </row>
    <row r="2486" spans="5:16" x14ac:dyDescent="0.55000000000000004">
      <c r="E2486" s="12"/>
      <c r="F2486" s="12"/>
      <c r="G2486" s="12"/>
      <c r="H2486" s="12"/>
      <c r="I2486" s="12"/>
      <c r="J2486" s="12"/>
      <c r="K2486" s="12"/>
      <c r="L2486" s="12"/>
      <c r="P2486"/>
    </row>
    <row r="2487" spans="5:16" x14ac:dyDescent="0.55000000000000004">
      <c r="E2487" s="12"/>
      <c r="F2487" s="12"/>
      <c r="G2487" s="12"/>
      <c r="H2487" s="12"/>
      <c r="I2487" s="12"/>
      <c r="J2487" s="12"/>
      <c r="K2487" s="12"/>
      <c r="L2487" s="12"/>
      <c r="P2487"/>
    </row>
    <row r="2488" spans="5:16" x14ac:dyDescent="0.55000000000000004">
      <c r="E2488" s="12"/>
      <c r="F2488" s="12"/>
      <c r="G2488" s="12"/>
      <c r="H2488" s="12"/>
      <c r="I2488" s="12"/>
      <c r="J2488" s="12"/>
      <c r="K2488" s="12"/>
      <c r="L2488" s="12"/>
      <c r="P2488"/>
    </row>
    <row r="2489" spans="5:16" x14ac:dyDescent="0.55000000000000004">
      <c r="E2489" s="12"/>
      <c r="F2489" s="12"/>
      <c r="G2489" s="12"/>
      <c r="H2489" s="12"/>
      <c r="I2489" s="12"/>
      <c r="J2489" s="12"/>
      <c r="K2489" s="12"/>
      <c r="L2489" s="12"/>
      <c r="P2489"/>
    </row>
    <row r="2490" spans="5:16" x14ac:dyDescent="0.55000000000000004">
      <c r="E2490" s="12"/>
      <c r="F2490" s="12"/>
      <c r="G2490" s="12"/>
      <c r="H2490" s="12"/>
      <c r="I2490" s="12"/>
      <c r="J2490" s="12"/>
      <c r="K2490" s="12"/>
      <c r="L2490" s="12"/>
      <c r="P2490"/>
    </row>
    <row r="2491" spans="5:16" x14ac:dyDescent="0.55000000000000004">
      <c r="E2491" s="12"/>
      <c r="F2491" s="12"/>
      <c r="G2491" s="12"/>
      <c r="H2491" s="12"/>
      <c r="I2491" s="12"/>
      <c r="J2491" s="12"/>
      <c r="K2491" s="12"/>
      <c r="L2491" s="12"/>
      <c r="P2491"/>
    </row>
    <row r="2492" spans="5:16" x14ac:dyDescent="0.55000000000000004">
      <c r="E2492" s="12"/>
      <c r="F2492" s="12"/>
      <c r="G2492" s="12"/>
      <c r="H2492" s="12"/>
      <c r="I2492" s="12"/>
      <c r="J2492" s="12"/>
      <c r="K2492" s="12"/>
      <c r="L2492" s="12"/>
      <c r="P2492"/>
    </row>
    <row r="2493" spans="5:16" x14ac:dyDescent="0.55000000000000004">
      <c r="E2493" s="12"/>
      <c r="F2493" s="12"/>
      <c r="G2493" s="12"/>
      <c r="H2493" s="12"/>
      <c r="I2493" s="12"/>
      <c r="J2493" s="12"/>
      <c r="K2493" s="12"/>
      <c r="L2493" s="12"/>
      <c r="P2493"/>
    </row>
    <row r="2494" spans="5:16" x14ac:dyDescent="0.55000000000000004">
      <c r="E2494" s="12"/>
      <c r="F2494" s="12"/>
      <c r="G2494" s="12"/>
      <c r="H2494" s="12"/>
      <c r="I2494" s="12"/>
      <c r="J2494" s="12"/>
      <c r="K2494" s="12"/>
      <c r="L2494" s="12"/>
      <c r="P2494"/>
    </row>
    <row r="2495" spans="5:16" x14ac:dyDescent="0.55000000000000004">
      <c r="E2495" s="12"/>
      <c r="F2495" s="12"/>
      <c r="G2495" s="12"/>
      <c r="H2495" s="12"/>
      <c r="I2495" s="12"/>
      <c r="J2495" s="12"/>
      <c r="K2495" s="12"/>
      <c r="L2495" s="12"/>
      <c r="P2495"/>
    </row>
    <row r="2496" spans="5:16" x14ac:dyDescent="0.55000000000000004">
      <c r="E2496" s="12"/>
      <c r="F2496" s="12"/>
      <c r="G2496" s="12"/>
      <c r="H2496" s="12"/>
      <c r="I2496" s="12"/>
      <c r="J2496" s="12"/>
      <c r="K2496" s="12"/>
      <c r="L2496" s="12"/>
      <c r="P2496"/>
    </row>
    <row r="2497" spans="5:16" x14ac:dyDescent="0.55000000000000004">
      <c r="E2497" s="12"/>
      <c r="F2497" s="12"/>
      <c r="G2497" s="12"/>
      <c r="H2497" s="12"/>
      <c r="I2497" s="12"/>
      <c r="J2497" s="12"/>
      <c r="K2497" s="12"/>
      <c r="L2497" s="12"/>
      <c r="P2497"/>
    </row>
    <row r="2498" spans="5:16" x14ac:dyDescent="0.55000000000000004">
      <c r="E2498" s="12"/>
      <c r="F2498" s="12"/>
      <c r="G2498" s="12"/>
      <c r="H2498" s="12"/>
      <c r="I2498" s="12"/>
      <c r="J2498" s="12"/>
      <c r="K2498" s="12"/>
      <c r="L2498" s="12"/>
      <c r="P2498"/>
    </row>
    <row r="2499" spans="5:16" x14ac:dyDescent="0.55000000000000004">
      <c r="E2499" s="12"/>
      <c r="F2499" s="12"/>
      <c r="G2499" s="12"/>
      <c r="H2499" s="12"/>
      <c r="I2499" s="12"/>
      <c r="J2499" s="12"/>
      <c r="K2499" s="12"/>
      <c r="L2499" s="12"/>
      <c r="P2499"/>
    </row>
    <row r="2500" spans="5:16" x14ac:dyDescent="0.55000000000000004">
      <c r="E2500" s="12"/>
      <c r="F2500" s="12"/>
      <c r="G2500" s="12"/>
      <c r="H2500" s="12"/>
      <c r="I2500" s="12"/>
      <c r="J2500" s="12"/>
      <c r="K2500" s="12"/>
      <c r="L2500" s="12"/>
      <c r="P2500"/>
    </row>
    <row r="2501" spans="5:16" x14ac:dyDescent="0.55000000000000004">
      <c r="E2501" s="12"/>
      <c r="F2501" s="12"/>
      <c r="G2501" s="12"/>
      <c r="H2501" s="12"/>
      <c r="I2501" s="12"/>
      <c r="J2501" s="12"/>
      <c r="K2501" s="12"/>
      <c r="L2501" s="12"/>
      <c r="P2501"/>
    </row>
    <row r="2502" spans="5:16" x14ac:dyDescent="0.55000000000000004">
      <c r="E2502" s="12"/>
      <c r="F2502" s="12"/>
      <c r="G2502" s="12"/>
      <c r="H2502" s="12"/>
      <c r="I2502" s="12"/>
      <c r="J2502" s="12"/>
      <c r="K2502" s="12"/>
      <c r="L2502" s="12"/>
      <c r="P2502"/>
    </row>
    <row r="2503" spans="5:16" x14ac:dyDescent="0.55000000000000004">
      <c r="E2503" s="12"/>
      <c r="F2503" s="12"/>
      <c r="G2503" s="12"/>
      <c r="H2503" s="12"/>
      <c r="I2503" s="12"/>
      <c r="J2503" s="12"/>
      <c r="K2503" s="12"/>
      <c r="L2503" s="12"/>
      <c r="P2503"/>
    </row>
    <row r="2504" spans="5:16" x14ac:dyDescent="0.55000000000000004">
      <c r="E2504" s="12"/>
      <c r="F2504" s="12"/>
      <c r="G2504" s="12"/>
      <c r="H2504" s="12"/>
      <c r="I2504" s="12"/>
      <c r="J2504" s="12"/>
      <c r="K2504" s="12"/>
      <c r="L2504" s="12"/>
      <c r="P2504"/>
    </row>
    <row r="2505" spans="5:16" x14ac:dyDescent="0.55000000000000004">
      <c r="E2505" s="12"/>
      <c r="F2505" s="12"/>
      <c r="G2505" s="12"/>
      <c r="H2505" s="12"/>
      <c r="I2505" s="12"/>
      <c r="J2505" s="12"/>
      <c r="K2505" s="12"/>
      <c r="L2505" s="12"/>
      <c r="P2505"/>
    </row>
    <row r="2506" spans="5:16" x14ac:dyDescent="0.55000000000000004">
      <c r="E2506" s="12"/>
      <c r="F2506" s="12"/>
      <c r="G2506" s="12"/>
      <c r="H2506" s="12"/>
      <c r="I2506" s="12"/>
      <c r="J2506" s="12"/>
      <c r="K2506" s="12"/>
      <c r="L2506" s="12"/>
      <c r="P2506"/>
    </row>
    <row r="2507" spans="5:16" x14ac:dyDescent="0.55000000000000004">
      <c r="E2507" s="12"/>
      <c r="F2507" s="12"/>
      <c r="G2507" s="12"/>
      <c r="H2507" s="12"/>
      <c r="I2507" s="12"/>
      <c r="J2507" s="12"/>
      <c r="K2507" s="12"/>
      <c r="L2507" s="12"/>
      <c r="P2507"/>
    </row>
    <row r="2508" spans="5:16" x14ac:dyDescent="0.55000000000000004">
      <c r="E2508" s="12"/>
      <c r="F2508" s="12"/>
      <c r="G2508" s="12"/>
      <c r="H2508" s="12"/>
      <c r="I2508" s="12"/>
      <c r="J2508" s="12"/>
      <c r="K2508" s="12"/>
      <c r="L2508" s="12"/>
      <c r="P2508"/>
    </row>
    <row r="2509" spans="5:16" x14ac:dyDescent="0.55000000000000004">
      <c r="E2509" s="12"/>
      <c r="F2509" s="12"/>
      <c r="G2509" s="12"/>
      <c r="H2509" s="12"/>
      <c r="I2509" s="12"/>
      <c r="J2509" s="12"/>
      <c r="K2509" s="12"/>
      <c r="L2509" s="12"/>
      <c r="P2509"/>
    </row>
    <row r="2510" spans="5:16" x14ac:dyDescent="0.55000000000000004">
      <c r="E2510" s="12"/>
      <c r="F2510" s="12"/>
      <c r="G2510" s="12"/>
      <c r="H2510" s="12"/>
      <c r="I2510" s="12"/>
      <c r="J2510" s="12"/>
      <c r="K2510" s="12"/>
      <c r="L2510" s="12"/>
      <c r="P2510"/>
    </row>
    <row r="2511" spans="5:16" x14ac:dyDescent="0.55000000000000004">
      <c r="E2511" s="12"/>
      <c r="F2511" s="12"/>
      <c r="G2511" s="12"/>
      <c r="H2511" s="12"/>
      <c r="I2511" s="12"/>
      <c r="J2511" s="12"/>
      <c r="K2511" s="12"/>
      <c r="L2511" s="12"/>
      <c r="P2511"/>
    </row>
    <row r="2512" spans="5:16" x14ac:dyDescent="0.55000000000000004">
      <c r="E2512" s="12"/>
      <c r="F2512" s="12"/>
      <c r="G2512" s="12"/>
      <c r="H2512" s="12"/>
      <c r="I2512" s="12"/>
      <c r="J2512" s="12"/>
      <c r="K2512" s="12"/>
      <c r="L2512" s="12"/>
      <c r="P2512"/>
    </row>
    <row r="2513" spans="5:16" x14ac:dyDescent="0.55000000000000004">
      <c r="E2513" s="12"/>
      <c r="F2513" s="12"/>
      <c r="G2513" s="12"/>
      <c r="H2513" s="12"/>
      <c r="I2513" s="12"/>
      <c r="J2513" s="12"/>
      <c r="K2513" s="12"/>
      <c r="L2513" s="12"/>
      <c r="P2513"/>
    </row>
    <row r="2514" spans="5:16" x14ac:dyDescent="0.55000000000000004">
      <c r="E2514" s="12"/>
      <c r="F2514" s="12"/>
      <c r="G2514" s="12"/>
      <c r="H2514" s="12"/>
      <c r="I2514" s="12"/>
      <c r="J2514" s="12"/>
      <c r="K2514" s="12"/>
      <c r="L2514" s="12"/>
      <c r="P2514"/>
    </row>
    <row r="2515" spans="5:16" x14ac:dyDescent="0.55000000000000004">
      <c r="E2515" s="12"/>
      <c r="F2515" s="12"/>
      <c r="G2515" s="12"/>
      <c r="H2515" s="12"/>
      <c r="I2515" s="12"/>
      <c r="J2515" s="12"/>
      <c r="K2515" s="12"/>
      <c r="L2515" s="12"/>
      <c r="P2515"/>
    </row>
    <row r="2516" spans="5:16" x14ac:dyDescent="0.55000000000000004">
      <c r="E2516" s="12"/>
      <c r="F2516" s="12"/>
      <c r="G2516" s="12"/>
      <c r="H2516" s="12"/>
      <c r="I2516" s="12"/>
      <c r="J2516" s="12"/>
      <c r="K2516" s="12"/>
      <c r="L2516" s="12"/>
      <c r="P2516"/>
    </row>
    <row r="2517" spans="5:16" x14ac:dyDescent="0.55000000000000004">
      <c r="E2517" s="12"/>
      <c r="F2517" s="12"/>
      <c r="G2517" s="12"/>
      <c r="H2517" s="12"/>
      <c r="I2517" s="12"/>
      <c r="J2517" s="12"/>
      <c r="K2517" s="12"/>
      <c r="L2517" s="12"/>
      <c r="P2517"/>
    </row>
    <row r="2518" spans="5:16" x14ac:dyDescent="0.55000000000000004">
      <c r="E2518" s="12"/>
      <c r="F2518" s="12"/>
      <c r="G2518" s="12"/>
      <c r="H2518" s="12"/>
      <c r="I2518" s="12"/>
      <c r="J2518" s="12"/>
      <c r="K2518" s="12"/>
      <c r="L2518" s="12"/>
      <c r="P2518"/>
    </row>
    <row r="2519" spans="5:16" x14ac:dyDescent="0.55000000000000004">
      <c r="E2519" s="12"/>
      <c r="F2519" s="12"/>
      <c r="G2519" s="12"/>
      <c r="H2519" s="12"/>
      <c r="I2519" s="12"/>
      <c r="J2519" s="12"/>
      <c r="K2519" s="12"/>
      <c r="L2519" s="12"/>
      <c r="P2519"/>
    </row>
    <row r="2520" spans="5:16" x14ac:dyDescent="0.55000000000000004">
      <c r="E2520" s="12"/>
      <c r="F2520" s="12"/>
      <c r="G2520" s="12"/>
      <c r="H2520" s="12"/>
      <c r="I2520" s="12"/>
      <c r="J2520" s="12"/>
      <c r="K2520" s="12"/>
      <c r="L2520" s="12"/>
      <c r="P2520"/>
    </row>
    <row r="2521" spans="5:16" x14ac:dyDescent="0.55000000000000004">
      <c r="E2521" s="12"/>
      <c r="F2521" s="12"/>
      <c r="G2521" s="12"/>
      <c r="H2521" s="12"/>
      <c r="I2521" s="12"/>
      <c r="J2521" s="12"/>
      <c r="K2521" s="12"/>
      <c r="L2521" s="12"/>
      <c r="P2521"/>
    </row>
    <row r="2522" spans="5:16" x14ac:dyDescent="0.55000000000000004">
      <c r="E2522" s="12"/>
      <c r="F2522" s="12"/>
      <c r="G2522" s="12"/>
      <c r="H2522" s="12"/>
      <c r="I2522" s="12"/>
      <c r="J2522" s="12"/>
      <c r="K2522" s="12"/>
      <c r="L2522" s="12"/>
      <c r="P2522"/>
    </row>
    <row r="2523" spans="5:16" x14ac:dyDescent="0.55000000000000004">
      <c r="E2523" s="12"/>
      <c r="F2523" s="12"/>
      <c r="G2523" s="12"/>
      <c r="H2523" s="12"/>
      <c r="I2523" s="12"/>
      <c r="J2523" s="12"/>
      <c r="K2523" s="12"/>
      <c r="L2523" s="12"/>
      <c r="P2523"/>
    </row>
    <row r="2524" spans="5:16" x14ac:dyDescent="0.55000000000000004">
      <c r="E2524" s="12"/>
      <c r="F2524" s="12"/>
      <c r="G2524" s="12"/>
      <c r="H2524" s="12"/>
      <c r="I2524" s="12"/>
      <c r="J2524" s="12"/>
      <c r="K2524" s="12"/>
      <c r="L2524" s="12"/>
      <c r="P2524"/>
    </row>
    <row r="2525" spans="5:16" x14ac:dyDescent="0.55000000000000004">
      <c r="E2525" s="12"/>
      <c r="F2525" s="12"/>
      <c r="G2525" s="12"/>
      <c r="H2525" s="12"/>
      <c r="I2525" s="12"/>
      <c r="J2525" s="12"/>
      <c r="K2525" s="12"/>
      <c r="L2525" s="12"/>
      <c r="P2525"/>
    </row>
    <row r="2526" spans="5:16" x14ac:dyDescent="0.55000000000000004">
      <c r="E2526" s="12"/>
      <c r="F2526" s="12"/>
      <c r="G2526" s="12"/>
      <c r="H2526" s="12"/>
      <c r="I2526" s="12"/>
      <c r="J2526" s="12"/>
      <c r="K2526" s="12"/>
      <c r="L2526" s="12"/>
      <c r="P2526"/>
    </row>
    <row r="2527" spans="5:16" x14ac:dyDescent="0.55000000000000004">
      <c r="E2527" s="12"/>
      <c r="F2527" s="12"/>
      <c r="G2527" s="12"/>
      <c r="H2527" s="12"/>
      <c r="I2527" s="12"/>
      <c r="J2527" s="12"/>
      <c r="K2527" s="12"/>
      <c r="L2527" s="12"/>
      <c r="P2527"/>
    </row>
    <row r="2528" spans="5:16" x14ac:dyDescent="0.55000000000000004">
      <c r="E2528" s="12"/>
      <c r="F2528" s="12"/>
      <c r="G2528" s="12"/>
      <c r="H2528" s="12"/>
      <c r="I2528" s="12"/>
      <c r="J2528" s="12"/>
      <c r="K2528" s="12"/>
      <c r="L2528" s="12"/>
      <c r="P2528"/>
    </row>
    <row r="2529" spans="5:16" x14ac:dyDescent="0.55000000000000004">
      <c r="E2529" s="12"/>
      <c r="F2529" s="12"/>
      <c r="G2529" s="12"/>
      <c r="H2529" s="12"/>
      <c r="I2529" s="12"/>
      <c r="J2529" s="12"/>
      <c r="K2529" s="12"/>
      <c r="L2529" s="12"/>
      <c r="P2529"/>
    </row>
    <row r="2530" spans="5:16" x14ac:dyDescent="0.55000000000000004">
      <c r="E2530" s="12"/>
      <c r="F2530" s="12"/>
      <c r="G2530" s="12"/>
      <c r="H2530" s="12"/>
      <c r="I2530" s="12"/>
      <c r="J2530" s="12"/>
      <c r="K2530" s="12"/>
      <c r="L2530" s="12"/>
      <c r="P2530"/>
    </row>
    <row r="2531" spans="5:16" x14ac:dyDescent="0.55000000000000004">
      <c r="E2531" s="12"/>
      <c r="F2531" s="12"/>
      <c r="G2531" s="12"/>
      <c r="H2531" s="12"/>
      <c r="I2531" s="12"/>
      <c r="J2531" s="12"/>
      <c r="K2531" s="12"/>
      <c r="L2531" s="12"/>
      <c r="P2531"/>
    </row>
    <row r="2532" spans="5:16" x14ac:dyDescent="0.55000000000000004">
      <c r="E2532" s="12"/>
      <c r="F2532" s="12"/>
      <c r="G2532" s="12"/>
      <c r="H2532" s="12"/>
      <c r="I2532" s="12"/>
      <c r="J2532" s="12"/>
      <c r="K2532" s="12"/>
      <c r="L2532" s="12"/>
      <c r="P2532"/>
    </row>
    <row r="2533" spans="5:16" x14ac:dyDescent="0.55000000000000004">
      <c r="E2533" s="12"/>
      <c r="F2533" s="12"/>
      <c r="G2533" s="12"/>
      <c r="H2533" s="12"/>
      <c r="I2533" s="12"/>
      <c r="J2533" s="12"/>
      <c r="K2533" s="12"/>
      <c r="L2533" s="12"/>
      <c r="P2533"/>
    </row>
    <row r="2534" spans="5:16" x14ac:dyDescent="0.55000000000000004">
      <c r="E2534" s="12"/>
      <c r="F2534" s="12"/>
      <c r="G2534" s="12"/>
      <c r="H2534" s="12"/>
      <c r="I2534" s="12"/>
      <c r="J2534" s="12"/>
      <c r="K2534" s="12"/>
      <c r="L2534" s="12"/>
      <c r="P2534"/>
    </row>
    <row r="2535" spans="5:16" x14ac:dyDescent="0.55000000000000004">
      <c r="E2535" s="12"/>
      <c r="F2535" s="12"/>
      <c r="G2535" s="12"/>
      <c r="H2535" s="12"/>
      <c r="I2535" s="12"/>
      <c r="J2535" s="12"/>
      <c r="K2535" s="12"/>
      <c r="L2535" s="12"/>
      <c r="P2535"/>
    </row>
    <row r="2536" spans="5:16" x14ac:dyDescent="0.55000000000000004">
      <c r="E2536" s="12"/>
      <c r="F2536" s="12"/>
      <c r="G2536" s="12"/>
      <c r="H2536" s="12"/>
      <c r="I2536" s="12"/>
      <c r="J2536" s="12"/>
      <c r="K2536" s="12"/>
      <c r="L2536" s="12"/>
      <c r="P2536"/>
    </row>
    <row r="2537" spans="5:16" x14ac:dyDescent="0.55000000000000004">
      <c r="E2537" s="12"/>
      <c r="F2537" s="12"/>
      <c r="G2537" s="12"/>
      <c r="H2537" s="12"/>
      <c r="I2537" s="12"/>
      <c r="J2537" s="12"/>
      <c r="K2537" s="12"/>
      <c r="L2537" s="12"/>
      <c r="P2537"/>
    </row>
    <row r="2538" spans="5:16" x14ac:dyDescent="0.55000000000000004">
      <c r="E2538" s="12"/>
      <c r="F2538" s="12"/>
      <c r="G2538" s="12"/>
      <c r="H2538" s="12"/>
      <c r="I2538" s="12"/>
      <c r="J2538" s="12"/>
      <c r="K2538" s="12"/>
      <c r="L2538" s="12"/>
      <c r="P2538"/>
    </row>
    <row r="2539" spans="5:16" x14ac:dyDescent="0.55000000000000004">
      <c r="E2539" s="12"/>
      <c r="F2539" s="12"/>
      <c r="G2539" s="12"/>
      <c r="H2539" s="12"/>
      <c r="I2539" s="12"/>
      <c r="J2539" s="12"/>
      <c r="K2539" s="12"/>
      <c r="L2539" s="12"/>
      <c r="P2539"/>
    </row>
    <row r="2540" spans="5:16" x14ac:dyDescent="0.55000000000000004">
      <c r="E2540" s="12"/>
      <c r="F2540" s="12"/>
      <c r="G2540" s="12"/>
      <c r="H2540" s="12"/>
      <c r="I2540" s="12"/>
      <c r="J2540" s="12"/>
      <c r="K2540" s="12"/>
      <c r="L2540" s="12"/>
      <c r="P2540"/>
    </row>
    <row r="2541" spans="5:16" x14ac:dyDescent="0.55000000000000004">
      <c r="E2541" s="12"/>
      <c r="F2541" s="12"/>
      <c r="G2541" s="12"/>
      <c r="H2541" s="12"/>
      <c r="I2541" s="12"/>
      <c r="J2541" s="12"/>
      <c r="K2541" s="12"/>
      <c r="L2541" s="12"/>
      <c r="P2541"/>
    </row>
    <row r="2542" spans="5:16" x14ac:dyDescent="0.55000000000000004">
      <c r="E2542" s="12"/>
      <c r="F2542" s="12"/>
      <c r="G2542" s="12"/>
      <c r="H2542" s="12"/>
      <c r="I2542" s="12"/>
      <c r="J2542" s="12"/>
      <c r="K2542" s="12"/>
      <c r="L2542" s="12"/>
      <c r="P2542"/>
    </row>
    <row r="2543" spans="5:16" x14ac:dyDescent="0.55000000000000004">
      <c r="E2543" s="12"/>
      <c r="F2543" s="12"/>
      <c r="G2543" s="12"/>
      <c r="H2543" s="12"/>
      <c r="I2543" s="12"/>
      <c r="J2543" s="12"/>
      <c r="K2543" s="12"/>
      <c r="L2543" s="12"/>
      <c r="P2543"/>
    </row>
    <row r="2544" spans="5:16" x14ac:dyDescent="0.55000000000000004">
      <c r="E2544" s="12"/>
      <c r="F2544" s="12"/>
      <c r="G2544" s="12"/>
      <c r="H2544" s="12"/>
      <c r="I2544" s="12"/>
      <c r="J2544" s="12"/>
      <c r="K2544" s="12"/>
      <c r="L2544" s="12"/>
      <c r="P2544"/>
    </row>
    <row r="2545" spans="5:16" x14ac:dyDescent="0.55000000000000004">
      <c r="E2545" s="12"/>
      <c r="F2545" s="12"/>
      <c r="G2545" s="12"/>
      <c r="H2545" s="12"/>
      <c r="I2545" s="12"/>
      <c r="J2545" s="12"/>
      <c r="K2545" s="12"/>
      <c r="L2545" s="12"/>
      <c r="P2545"/>
    </row>
    <row r="2546" spans="5:16" x14ac:dyDescent="0.55000000000000004">
      <c r="E2546" s="12"/>
      <c r="F2546" s="12"/>
      <c r="G2546" s="12"/>
      <c r="H2546" s="12"/>
      <c r="I2546" s="12"/>
      <c r="J2546" s="12"/>
      <c r="K2546" s="12"/>
      <c r="L2546" s="12"/>
      <c r="P2546"/>
    </row>
    <row r="2547" spans="5:16" x14ac:dyDescent="0.55000000000000004">
      <c r="E2547" s="12"/>
      <c r="F2547" s="12"/>
      <c r="G2547" s="12"/>
      <c r="H2547" s="12"/>
      <c r="I2547" s="12"/>
      <c r="J2547" s="12"/>
      <c r="K2547" s="12"/>
      <c r="L2547" s="12"/>
      <c r="P2547"/>
    </row>
    <row r="2548" spans="5:16" x14ac:dyDescent="0.55000000000000004">
      <c r="E2548" s="12"/>
      <c r="F2548" s="12"/>
      <c r="G2548" s="12"/>
      <c r="H2548" s="12"/>
      <c r="I2548" s="12"/>
      <c r="J2548" s="12"/>
      <c r="K2548" s="12"/>
      <c r="L2548" s="12"/>
      <c r="P2548"/>
    </row>
    <row r="2549" spans="5:16" x14ac:dyDescent="0.55000000000000004">
      <c r="E2549" s="12"/>
      <c r="F2549" s="12"/>
      <c r="G2549" s="12"/>
      <c r="H2549" s="12"/>
      <c r="I2549" s="12"/>
      <c r="J2549" s="12"/>
      <c r="K2549" s="12"/>
      <c r="L2549" s="12"/>
      <c r="P2549"/>
    </row>
    <row r="2550" spans="5:16" x14ac:dyDescent="0.55000000000000004">
      <c r="E2550" s="12"/>
      <c r="F2550" s="12"/>
      <c r="G2550" s="12"/>
      <c r="H2550" s="12"/>
      <c r="I2550" s="12"/>
      <c r="J2550" s="12"/>
      <c r="K2550" s="12"/>
      <c r="L2550" s="12"/>
      <c r="P2550"/>
    </row>
    <row r="2551" spans="5:16" x14ac:dyDescent="0.55000000000000004">
      <c r="E2551" s="12"/>
      <c r="F2551" s="12"/>
      <c r="G2551" s="12"/>
      <c r="H2551" s="12"/>
      <c r="I2551" s="12"/>
      <c r="J2551" s="12"/>
      <c r="K2551" s="12"/>
      <c r="L2551" s="12"/>
      <c r="P2551"/>
    </row>
    <row r="2552" spans="5:16" x14ac:dyDescent="0.55000000000000004">
      <c r="E2552" s="12"/>
      <c r="F2552" s="12"/>
      <c r="G2552" s="12"/>
      <c r="H2552" s="12"/>
      <c r="I2552" s="12"/>
      <c r="J2552" s="12"/>
      <c r="K2552" s="12"/>
      <c r="L2552" s="12"/>
      <c r="P2552"/>
    </row>
    <row r="2553" spans="5:16" x14ac:dyDescent="0.55000000000000004">
      <c r="E2553" s="12"/>
      <c r="F2553" s="12"/>
      <c r="G2553" s="12"/>
      <c r="H2553" s="12"/>
      <c r="I2553" s="12"/>
      <c r="J2553" s="12"/>
      <c r="K2553" s="12"/>
      <c r="L2553" s="12"/>
      <c r="P2553"/>
    </row>
    <row r="2554" spans="5:16" x14ac:dyDescent="0.55000000000000004">
      <c r="E2554" s="12"/>
      <c r="F2554" s="12"/>
      <c r="G2554" s="12"/>
      <c r="H2554" s="12"/>
      <c r="I2554" s="12"/>
      <c r="J2554" s="12"/>
      <c r="K2554" s="12"/>
      <c r="L2554" s="12"/>
      <c r="P2554"/>
    </row>
    <row r="2555" spans="5:16" x14ac:dyDescent="0.55000000000000004">
      <c r="E2555" s="12"/>
      <c r="F2555" s="12"/>
      <c r="G2555" s="12"/>
      <c r="H2555" s="12"/>
      <c r="I2555" s="12"/>
      <c r="J2555" s="12"/>
      <c r="K2555" s="12"/>
      <c r="L2555" s="12"/>
      <c r="P2555"/>
    </row>
    <row r="2556" spans="5:16" x14ac:dyDescent="0.55000000000000004">
      <c r="E2556" s="12"/>
      <c r="F2556" s="12"/>
      <c r="G2556" s="12"/>
      <c r="H2556" s="12"/>
      <c r="I2556" s="12"/>
      <c r="J2556" s="12"/>
      <c r="K2556" s="12"/>
      <c r="L2556" s="12"/>
      <c r="P2556"/>
    </row>
    <row r="2557" spans="5:16" x14ac:dyDescent="0.55000000000000004">
      <c r="E2557" s="12"/>
      <c r="F2557" s="12"/>
      <c r="G2557" s="12"/>
      <c r="H2557" s="12"/>
      <c r="I2557" s="12"/>
      <c r="J2557" s="12"/>
      <c r="K2557" s="12"/>
      <c r="L2557" s="12"/>
      <c r="P2557"/>
    </row>
    <row r="2558" spans="5:16" x14ac:dyDescent="0.55000000000000004">
      <c r="E2558" s="12"/>
      <c r="F2558" s="12"/>
      <c r="G2558" s="12"/>
      <c r="H2558" s="12"/>
      <c r="I2558" s="12"/>
      <c r="J2558" s="12"/>
      <c r="K2558" s="12"/>
      <c r="L2558" s="12"/>
      <c r="P2558"/>
    </row>
    <row r="2559" spans="5:16" x14ac:dyDescent="0.55000000000000004">
      <c r="E2559" s="12"/>
      <c r="F2559" s="12"/>
      <c r="G2559" s="12"/>
      <c r="H2559" s="12"/>
      <c r="I2559" s="12"/>
      <c r="J2559" s="12"/>
      <c r="K2559" s="12"/>
      <c r="L2559" s="12"/>
      <c r="P2559"/>
    </row>
    <row r="2560" spans="5:16" x14ac:dyDescent="0.55000000000000004">
      <c r="E2560" s="12"/>
      <c r="F2560" s="12"/>
      <c r="G2560" s="12"/>
      <c r="H2560" s="12"/>
      <c r="I2560" s="12"/>
      <c r="J2560" s="12"/>
      <c r="K2560" s="12"/>
      <c r="L2560" s="12"/>
      <c r="P2560"/>
    </row>
    <row r="2561" spans="5:16" x14ac:dyDescent="0.55000000000000004">
      <c r="E2561" s="12"/>
      <c r="F2561" s="12"/>
      <c r="G2561" s="12"/>
      <c r="H2561" s="12"/>
      <c r="I2561" s="12"/>
      <c r="J2561" s="12"/>
      <c r="K2561" s="12"/>
      <c r="L2561" s="12"/>
      <c r="P2561"/>
    </row>
    <row r="2562" spans="5:16" x14ac:dyDescent="0.55000000000000004">
      <c r="E2562" s="12"/>
      <c r="F2562" s="12"/>
      <c r="G2562" s="12"/>
      <c r="H2562" s="12"/>
      <c r="I2562" s="12"/>
      <c r="J2562" s="12"/>
      <c r="K2562" s="12"/>
      <c r="L2562" s="12"/>
      <c r="P2562"/>
    </row>
    <row r="2563" spans="5:16" x14ac:dyDescent="0.55000000000000004">
      <c r="E2563" s="12"/>
      <c r="F2563" s="12"/>
      <c r="G2563" s="12"/>
      <c r="H2563" s="12"/>
      <c r="I2563" s="12"/>
      <c r="J2563" s="12"/>
      <c r="K2563" s="12"/>
      <c r="L2563" s="12"/>
      <c r="P2563"/>
    </row>
    <row r="2564" spans="5:16" x14ac:dyDescent="0.55000000000000004">
      <c r="E2564" s="12"/>
      <c r="F2564" s="12"/>
      <c r="G2564" s="12"/>
      <c r="H2564" s="12"/>
      <c r="I2564" s="12"/>
      <c r="J2564" s="12"/>
      <c r="K2564" s="12"/>
      <c r="L2564" s="12"/>
      <c r="P2564"/>
    </row>
    <row r="2565" spans="5:16" x14ac:dyDescent="0.55000000000000004">
      <c r="E2565" s="12"/>
      <c r="F2565" s="12"/>
      <c r="G2565" s="12"/>
      <c r="H2565" s="12"/>
      <c r="I2565" s="12"/>
      <c r="J2565" s="12"/>
      <c r="K2565" s="12"/>
      <c r="L2565" s="12"/>
      <c r="P2565"/>
    </row>
    <row r="2566" spans="5:16" x14ac:dyDescent="0.55000000000000004">
      <c r="E2566" s="12"/>
      <c r="F2566" s="12"/>
      <c r="G2566" s="12"/>
      <c r="H2566" s="12"/>
      <c r="I2566" s="12"/>
      <c r="J2566" s="12"/>
      <c r="K2566" s="12"/>
      <c r="L2566" s="12"/>
      <c r="P2566"/>
    </row>
    <row r="2567" spans="5:16" x14ac:dyDescent="0.55000000000000004">
      <c r="E2567" s="12"/>
      <c r="F2567" s="12"/>
      <c r="G2567" s="12"/>
      <c r="H2567" s="12"/>
      <c r="I2567" s="12"/>
      <c r="J2567" s="12"/>
      <c r="K2567" s="12"/>
      <c r="L2567" s="12"/>
      <c r="P2567"/>
    </row>
    <row r="2568" spans="5:16" x14ac:dyDescent="0.55000000000000004">
      <c r="E2568" s="12"/>
      <c r="F2568" s="12"/>
      <c r="G2568" s="12"/>
      <c r="H2568" s="12"/>
      <c r="I2568" s="12"/>
      <c r="J2568" s="12"/>
      <c r="K2568" s="12"/>
      <c r="L2568" s="12"/>
      <c r="P2568"/>
    </row>
    <row r="2569" spans="5:16" x14ac:dyDescent="0.55000000000000004">
      <c r="E2569" s="12"/>
      <c r="F2569" s="12"/>
      <c r="G2569" s="12"/>
      <c r="H2569" s="12"/>
      <c r="I2569" s="12"/>
      <c r="J2569" s="12"/>
      <c r="K2569" s="12"/>
      <c r="L2569" s="12"/>
      <c r="P2569"/>
    </row>
    <row r="2570" spans="5:16" x14ac:dyDescent="0.55000000000000004">
      <c r="E2570" s="12"/>
      <c r="F2570" s="12"/>
      <c r="G2570" s="12"/>
      <c r="H2570" s="12"/>
      <c r="I2570" s="12"/>
      <c r="J2570" s="12"/>
      <c r="K2570" s="12"/>
      <c r="L2570" s="12"/>
      <c r="P2570"/>
    </row>
    <row r="2571" spans="5:16" x14ac:dyDescent="0.55000000000000004">
      <c r="E2571" s="12"/>
      <c r="F2571" s="12"/>
      <c r="G2571" s="12"/>
      <c r="H2571" s="12"/>
      <c r="I2571" s="12"/>
      <c r="J2571" s="12"/>
      <c r="K2571" s="12"/>
      <c r="L2571" s="12"/>
      <c r="P2571"/>
    </row>
    <row r="2572" spans="5:16" x14ac:dyDescent="0.55000000000000004">
      <c r="E2572" s="12"/>
      <c r="F2572" s="12"/>
      <c r="G2572" s="12"/>
      <c r="H2572" s="12"/>
      <c r="I2572" s="12"/>
      <c r="J2572" s="12"/>
      <c r="K2572" s="12"/>
      <c r="L2572" s="12"/>
      <c r="P2572"/>
    </row>
    <row r="2573" spans="5:16" x14ac:dyDescent="0.55000000000000004">
      <c r="E2573" s="12"/>
      <c r="F2573" s="12"/>
      <c r="G2573" s="12"/>
      <c r="H2573" s="12"/>
      <c r="I2573" s="12"/>
      <c r="J2573" s="12"/>
      <c r="K2573" s="12"/>
      <c r="L2573" s="12"/>
      <c r="P2573"/>
    </row>
    <row r="2574" spans="5:16" x14ac:dyDescent="0.55000000000000004">
      <c r="E2574" s="12"/>
      <c r="F2574" s="12"/>
      <c r="G2574" s="12"/>
      <c r="H2574" s="12"/>
      <c r="I2574" s="12"/>
      <c r="J2574" s="12"/>
      <c r="K2574" s="12"/>
      <c r="L2574" s="12"/>
      <c r="P2574"/>
    </row>
    <row r="2575" spans="5:16" x14ac:dyDescent="0.55000000000000004">
      <c r="E2575" s="12"/>
      <c r="F2575" s="12"/>
      <c r="G2575" s="12"/>
      <c r="H2575" s="12"/>
      <c r="I2575" s="12"/>
      <c r="J2575" s="12"/>
      <c r="K2575" s="12"/>
      <c r="L2575" s="12"/>
      <c r="P2575"/>
    </row>
    <row r="2576" spans="5:16" x14ac:dyDescent="0.55000000000000004">
      <c r="E2576" s="12"/>
      <c r="F2576" s="12"/>
      <c r="G2576" s="12"/>
      <c r="H2576" s="12"/>
      <c r="I2576" s="12"/>
      <c r="J2576" s="12"/>
      <c r="K2576" s="12"/>
      <c r="L2576" s="12"/>
      <c r="P2576"/>
    </row>
    <row r="2577" spans="5:16" x14ac:dyDescent="0.55000000000000004">
      <c r="E2577" s="12"/>
      <c r="F2577" s="12"/>
      <c r="G2577" s="12"/>
      <c r="H2577" s="12"/>
      <c r="I2577" s="12"/>
      <c r="J2577" s="12"/>
      <c r="K2577" s="12"/>
      <c r="L2577" s="12"/>
      <c r="P2577"/>
    </row>
    <row r="2578" spans="5:16" x14ac:dyDescent="0.55000000000000004">
      <c r="E2578" s="12"/>
      <c r="F2578" s="12"/>
      <c r="G2578" s="12"/>
      <c r="H2578" s="12"/>
      <c r="I2578" s="12"/>
      <c r="J2578" s="12"/>
      <c r="K2578" s="12"/>
      <c r="L2578" s="12"/>
      <c r="P2578"/>
    </row>
    <row r="2579" spans="5:16" x14ac:dyDescent="0.55000000000000004">
      <c r="E2579" s="12"/>
      <c r="F2579" s="12"/>
      <c r="G2579" s="12"/>
      <c r="H2579" s="12"/>
      <c r="I2579" s="12"/>
      <c r="J2579" s="12"/>
      <c r="K2579" s="12"/>
      <c r="L2579" s="12"/>
      <c r="P2579"/>
    </row>
    <row r="2580" spans="5:16" x14ac:dyDescent="0.55000000000000004">
      <c r="E2580" s="12"/>
      <c r="F2580" s="12"/>
      <c r="G2580" s="12"/>
      <c r="H2580" s="12"/>
      <c r="I2580" s="12"/>
      <c r="J2580" s="12"/>
      <c r="K2580" s="12"/>
      <c r="L2580" s="12"/>
      <c r="P2580"/>
    </row>
    <row r="2581" spans="5:16" x14ac:dyDescent="0.55000000000000004">
      <c r="E2581" s="12"/>
      <c r="F2581" s="12"/>
      <c r="G2581" s="12"/>
      <c r="H2581" s="12"/>
      <c r="I2581" s="12"/>
      <c r="J2581" s="12"/>
      <c r="K2581" s="12"/>
      <c r="L2581" s="12"/>
      <c r="P2581"/>
    </row>
    <row r="2582" spans="5:16" x14ac:dyDescent="0.55000000000000004">
      <c r="E2582" s="12"/>
      <c r="F2582" s="12"/>
      <c r="G2582" s="12"/>
      <c r="H2582" s="12"/>
      <c r="I2582" s="12"/>
      <c r="J2582" s="12"/>
      <c r="K2582" s="12"/>
      <c r="L2582" s="12"/>
      <c r="P2582"/>
    </row>
    <row r="2583" spans="5:16" x14ac:dyDescent="0.55000000000000004">
      <c r="E2583" s="12"/>
      <c r="F2583" s="12"/>
      <c r="G2583" s="12"/>
      <c r="H2583" s="12"/>
      <c r="I2583" s="12"/>
      <c r="J2583" s="12"/>
      <c r="K2583" s="12"/>
      <c r="L2583" s="12"/>
      <c r="P2583"/>
    </row>
    <row r="2584" spans="5:16" x14ac:dyDescent="0.55000000000000004">
      <c r="E2584" s="12"/>
      <c r="F2584" s="12"/>
      <c r="G2584" s="12"/>
      <c r="H2584" s="12"/>
      <c r="I2584" s="12"/>
      <c r="J2584" s="12"/>
      <c r="K2584" s="12"/>
      <c r="L2584" s="12"/>
      <c r="P2584"/>
    </row>
    <row r="2585" spans="5:16" x14ac:dyDescent="0.55000000000000004">
      <c r="E2585" s="12"/>
      <c r="F2585" s="12"/>
      <c r="G2585" s="12"/>
      <c r="H2585" s="12"/>
      <c r="I2585" s="12"/>
      <c r="J2585" s="12"/>
      <c r="K2585" s="12"/>
      <c r="L2585" s="12"/>
      <c r="P2585"/>
    </row>
    <row r="2586" spans="5:16" x14ac:dyDescent="0.55000000000000004">
      <c r="E2586" s="12"/>
      <c r="F2586" s="12"/>
      <c r="G2586" s="12"/>
      <c r="H2586" s="12"/>
      <c r="I2586" s="12"/>
      <c r="J2586" s="12"/>
      <c r="K2586" s="12"/>
      <c r="L2586" s="12"/>
      <c r="P2586"/>
    </row>
    <row r="2587" spans="5:16" x14ac:dyDescent="0.55000000000000004">
      <c r="E2587" s="12"/>
      <c r="F2587" s="12"/>
      <c r="G2587" s="12"/>
      <c r="H2587" s="12"/>
      <c r="I2587" s="12"/>
      <c r="J2587" s="12"/>
      <c r="K2587" s="12"/>
      <c r="L2587" s="12"/>
      <c r="P2587"/>
    </row>
    <row r="2588" spans="5:16" x14ac:dyDescent="0.55000000000000004">
      <c r="E2588" s="12"/>
      <c r="F2588" s="12"/>
      <c r="G2588" s="12"/>
      <c r="H2588" s="12"/>
      <c r="I2588" s="12"/>
      <c r="J2588" s="12"/>
      <c r="K2588" s="12"/>
      <c r="L2588" s="12"/>
      <c r="P2588"/>
    </row>
    <row r="2589" spans="5:16" x14ac:dyDescent="0.55000000000000004">
      <c r="E2589" s="12"/>
      <c r="F2589" s="12"/>
      <c r="G2589" s="12"/>
      <c r="H2589" s="12"/>
      <c r="I2589" s="12"/>
      <c r="J2589" s="12"/>
      <c r="K2589" s="12"/>
      <c r="L2589" s="12"/>
      <c r="P2589"/>
    </row>
    <row r="2590" spans="5:16" x14ac:dyDescent="0.55000000000000004">
      <c r="E2590" s="12"/>
      <c r="F2590" s="12"/>
      <c r="G2590" s="12"/>
      <c r="H2590" s="12"/>
      <c r="I2590" s="12"/>
      <c r="J2590" s="12"/>
      <c r="K2590" s="12"/>
      <c r="L2590" s="12"/>
      <c r="P2590"/>
    </row>
    <row r="2591" spans="5:16" x14ac:dyDescent="0.55000000000000004">
      <c r="E2591" s="12"/>
      <c r="F2591" s="12"/>
      <c r="G2591" s="12"/>
      <c r="H2591" s="12"/>
      <c r="I2591" s="12"/>
      <c r="J2591" s="12"/>
      <c r="K2591" s="12"/>
      <c r="L2591" s="12"/>
      <c r="P2591"/>
    </row>
    <row r="2592" spans="5:16" x14ac:dyDescent="0.55000000000000004">
      <c r="E2592" s="12"/>
      <c r="F2592" s="12"/>
      <c r="G2592" s="12"/>
      <c r="H2592" s="12"/>
      <c r="I2592" s="12"/>
      <c r="J2592" s="12"/>
      <c r="K2592" s="12"/>
      <c r="L2592" s="12"/>
      <c r="P2592"/>
    </row>
    <row r="2593" spans="5:16" x14ac:dyDescent="0.55000000000000004">
      <c r="E2593" s="12"/>
      <c r="F2593" s="12"/>
      <c r="G2593" s="12"/>
      <c r="H2593" s="12"/>
      <c r="I2593" s="12"/>
      <c r="J2593" s="12"/>
      <c r="K2593" s="12"/>
      <c r="L2593" s="12"/>
      <c r="P2593"/>
    </row>
    <row r="2594" spans="5:16" x14ac:dyDescent="0.55000000000000004">
      <c r="E2594" s="12"/>
      <c r="F2594" s="12"/>
      <c r="G2594" s="12"/>
      <c r="H2594" s="12"/>
      <c r="I2594" s="12"/>
      <c r="J2594" s="12"/>
      <c r="K2594" s="12"/>
      <c r="L2594" s="12"/>
      <c r="P2594"/>
    </row>
    <row r="2595" spans="5:16" x14ac:dyDescent="0.55000000000000004">
      <c r="E2595" s="12"/>
      <c r="F2595" s="12"/>
      <c r="G2595" s="12"/>
      <c r="H2595" s="12"/>
      <c r="I2595" s="12"/>
      <c r="J2595" s="12"/>
      <c r="K2595" s="12"/>
      <c r="L2595" s="12"/>
      <c r="P2595"/>
    </row>
    <row r="2596" spans="5:16" x14ac:dyDescent="0.55000000000000004">
      <c r="E2596" s="12"/>
      <c r="F2596" s="12"/>
      <c r="G2596" s="12"/>
      <c r="H2596" s="12"/>
      <c r="I2596" s="12"/>
      <c r="J2596" s="12"/>
      <c r="K2596" s="12"/>
      <c r="L2596" s="12"/>
      <c r="P2596"/>
    </row>
    <row r="2597" spans="5:16" x14ac:dyDescent="0.55000000000000004">
      <c r="E2597" s="12"/>
      <c r="F2597" s="12"/>
      <c r="G2597" s="12"/>
      <c r="H2597" s="12"/>
      <c r="I2597" s="12"/>
      <c r="J2597" s="12"/>
      <c r="K2597" s="12"/>
      <c r="L2597" s="12"/>
      <c r="P2597"/>
    </row>
    <row r="2598" spans="5:16" x14ac:dyDescent="0.55000000000000004">
      <c r="E2598" s="12"/>
      <c r="F2598" s="12"/>
      <c r="G2598" s="12"/>
      <c r="H2598" s="12"/>
      <c r="I2598" s="12"/>
      <c r="J2598" s="12"/>
      <c r="K2598" s="12"/>
      <c r="L2598" s="12"/>
      <c r="P2598"/>
    </row>
    <row r="2599" spans="5:16" x14ac:dyDescent="0.55000000000000004">
      <c r="E2599" s="12"/>
      <c r="F2599" s="12"/>
      <c r="G2599" s="12"/>
      <c r="H2599" s="12"/>
      <c r="I2599" s="12"/>
      <c r="J2599" s="12"/>
      <c r="K2599" s="12"/>
      <c r="L2599" s="12"/>
      <c r="P2599"/>
    </row>
    <row r="2600" spans="5:16" x14ac:dyDescent="0.55000000000000004">
      <c r="E2600" s="12"/>
      <c r="F2600" s="12"/>
      <c r="G2600" s="12"/>
      <c r="H2600" s="12"/>
      <c r="I2600" s="12"/>
      <c r="J2600" s="12"/>
      <c r="K2600" s="12"/>
      <c r="L2600" s="12"/>
      <c r="P2600"/>
    </row>
    <row r="2601" spans="5:16" x14ac:dyDescent="0.55000000000000004">
      <c r="E2601" s="12"/>
      <c r="F2601" s="12"/>
      <c r="G2601" s="12"/>
      <c r="H2601" s="12"/>
      <c r="I2601" s="12"/>
      <c r="J2601" s="12"/>
      <c r="K2601" s="12"/>
      <c r="L2601" s="12"/>
      <c r="P2601"/>
    </row>
    <row r="2602" spans="5:16" x14ac:dyDescent="0.55000000000000004">
      <c r="E2602" s="12"/>
      <c r="F2602" s="12"/>
      <c r="G2602" s="12"/>
      <c r="H2602" s="12"/>
      <c r="I2602" s="12"/>
      <c r="J2602" s="12"/>
      <c r="K2602" s="12"/>
      <c r="L2602" s="12"/>
      <c r="P2602"/>
    </row>
    <row r="2603" spans="5:16" x14ac:dyDescent="0.55000000000000004">
      <c r="E2603" s="12"/>
      <c r="F2603" s="12"/>
      <c r="G2603" s="12"/>
      <c r="H2603" s="12"/>
      <c r="I2603" s="12"/>
      <c r="J2603" s="12"/>
      <c r="K2603" s="12"/>
      <c r="L2603" s="12"/>
      <c r="P2603"/>
    </row>
    <row r="2604" spans="5:16" x14ac:dyDescent="0.55000000000000004">
      <c r="E2604" s="12"/>
      <c r="F2604" s="12"/>
      <c r="G2604" s="12"/>
      <c r="H2604" s="12"/>
      <c r="I2604" s="12"/>
      <c r="J2604" s="12"/>
      <c r="K2604" s="12"/>
      <c r="L2604" s="12"/>
      <c r="P2604"/>
    </row>
    <row r="2605" spans="5:16" x14ac:dyDescent="0.55000000000000004">
      <c r="E2605" s="12"/>
      <c r="F2605" s="12"/>
      <c r="G2605" s="12"/>
      <c r="H2605" s="12"/>
      <c r="I2605" s="12"/>
      <c r="J2605" s="12"/>
      <c r="K2605" s="12"/>
      <c r="L2605" s="12"/>
      <c r="P2605"/>
    </row>
    <row r="2606" spans="5:16" x14ac:dyDescent="0.55000000000000004">
      <c r="E2606" s="12"/>
      <c r="F2606" s="12"/>
      <c r="G2606" s="12"/>
      <c r="H2606" s="12"/>
      <c r="I2606" s="12"/>
      <c r="J2606" s="12"/>
      <c r="K2606" s="12"/>
      <c r="L2606" s="12"/>
      <c r="P2606"/>
    </row>
    <row r="2607" spans="5:16" x14ac:dyDescent="0.55000000000000004">
      <c r="E2607" s="12"/>
      <c r="F2607" s="12"/>
      <c r="G2607" s="12"/>
      <c r="H2607" s="12"/>
      <c r="I2607" s="12"/>
      <c r="J2607" s="12"/>
      <c r="K2607" s="12"/>
      <c r="L2607" s="12"/>
      <c r="P2607"/>
    </row>
    <row r="2608" spans="5:16" x14ac:dyDescent="0.55000000000000004">
      <c r="E2608" s="12"/>
      <c r="F2608" s="12"/>
      <c r="G2608" s="12"/>
      <c r="H2608" s="12"/>
      <c r="I2608" s="12"/>
      <c r="J2608" s="12"/>
      <c r="K2608" s="12"/>
      <c r="L2608" s="12"/>
      <c r="P2608"/>
    </row>
    <row r="2609" spans="5:16" x14ac:dyDescent="0.55000000000000004">
      <c r="E2609" s="12"/>
      <c r="F2609" s="12"/>
      <c r="G2609" s="12"/>
      <c r="H2609" s="12"/>
      <c r="I2609" s="12"/>
      <c r="J2609" s="12"/>
      <c r="K2609" s="12"/>
      <c r="L2609" s="12"/>
      <c r="P2609"/>
    </row>
    <row r="2610" spans="5:16" x14ac:dyDescent="0.55000000000000004">
      <c r="E2610" s="12"/>
      <c r="F2610" s="12"/>
      <c r="G2610" s="12"/>
      <c r="H2610" s="12"/>
      <c r="I2610" s="12"/>
      <c r="J2610" s="12"/>
      <c r="K2610" s="12"/>
      <c r="L2610" s="12"/>
      <c r="P2610"/>
    </row>
    <row r="2611" spans="5:16" x14ac:dyDescent="0.55000000000000004">
      <c r="E2611" s="12"/>
      <c r="F2611" s="12"/>
      <c r="G2611" s="12"/>
      <c r="H2611" s="12"/>
      <c r="I2611" s="12"/>
      <c r="J2611" s="12"/>
      <c r="K2611" s="12"/>
      <c r="L2611" s="12"/>
      <c r="P2611"/>
    </row>
    <row r="2612" spans="5:16" x14ac:dyDescent="0.55000000000000004">
      <c r="E2612" s="12"/>
      <c r="F2612" s="12"/>
      <c r="G2612" s="12"/>
      <c r="H2612" s="12"/>
      <c r="I2612" s="12"/>
      <c r="J2612" s="12"/>
      <c r="K2612" s="12"/>
      <c r="L2612" s="12"/>
      <c r="P2612"/>
    </row>
    <row r="2613" spans="5:16" x14ac:dyDescent="0.55000000000000004">
      <c r="E2613" s="12"/>
      <c r="F2613" s="12"/>
      <c r="G2613" s="12"/>
      <c r="H2613" s="12"/>
      <c r="I2613" s="12"/>
      <c r="J2613" s="12"/>
      <c r="K2613" s="12"/>
      <c r="L2613" s="12"/>
      <c r="P2613"/>
    </row>
    <row r="2614" spans="5:16" x14ac:dyDescent="0.55000000000000004">
      <c r="E2614" s="12"/>
      <c r="F2614" s="12"/>
      <c r="G2614" s="12"/>
      <c r="H2614" s="12"/>
      <c r="I2614" s="12"/>
      <c r="J2614" s="12"/>
      <c r="K2614" s="12"/>
      <c r="L2614" s="12"/>
      <c r="P2614"/>
    </row>
    <row r="2615" spans="5:16" x14ac:dyDescent="0.55000000000000004">
      <c r="E2615" s="12"/>
      <c r="F2615" s="12"/>
      <c r="G2615" s="12"/>
      <c r="H2615" s="12"/>
      <c r="I2615" s="12"/>
      <c r="J2615" s="12"/>
      <c r="K2615" s="12"/>
      <c r="L2615" s="12"/>
      <c r="P2615"/>
    </row>
    <row r="2616" spans="5:16" x14ac:dyDescent="0.55000000000000004">
      <c r="E2616" s="12"/>
      <c r="F2616" s="12"/>
      <c r="G2616" s="12"/>
      <c r="H2616" s="12"/>
      <c r="I2616" s="12"/>
      <c r="J2616" s="12"/>
      <c r="K2616" s="12"/>
      <c r="L2616" s="12"/>
      <c r="P2616"/>
    </row>
    <row r="2617" spans="5:16" x14ac:dyDescent="0.55000000000000004">
      <c r="E2617" s="12"/>
      <c r="F2617" s="12"/>
      <c r="G2617" s="12"/>
      <c r="H2617" s="12"/>
      <c r="I2617" s="12"/>
      <c r="J2617" s="12"/>
      <c r="K2617" s="12"/>
      <c r="L2617" s="12"/>
      <c r="P2617"/>
    </row>
    <row r="2618" spans="5:16" x14ac:dyDescent="0.55000000000000004">
      <c r="E2618" s="12"/>
      <c r="F2618" s="12"/>
      <c r="G2618" s="12"/>
      <c r="H2618" s="12"/>
      <c r="I2618" s="12"/>
      <c r="J2618" s="12"/>
      <c r="K2618" s="12"/>
      <c r="L2618" s="12"/>
      <c r="P2618"/>
    </row>
    <row r="2619" spans="5:16" x14ac:dyDescent="0.55000000000000004">
      <c r="E2619" s="12"/>
      <c r="F2619" s="12"/>
      <c r="G2619" s="12"/>
      <c r="H2619" s="12"/>
      <c r="I2619" s="12"/>
      <c r="J2619" s="12"/>
      <c r="K2619" s="12"/>
      <c r="L2619" s="12"/>
      <c r="P2619"/>
    </row>
    <row r="2620" spans="5:16" x14ac:dyDescent="0.55000000000000004">
      <c r="E2620" s="12"/>
      <c r="F2620" s="12"/>
      <c r="G2620" s="12"/>
      <c r="H2620" s="12"/>
      <c r="I2620" s="12"/>
      <c r="J2620" s="12"/>
      <c r="K2620" s="12"/>
      <c r="L2620" s="12"/>
      <c r="P2620"/>
    </row>
    <row r="2621" spans="5:16" x14ac:dyDescent="0.55000000000000004">
      <c r="E2621" s="12"/>
      <c r="F2621" s="12"/>
      <c r="G2621" s="12"/>
      <c r="H2621" s="12"/>
      <c r="I2621" s="12"/>
      <c r="J2621" s="12"/>
      <c r="K2621" s="12"/>
      <c r="L2621" s="12"/>
      <c r="P2621"/>
    </row>
    <row r="2622" spans="5:16" x14ac:dyDescent="0.55000000000000004">
      <c r="E2622" s="12"/>
      <c r="F2622" s="12"/>
      <c r="G2622" s="12"/>
      <c r="H2622" s="12"/>
      <c r="I2622" s="12"/>
      <c r="J2622" s="12"/>
      <c r="K2622" s="12"/>
      <c r="L2622" s="12"/>
      <c r="P2622"/>
    </row>
    <row r="2623" spans="5:16" x14ac:dyDescent="0.55000000000000004">
      <c r="E2623" s="12"/>
      <c r="F2623" s="12"/>
      <c r="G2623" s="12"/>
      <c r="H2623" s="12"/>
      <c r="I2623" s="12"/>
      <c r="J2623" s="12"/>
      <c r="K2623" s="12"/>
      <c r="L2623" s="12"/>
      <c r="P2623"/>
    </row>
    <row r="2624" spans="5:16" x14ac:dyDescent="0.55000000000000004">
      <c r="E2624" s="12"/>
      <c r="F2624" s="12"/>
      <c r="G2624" s="12"/>
      <c r="H2624" s="12"/>
      <c r="I2624" s="12"/>
      <c r="J2624" s="12"/>
      <c r="K2624" s="12"/>
      <c r="L2624" s="12"/>
      <c r="P2624"/>
    </row>
    <row r="2625" spans="5:16" x14ac:dyDescent="0.55000000000000004">
      <c r="E2625" s="12"/>
      <c r="F2625" s="12"/>
      <c r="G2625" s="12"/>
      <c r="H2625" s="12"/>
      <c r="I2625" s="12"/>
      <c r="J2625" s="12"/>
      <c r="K2625" s="12"/>
      <c r="L2625" s="12"/>
      <c r="P2625"/>
    </row>
    <row r="2626" spans="5:16" x14ac:dyDescent="0.55000000000000004">
      <c r="E2626" s="12"/>
      <c r="F2626" s="12"/>
      <c r="G2626" s="12"/>
      <c r="H2626" s="12"/>
      <c r="I2626" s="12"/>
      <c r="J2626" s="12"/>
      <c r="K2626" s="12"/>
      <c r="L2626" s="12"/>
      <c r="P2626"/>
    </row>
    <row r="2627" spans="5:16" x14ac:dyDescent="0.55000000000000004">
      <c r="E2627" s="12"/>
      <c r="F2627" s="12"/>
      <c r="G2627" s="12"/>
      <c r="H2627" s="12"/>
      <c r="I2627" s="12"/>
      <c r="J2627" s="12"/>
      <c r="K2627" s="12"/>
      <c r="L2627" s="12"/>
      <c r="P2627"/>
    </row>
    <row r="2628" spans="5:16" x14ac:dyDescent="0.55000000000000004">
      <c r="E2628" s="12"/>
      <c r="F2628" s="12"/>
      <c r="G2628" s="12"/>
      <c r="H2628" s="12"/>
      <c r="I2628" s="12"/>
      <c r="J2628" s="12"/>
      <c r="K2628" s="12"/>
      <c r="L2628" s="12"/>
      <c r="P2628"/>
    </row>
    <row r="2629" spans="5:16" x14ac:dyDescent="0.55000000000000004">
      <c r="E2629" s="12"/>
      <c r="F2629" s="12"/>
      <c r="G2629" s="12"/>
      <c r="H2629" s="12"/>
      <c r="I2629" s="12"/>
      <c r="J2629" s="12"/>
      <c r="K2629" s="12"/>
      <c r="L2629" s="12"/>
      <c r="P2629"/>
    </row>
    <row r="2630" spans="5:16" x14ac:dyDescent="0.55000000000000004">
      <c r="E2630" s="12"/>
      <c r="F2630" s="12"/>
      <c r="G2630" s="12"/>
      <c r="H2630" s="12"/>
      <c r="I2630" s="12"/>
      <c r="J2630" s="12"/>
      <c r="K2630" s="12"/>
      <c r="L2630" s="12"/>
      <c r="P2630"/>
    </row>
    <row r="2631" spans="5:16" x14ac:dyDescent="0.55000000000000004">
      <c r="E2631" s="12"/>
      <c r="F2631" s="12"/>
      <c r="G2631" s="12"/>
      <c r="H2631" s="12"/>
      <c r="I2631" s="12"/>
      <c r="J2631" s="12"/>
      <c r="K2631" s="12"/>
      <c r="L2631" s="12"/>
      <c r="P2631"/>
    </row>
    <row r="2632" spans="5:16" x14ac:dyDescent="0.55000000000000004">
      <c r="E2632" s="12"/>
      <c r="F2632" s="12"/>
      <c r="G2632" s="12"/>
      <c r="H2632" s="12"/>
      <c r="I2632" s="12"/>
      <c r="J2632" s="12"/>
      <c r="K2632" s="12"/>
      <c r="L2632" s="12"/>
      <c r="P2632"/>
    </row>
    <row r="2633" spans="5:16" x14ac:dyDescent="0.55000000000000004">
      <c r="E2633" s="12"/>
      <c r="F2633" s="12"/>
      <c r="G2633" s="12"/>
      <c r="H2633" s="12"/>
      <c r="I2633" s="12"/>
      <c r="J2633" s="12"/>
      <c r="K2633" s="12"/>
      <c r="L2633" s="12"/>
      <c r="P2633"/>
    </row>
    <row r="2634" spans="5:16" x14ac:dyDescent="0.55000000000000004">
      <c r="E2634" s="12"/>
      <c r="F2634" s="12"/>
      <c r="G2634" s="12"/>
      <c r="H2634" s="12"/>
      <c r="I2634" s="12"/>
      <c r="J2634" s="12"/>
      <c r="K2634" s="12"/>
      <c r="L2634" s="12"/>
      <c r="P2634"/>
    </row>
    <row r="2635" spans="5:16" x14ac:dyDescent="0.55000000000000004">
      <c r="E2635" s="12"/>
      <c r="F2635" s="12"/>
      <c r="G2635" s="12"/>
      <c r="H2635" s="12"/>
      <c r="I2635" s="12"/>
      <c r="J2635" s="12"/>
      <c r="K2635" s="12"/>
      <c r="L2635" s="12"/>
      <c r="P2635"/>
    </row>
    <row r="2636" spans="5:16" x14ac:dyDescent="0.55000000000000004">
      <c r="E2636" s="12"/>
      <c r="F2636" s="12"/>
      <c r="G2636" s="12"/>
      <c r="H2636" s="12"/>
      <c r="I2636" s="12"/>
      <c r="J2636" s="12"/>
      <c r="K2636" s="12"/>
      <c r="L2636" s="12"/>
      <c r="P2636"/>
    </row>
    <row r="2637" spans="5:16" x14ac:dyDescent="0.55000000000000004">
      <c r="E2637" s="12"/>
      <c r="F2637" s="12"/>
      <c r="G2637" s="12"/>
      <c r="H2637" s="12"/>
      <c r="I2637" s="12"/>
      <c r="J2637" s="12"/>
      <c r="K2637" s="12"/>
      <c r="L2637" s="12"/>
      <c r="P2637"/>
    </row>
    <row r="2638" spans="5:16" x14ac:dyDescent="0.55000000000000004">
      <c r="E2638" s="12"/>
      <c r="F2638" s="12"/>
      <c r="G2638" s="12"/>
      <c r="H2638" s="12"/>
      <c r="I2638" s="12"/>
      <c r="J2638" s="12"/>
      <c r="K2638" s="12"/>
      <c r="L2638" s="12"/>
      <c r="P2638"/>
    </row>
    <row r="2639" spans="5:16" x14ac:dyDescent="0.55000000000000004">
      <c r="E2639" s="12"/>
      <c r="F2639" s="12"/>
      <c r="G2639" s="12"/>
      <c r="H2639" s="12"/>
      <c r="I2639" s="12"/>
      <c r="J2639" s="12"/>
      <c r="K2639" s="12"/>
      <c r="L2639" s="12"/>
      <c r="P2639"/>
    </row>
    <row r="2640" spans="5:16" x14ac:dyDescent="0.55000000000000004">
      <c r="E2640" s="12"/>
      <c r="F2640" s="12"/>
      <c r="G2640" s="12"/>
      <c r="H2640" s="12"/>
      <c r="I2640" s="12"/>
      <c r="J2640" s="12"/>
      <c r="K2640" s="12"/>
      <c r="L2640" s="12"/>
      <c r="P2640"/>
    </row>
    <row r="2641" spans="5:16" x14ac:dyDescent="0.55000000000000004">
      <c r="E2641" s="12"/>
      <c r="F2641" s="12"/>
      <c r="G2641" s="12"/>
      <c r="H2641" s="12"/>
      <c r="I2641" s="12"/>
      <c r="J2641" s="12"/>
      <c r="K2641" s="12"/>
      <c r="L2641" s="12"/>
      <c r="P2641"/>
    </row>
    <row r="2642" spans="5:16" x14ac:dyDescent="0.55000000000000004">
      <c r="E2642" s="12"/>
      <c r="F2642" s="12"/>
      <c r="G2642" s="12"/>
      <c r="H2642" s="12"/>
      <c r="I2642" s="12"/>
      <c r="J2642" s="12"/>
      <c r="K2642" s="12"/>
      <c r="L2642" s="12"/>
      <c r="P2642"/>
    </row>
    <row r="2643" spans="5:16" x14ac:dyDescent="0.55000000000000004">
      <c r="E2643" s="12"/>
      <c r="F2643" s="12"/>
      <c r="G2643" s="12"/>
      <c r="H2643" s="12"/>
      <c r="I2643" s="12"/>
      <c r="J2643" s="12"/>
      <c r="K2643" s="12"/>
      <c r="L2643" s="12"/>
      <c r="P2643"/>
    </row>
    <row r="2644" spans="5:16" x14ac:dyDescent="0.55000000000000004">
      <c r="E2644" s="12"/>
      <c r="F2644" s="12"/>
      <c r="G2644" s="12"/>
      <c r="H2644" s="12"/>
      <c r="I2644" s="12"/>
      <c r="J2644" s="12"/>
      <c r="K2644" s="12"/>
      <c r="L2644" s="12"/>
      <c r="P2644"/>
    </row>
    <row r="2645" spans="5:16" x14ac:dyDescent="0.55000000000000004">
      <c r="E2645" s="12"/>
      <c r="F2645" s="12"/>
      <c r="G2645" s="12"/>
      <c r="H2645" s="12"/>
      <c r="I2645" s="12"/>
      <c r="J2645" s="12"/>
      <c r="K2645" s="12"/>
      <c r="L2645" s="12"/>
      <c r="P2645"/>
    </row>
    <row r="2646" spans="5:16" x14ac:dyDescent="0.55000000000000004">
      <c r="E2646" s="12"/>
      <c r="F2646" s="12"/>
      <c r="G2646" s="12"/>
      <c r="H2646" s="12"/>
      <c r="I2646" s="12"/>
      <c r="J2646" s="12"/>
      <c r="K2646" s="12"/>
      <c r="L2646" s="12"/>
      <c r="P2646"/>
    </row>
    <row r="2647" spans="5:16" x14ac:dyDescent="0.55000000000000004">
      <c r="E2647" s="12"/>
      <c r="F2647" s="12"/>
      <c r="G2647" s="12"/>
      <c r="H2647" s="12"/>
      <c r="I2647" s="12"/>
      <c r="J2647" s="12"/>
      <c r="K2647" s="12"/>
      <c r="L2647" s="12"/>
      <c r="P2647"/>
    </row>
    <row r="2648" spans="5:16" x14ac:dyDescent="0.55000000000000004">
      <c r="E2648" s="12"/>
      <c r="F2648" s="12"/>
      <c r="G2648" s="12"/>
      <c r="H2648" s="12"/>
      <c r="I2648" s="12"/>
      <c r="J2648" s="12"/>
      <c r="K2648" s="12"/>
      <c r="L2648" s="12"/>
      <c r="P2648"/>
    </row>
    <row r="2649" spans="5:16" x14ac:dyDescent="0.55000000000000004">
      <c r="E2649" s="12"/>
      <c r="F2649" s="12"/>
      <c r="G2649" s="12"/>
      <c r="H2649" s="12"/>
      <c r="I2649" s="12"/>
      <c r="J2649" s="12"/>
      <c r="K2649" s="12"/>
      <c r="L2649" s="12"/>
      <c r="P2649"/>
    </row>
    <row r="2650" spans="5:16" x14ac:dyDescent="0.55000000000000004">
      <c r="E2650" s="12"/>
      <c r="F2650" s="12"/>
      <c r="G2650" s="12"/>
      <c r="H2650" s="12"/>
      <c r="I2650" s="12"/>
      <c r="J2650" s="12"/>
      <c r="K2650" s="12"/>
      <c r="L2650" s="12"/>
      <c r="P2650"/>
    </row>
    <row r="2651" spans="5:16" x14ac:dyDescent="0.55000000000000004">
      <c r="E2651" s="12"/>
      <c r="F2651" s="12"/>
      <c r="G2651" s="12"/>
      <c r="H2651" s="12"/>
      <c r="I2651" s="12"/>
      <c r="J2651" s="12"/>
      <c r="K2651" s="12"/>
      <c r="L2651" s="12"/>
      <c r="P2651"/>
    </row>
    <row r="2652" spans="5:16" x14ac:dyDescent="0.55000000000000004">
      <c r="E2652" s="12"/>
      <c r="F2652" s="12"/>
      <c r="G2652" s="12"/>
      <c r="H2652" s="12"/>
      <c r="I2652" s="12"/>
      <c r="J2652" s="12"/>
      <c r="K2652" s="12"/>
      <c r="L2652" s="12"/>
      <c r="P2652"/>
    </row>
    <row r="2653" spans="5:16" x14ac:dyDescent="0.55000000000000004">
      <c r="E2653" s="12"/>
      <c r="F2653" s="12"/>
      <c r="G2653" s="12"/>
      <c r="H2653" s="12"/>
      <c r="I2653" s="12"/>
      <c r="J2653" s="12"/>
      <c r="K2653" s="12"/>
      <c r="L2653" s="12"/>
      <c r="P2653"/>
    </row>
    <row r="2654" spans="5:16" x14ac:dyDescent="0.55000000000000004">
      <c r="E2654" s="12"/>
      <c r="F2654" s="12"/>
      <c r="G2654" s="12"/>
      <c r="H2654" s="12"/>
      <c r="I2654" s="12"/>
      <c r="J2654" s="12"/>
      <c r="K2654" s="12"/>
      <c r="L2654" s="12"/>
      <c r="P2654"/>
    </row>
    <row r="2655" spans="5:16" x14ac:dyDescent="0.55000000000000004">
      <c r="E2655" s="12"/>
      <c r="F2655" s="12"/>
      <c r="G2655" s="12"/>
      <c r="H2655" s="12"/>
      <c r="I2655" s="12"/>
      <c r="J2655" s="12"/>
      <c r="K2655" s="12"/>
      <c r="L2655" s="12"/>
      <c r="P2655"/>
    </row>
    <row r="2656" spans="5:16" x14ac:dyDescent="0.55000000000000004">
      <c r="E2656" s="12"/>
      <c r="F2656" s="12"/>
      <c r="G2656" s="12"/>
      <c r="H2656" s="12"/>
      <c r="I2656" s="12"/>
      <c r="J2656" s="12"/>
      <c r="K2656" s="12"/>
      <c r="L2656" s="12"/>
      <c r="P2656"/>
    </row>
    <row r="2657" spans="5:16" x14ac:dyDescent="0.55000000000000004">
      <c r="E2657" s="12"/>
      <c r="F2657" s="12"/>
      <c r="G2657" s="12"/>
      <c r="H2657" s="12"/>
      <c r="I2657" s="12"/>
      <c r="J2657" s="12"/>
      <c r="K2657" s="12"/>
      <c r="L2657" s="12"/>
      <c r="P2657"/>
    </row>
    <row r="2658" spans="5:16" x14ac:dyDescent="0.55000000000000004">
      <c r="E2658" s="12"/>
      <c r="F2658" s="12"/>
      <c r="G2658" s="12"/>
      <c r="H2658" s="12"/>
      <c r="I2658" s="12"/>
      <c r="J2658" s="12"/>
      <c r="K2658" s="12"/>
      <c r="L2658" s="12"/>
      <c r="P2658"/>
    </row>
    <row r="2659" spans="5:16" x14ac:dyDescent="0.55000000000000004">
      <c r="E2659" s="12"/>
      <c r="F2659" s="12"/>
      <c r="G2659" s="12"/>
      <c r="H2659" s="12"/>
      <c r="I2659" s="12"/>
      <c r="J2659" s="12"/>
      <c r="K2659" s="12"/>
      <c r="L2659" s="12"/>
      <c r="P2659"/>
    </row>
    <row r="2660" spans="5:16" x14ac:dyDescent="0.55000000000000004">
      <c r="E2660" s="12"/>
      <c r="F2660" s="12"/>
      <c r="G2660" s="12"/>
      <c r="H2660" s="12"/>
      <c r="I2660" s="12"/>
      <c r="J2660" s="12"/>
      <c r="K2660" s="12"/>
      <c r="L2660" s="12"/>
      <c r="P2660"/>
    </row>
    <row r="2661" spans="5:16" x14ac:dyDescent="0.55000000000000004">
      <c r="E2661" s="12"/>
      <c r="F2661" s="12"/>
      <c r="G2661" s="12"/>
      <c r="H2661" s="12"/>
      <c r="I2661" s="12"/>
      <c r="J2661" s="12"/>
      <c r="K2661" s="12"/>
      <c r="L2661" s="12"/>
      <c r="P2661"/>
    </row>
    <row r="2662" spans="5:16" x14ac:dyDescent="0.55000000000000004">
      <c r="E2662" s="12"/>
      <c r="F2662" s="12"/>
      <c r="G2662" s="12"/>
      <c r="H2662" s="12"/>
      <c r="I2662" s="12"/>
      <c r="J2662" s="12"/>
      <c r="K2662" s="12"/>
      <c r="L2662" s="12"/>
      <c r="P2662"/>
    </row>
    <row r="2663" spans="5:16" x14ac:dyDescent="0.55000000000000004">
      <c r="E2663" s="12"/>
      <c r="F2663" s="12"/>
      <c r="G2663" s="12"/>
      <c r="H2663" s="12"/>
      <c r="I2663" s="12"/>
      <c r="J2663" s="12"/>
      <c r="K2663" s="12"/>
      <c r="L2663" s="12"/>
      <c r="P2663"/>
    </row>
    <row r="2664" spans="5:16" x14ac:dyDescent="0.55000000000000004">
      <c r="E2664" s="12"/>
      <c r="F2664" s="12"/>
      <c r="G2664" s="12"/>
      <c r="H2664" s="12"/>
      <c r="I2664" s="12"/>
      <c r="J2664" s="12"/>
      <c r="K2664" s="12"/>
      <c r="L2664" s="12"/>
      <c r="P2664"/>
    </row>
    <row r="2665" spans="5:16" x14ac:dyDescent="0.55000000000000004">
      <c r="E2665" s="12"/>
      <c r="F2665" s="12"/>
      <c r="G2665" s="12"/>
      <c r="H2665" s="12"/>
      <c r="I2665" s="12"/>
      <c r="J2665" s="12"/>
      <c r="K2665" s="12"/>
      <c r="L2665" s="12"/>
      <c r="P2665"/>
    </row>
    <row r="2666" spans="5:16" x14ac:dyDescent="0.55000000000000004">
      <c r="E2666" s="12"/>
      <c r="F2666" s="12"/>
      <c r="G2666" s="12"/>
      <c r="H2666" s="12"/>
      <c r="I2666" s="12"/>
      <c r="J2666" s="12"/>
      <c r="K2666" s="12"/>
      <c r="L2666" s="12"/>
      <c r="P2666"/>
    </row>
    <row r="2667" spans="5:16" x14ac:dyDescent="0.55000000000000004">
      <c r="E2667" s="12"/>
      <c r="F2667" s="12"/>
      <c r="G2667" s="12"/>
      <c r="H2667" s="12"/>
      <c r="I2667" s="12"/>
      <c r="J2667" s="12"/>
      <c r="K2667" s="12"/>
      <c r="L2667" s="12"/>
      <c r="P2667"/>
    </row>
    <row r="2668" spans="5:16" x14ac:dyDescent="0.55000000000000004">
      <c r="E2668" s="12"/>
      <c r="F2668" s="12"/>
      <c r="G2668" s="12"/>
      <c r="H2668" s="12"/>
      <c r="I2668" s="12"/>
      <c r="J2668" s="12"/>
      <c r="K2668" s="12"/>
      <c r="L2668" s="12"/>
      <c r="P2668"/>
    </row>
    <row r="2669" spans="5:16" x14ac:dyDescent="0.55000000000000004">
      <c r="E2669" s="12"/>
      <c r="F2669" s="12"/>
      <c r="G2669" s="12"/>
      <c r="H2669" s="12"/>
      <c r="I2669" s="12"/>
      <c r="J2669" s="12"/>
      <c r="K2669" s="12"/>
      <c r="L2669" s="12"/>
      <c r="P2669"/>
    </row>
    <row r="2670" spans="5:16" x14ac:dyDescent="0.55000000000000004">
      <c r="E2670" s="12"/>
      <c r="F2670" s="12"/>
      <c r="G2670" s="12"/>
      <c r="H2670" s="12"/>
      <c r="I2670" s="12"/>
      <c r="J2670" s="12"/>
      <c r="K2670" s="12"/>
      <c r="L2670" s="12"/>
      <c r="P2670"/>
    </row>
    <row r="2671" spans="5:16" x14ac:dyDescent="0.55000000000000004">
      <c r="E2671" s="12"/>
      <c r="F2671" s="12"/>
      <c r="G2671" s="12"/>
      <c r="H2671" s="12"/>
      <c r="I2671" s="12"/>
      <c r="J2671" s="12"/>
      <c r="K2671" s="12"/>
      <c r="L2671" s="12"/>
      <c r="P2671"/>
    </row>
    <row r="2672" spans="5:16" x14ac:dyDescent="0.55000000000000004">
      <c r="E2672" s="12"/>
      <c r="F2672" s="12"/>
      <c r="G2672" s="12"/>
      <c r="H2672" s="12"/>
      <c r="I2672" s="12"/>
      <c r="J2672" s="12"/>
      <c r="K2672" s="12"/>
      <c r="L2672" s="12"/>
      <c r="P2672"/>
    </row>
    <row r="2673" spans="5:16" x14ac:dyDescent="0.55000000000000004">
      <c r="E2673" s="12"/>
      <c r="F2673" s="12"/>
      <c r="G2673" s="12"/>
      <c r="H2673" s="12"/>
      <c r="I2673" s="12"/>
      <c r="J2673" s="12"/>
      <c r="K2673" s="12"/>
      <c r="L2673" s="12"/>
      <c r="P2673"/>
    </row>
    <row r="2674" spans="5:16" x14ac:dyDescent="0.55000000000000004">
      <c r="E2674" s="12"/>
      <c r="F2674" s="12"/>
      <c r="G2674" s="12"/>
      <c r="H2674" s="12"/>
      <c r="I2674" s="12"/>
      <c r="J2674" s="12"/>
      <c r="K2674" s="12"/>
      <c r="L2674" s="12"/>
      <c r="P2674"/>
    </row>
    <row r="2675" spans="5:16" x14ac:dyDescent="0.55000000000000004">
      <c r="E2675" s="12"/>
      <c r="F2675" s="12"/>
      <c r="G2675" s="12"/>
      <c r="H2675" s="12"/>
      <c r="I2675" s="12"/>
      <c r="J2675" s="12"/>
      <c r="K2675" s="12"/>
      <c r="L2675" s="12"/>
      <c r="P2675"/>
    </row>
    <row r="2676" spans="5:16" x14ac:dyDescent="0.55000000000000004">
      <c r="E2676" s="12"/>
      <c r="F2676" s="12"/>
      <c r="G2676" s="12"/>
      <c r="H2676" s="12"/>
      <c r="I2676" s="12"/>
      <c r="J2676" s="12"/>
      <c r="K2676" s="12"/>
      <c r="L2676" s="12"/>
      <c r="P2676"/>
    </row>
    <row r="2677" spans="5:16" x14ac:dyDescent="0.55000000000000004">
      <c r="E2677" s="12"/>
      <c r="F2677" s="12"/>
      <c r="G2677" s="12"/>
      <c r="H2677" s="12"/>
      <c r="I2677" s="12"/>
      <c r="J2677" s="12"/>
      <c r="K2677" s="12"/>
      <c r="L2677" s="12"/>
      <c r="P2677"/>
    </row>
    <row r="2678" spans="5:16" x14ac:dyDescent="0.55000000000000004">
      <c r="E2678" s="12"/>
      <c r="F2678" s="12"/>
      <c r="G2678" s="12"/>
      <c r="H2678" s="12"/>
      <c r="I2678" s="12"/>
      <c r="J2678" s="12"/>
      <c r="K2678" s="12"/>
      <c r="L2678" s="12"/>
      <c r="P2678"/>
    </row>
    <row r="2679" spans="5:16" x14ac:dyDescent="0.55000000000000004">
      <c r="E2679" s="12"/>
      <c r="F2679" s="12"/>
      <c r="G2679" s="12"/>
      <c r="H2679" s="12"/>
      <c r="I2679" s="12"/>
      <c r="J2679" s="12"/>
      <c r="K2679" s="12"/>
      <c r="L2679" s="12"/>
      <c r="P2679"/>
    </row>
    <row r="2680" spans="5:16" x14ac:dyDescent="0.55000000000000004">
      <c r="E2680" s="12"/>
      <c r="F2680" s="12"/>
      <c r="G2680" s="12"/>
      <c r="H2680" s="12"/>
      <c r="I2680" s="12"/>
      <c r="J2680" s="12"/>
      <c r="K2680" s="12"/>
      <c r="L2680" s="12"/>
      <c r="P2680"/>
    </row>
    <row r="2681" spans="5:16" x14ac:dyDescent="0.55000000000000004">
      <c r="E2681" s="12"/>
      <c r="F2681" s="12"/>
      <c r="G2681" s="12"/>
      <c r="H2681" s="12"/>
      <c r="I2681" s="12"/>
      <c r="J2681" s="12"/>
      <c r="K2681" s="12"/>
      <c r="L2681" s="12"/>
      <c r="P2681"/>
    </row>
    <row r="2682" spans="5:16" x14ac:dyDescent="0.55000000000000004">
      <c r="E2682" s="12"/>
      <c r="F2682" s="12"/>
      <c r="G2682" s="12"/>
      <c r="H2682" s="12"/>
      <c r="I2682" s="12"/>
      <c r="J2682" s="12"/>
      <c r="K2682" s="12"/>
      <c r="L2682" s="12"/>
      <c r="P2682"/>
    </row>
    <row r="2683" spans="5:16" x14ac:dyDescent="0.55000000000000004">
      <c r="E2683" s="12"/>
      <c r="F2683" s="12"/>
      <c r="G2683" s="12"/>
      <c r="H2683" s="12"/>
      <c r="I2683" s="12"/>
      <c r="J2683" s="12"/>
      <c r="K2683" s="12"/>
      <c r="L2683" s="12"/>
      <c r="P2683"/>
    </row>
    <row r="2684" spans="5:16" x14ac:dyDescent="0.55000000000000004">
      <c r="E2684" s="12"/>
      <c r="F2684" s="12"/>
      <c r="G2684" s="12"/>
      <c r="H2684" s="12"/>
      <c r="I2684" s="12"/>
      <c r="J2684" s="12"/>
      <c r="K2684" s="12"/>
      <c r="L2684" s="12"/>
      <c r="P2684"/>
    </row>
    <row r="2685" spans="5:16" x14ac:dyDescent="0.55000000000000004">
      <c r="E2685" s="12"/>
      <c r="F2685" s="12"/>
      <c r="G2685" s="12"/>
      <c r="H2685" s="12"/>
      <c r="I2685" s="12"/>
      <c r="J2685" s="12"/>
      <c r="K2685" s="12"/>
      <c r="L2685" s="12"/>
      <c r="P2685"/>
    </row>
    <row r="2686" spans="5:16" x14ac:dyDescent="0.55000000000000004">
      <c r="E2686" s="12"/>
      <c r="F2686" s="12"/>
      <c r="G2686" s="12"/>
      <c r="H2686" s="12"/>
      <c r="I2686" s="12"/>
      <c r="J2686" s="12"/>
      <c r="K2686" s="12"/>
      <c r="L2686" s="12"/>
      <c r="P2686"/>
    </row>
    <row r="2687" spans="5:16" x14ac:dyDescent="0.55000000000000004">
      <c r="E2687" s="12"/>
      <c r="F2687" s="12"/>
      <c r="G2687" s="12"/>
      <c r="H2687" s="12"/>
      <c r="I2687" s="12"/>
      <c r="J2687" s="12"/>
      <c r="K2687" s="12"/>
      <c r="L2687" s="12"/>
      <c r="P2687"/>
    </row>
    <row r="2688" spans="5:16" x14ac:dyDescent="0.55000000000000004">
      <c r="E2688" s="12"/>
      <c r="F2688" s="12"/>
      <c r="G2688" s="12"/>
      <c r="H2688" s="12"/>
      <c r="I2688" s="12"/>
      <c r="J2688" s="12"/>
      <c r="K2688" s="12"/>
      <c r="L2688" s="12"/>
      <c r="P2688"/>
    </row>
    <row r="2689" spans="5:16" x14ac:dyDescent="0.55000000000000004">
      <c r="E2689" s="12"/>
      <c r="F2689" s="12"/>
      <c r="G2689" s="12"/>
      <c r="H2689" s="12"/>
      <c r="I2689" s="12"/>
      <c r="J2689" s="12"/>
      <c r="K2689" s="12"/>
      <c r="L2689" s="12"/>
      <c r="P2689"/>
    </row>
    <row r="2690" spans="5:16" x14ac:dyDescent="0.55000000000000004">
      <c r="E2690" s="12"/>
      <c r="F2690" s="12"/>
      <c r="G2690" s="12"/>
      <c r="H2690" s="12"/>
      <c r="I2690" s="12"/>
      <c r="J2690" s="12"/>
      <c r="K2690" s="12"/>
      <c r="L2690" s="12"/>
      <c r="P2690"/>
    </row>
    <row r="2691" spans="5:16" x14ac:dyDescent="0.55000000000000004">
      <c r="E2691" s="12"/>
      <c r="F2691" s="12"/>
      <c r="G2691" s="12"/>
      <c r="H2691" s="12"/>
      <c r="I2691" s="12"/>
      <c r="J2691" s="12"/>
      <c r="K2691" s="12"/>
      <c r="L2691" s="12"/>
      <c r="P2691"/>
    </row>
    <row r="2692" spans="5:16" x14ac:dyDescent="0.55000000000000004">
      <c r="E2692" s="12"/>
      <c r="F2692" s="12"/>
      <c r="G2692" s="12"/>
      <c r="H2692" s="12"/>
      <c r="I2692" s="12"/>
      <c r="J2692" s="12"/>
      <c r="K2692" s="12"/>
      <c r="L2692" s="12"/>
      <c r="P2692"/>
    </row>
    <row r="2693" spans="5:16" x14ac:dyDescent="0.55000000000000004">
      <c r="E2693" s="12"/>
      <c r="F2693" s="12"/>
      <c r="G2693" s="12"/>
      <c r="H2693" s="12"/>
      <c r="I2693" s="12"/>
      <c r="J2693" s="12"/>
      <c r="K2693" s="12"/>
      <c r="L2693" s="12"/>
      <c r="P2693"/>
    </row>
    <row r="2694" spans="5:16" x14ac:dyDescent="0.55000000000000004">
      <c r="E2694" s="12"/>
      <c r="F2694" s="12"/>
      <c r="G2694" s="12"/>
      <c r="H2694" s="12"/>
      <c r="I2694" s="12"/>
      <c r="J2694" s="12"/>
      <c r="K2694" s="12"/>
      <c r="L2694" s="12"/>
      <c r="P2694"/>
    </row>
    <row r="2695" spans="5:16" x14ac:dyDescent="0.55000000000000004">
      <c r="E2695" s="12"/>
      <c r="F2695" s="12"/>
      <c r="G2695" s="12"/>
      <c r="H2695" s="12"/>
      <c r="I2695" s="12"/>
      <c r="J2695" s="12"/>
      <c r="K2695" s="12"/>
      <c r="L2695" s="12"/>
      <c r="P2695"/>
    </row>
    <row r="2696" spans="5:16" x14ac:dyDescent="0.55000000000000004">
      <c r="E2696" s="12"/>
      <c r="F2696" s="12"/>
      <c r="G2696" s="12"/>
      <c r="H2696" s="12"/>
      <c r="I2696" s="12"/>
      <c r="J2696" s="12"/>
      <c r="K2696" s="12"/>
      <c r="L2696" s="12"/>
      <c r="P2696"/>
    </row>
    <row r="2697" spans="5:16" x14ac:dyDescent="0.55000000000000004">
      <c r="E2697" s="12"/>
      <c r="F2697" s="12"/>
      <c r="G2697" s="12"/>
      <c r="H2697" s="12"/>
      <c r="I2697" s="12"/>
      <c r="J2697" s="12"/>
      <c r="K2697" s="12"/>
      <c r="L2697" s="12"/>
      <c r="P2697"/>
    </row>
    <row r="2698" spans="5:16" x14ac:dyDescent="0.55000000000000004">
      <c r="E2698" s="12"/>
      <c r="F2698" s="12"/>
      <c r="G2698" s="12"/>
      <c r="H2698" s="12"/>
      <c r="I2698" s="12"/>
      <c r="J2698" s="12"/>
      <c r="K2698" s="12"/>
      <c r="L2698" s="12"/>
      <c r="P2698"/>
    </row>
    <row r="2699" spans="5:16" x14ac:dyDescent="0.55000000000000004">
      <c r="E2699" s="12"/>
      <c r="F2699" s="12"/>
      <c r="G2699" s="12"/>
      <c r="H2699" s="12"/>
      <c r="I2699" s="12"/>
      <c r="J2699" s="12"/>
      <c r="K2699" s="12"/>
      <c r="L2699" s="12"/>
      <c r="P2699"/>
    </row>
    <row r="2700" spans="5:16" x14ac:dyDescent="0.55000000000000004">
      <c r="E2700" s="12"/>
      <c r="F2700" s="12"/>
      <c r="G2700" s="12"/>
      <c r="H2700" s="12"/>
      <c r="I2700" s="12"/>
      <c r="J2700" s="12"/>
      <c r="K2700" s="12"/>
      <c r="L2700" s="12"/>
      <c r="P2700"/>
    </row>
    <row r="2701" spans="5:16" x14ac:dyDescent="0.55000000000000004">
      <c r="E2701" s="12"/>
      <c r="F2701" s="12"/>
      <c r="G2701" s="12"/>
      <c r="H2701" s="12"/>
      <c r="I2701" s="12"/>
      <c r="J2701" s="12"/>
      <c r="K2701" s="12"/>
      <c r="L2701" s="12"/>
      <c r="P2701"/>
    </row>
    <row r="2702" spans="5:16" x14ac:dyDescent="0.55000000000000004">
      <c r="E2702" s="12"/>
      <c r="F2702" s="12"/>
      <c r="G2702" s="12"/>
      <c r="H2702" s="12"/>
      <c r="I2702" s="12"/>
      <c r="J2702" s="12"/>
      <c r="K2702" s="12"/>
      <c r="L2702" s="12"/>
      <c r="P2702"/>
    </row>
    <row r="2703" spans="5:16" x14ac:dyDescent="0.55000000000000004">
      <c r="E2703" s="12"/>
      <c r="F2703" s="12"/>
      <c r="G2703" s="12"/>
      <c r="H2703" s="12"/>
      <c r="I2703" s="12"/>
      <c r="J2703" s="12"/>
      <c r="K2703" s="12"/>
      <c r="L2703" s="12"/>
      <c r="P2703"/>
    </row>
    <row r="2704" spans="5:16" x14ac:dyDescent="0.55000000000000004">
      <c r="E2704" s="12"/>
      <c r="F2704" s="12"/>
      <c r="G2704" s="12"/>
      <c r="H2704" s="12"/>
      <c r="I2704" s="12"/>
      <c r="J2704" s="12"/>
      <c r="K2704" s="12"/>
      <c r="L2704" s="12"/>
      <c r="P2704"/>
    </row>
    <row r="2705" spans="5:16" x14ac:dyDescent="0.55000000000000004">
      <c r="E2705" s="12"/>
      <c r="F2705" s="12"/>
      <c r="G2705" s="12"/>
      <c r="H2705" s="12"/>
      <c r="I2705" s="12"/>
      <c r="J2705" s="12"/>
      <c r="K2705" s="12"/>
      <c r="L2705" s="12"/>
      <c r="P2705"/>
    </row>
    <row r="2706" spans="5:16" x14ac:dyDescent="0.55000000000000004">
      <c r="E2706" s="12"/>
      <c r="F2706" s="12"/>
      <c r="G2706" s="12"/>
      <c r="H2706" s="12"/>
      <c r="I2706" s="12"/>
      <c r="J2706" s="12"/>
      <c r="K2706" s="12"/>
      <c r="L2706" s="12"/>
      <c r="P2706"/>
    </row>
    <row r="2707" spans="5:16" x14ac:dyDescent="0.55000000000000004">
      <c r="E2707" s="12"/>
      <c r="F2707" s="12"/>
      <c r="G2707" s="12"/>
      <c r="H2707" s="12"/>
      <c r="I2707" s="12"/>
      <c r="J2707" s="12"/>
      <c r="K2707" s="12"/>
      <c r="L2707" s="12"/>
      <c r="P2707"/>
    </row>
    <row r="2708" spans="5:16" x14ac:dyDescent="0.55000000000000004">
      <c r="E2708" s="12"/>
      <c r="F2708" s="12"/>
      <c r="G2708" s="12"/>
      <c r="H2708" s="12"/>
      <c r="I2708" s="12"/>
      <c r="J2708" s="12"/>
      <c r="K2708" s="12"/>
      <c r="L2708" s="12"/>
      <c r="P2708"/>
    </row>
    <row r="2709" spans="5:16" x14ac:dyDescent="0.55000000000000004">
      <c r="E2709" s="12"/>
      <c r="F2709" s="12"/>
      <c r="G2709" s="12"/>
      <c r="H2709" s="12"/>
      <c r="I2709" s="12"/>
      <c r="J2709" s="12"/>
      <c r="K2709" s="12"/>
      <c r="L2709" s="12"/>
      <c r="P2709"/>
    </row>
    <row r="2710" spans="5:16" x14ac:dyDescent="0.55000000000000004">
      <c r="E2710" s="12"/>
      <c r="F2710" s="12"/>
      <c r="G2710" s="12"/>
      <c r="H2710" s="12"/>
      <c r="I2710" s="12"/>
      <c r="J2710" s="12"/>
      <c r="K2710" s="12"/>
      <c r="L2710" s="12"/>
      <c r="P2710"/>
    </row>
    <row r="2711" spans="5:16" x14ac:dyDescent="0.55000000000000004">
      <c r="E2711" s="12"/>
      <c r="F2711" s="12"/>
      <c r="G2711" s="12"/>
      <c r="H2711" s="12"/>
      <c r="I2711" s="12"/>
      <c r="J2711" s="12"/>
      <c r="K2711" s="12"/>
      <c r="L2711" s="12"/>
      <c r="P2711"/>
    </row>
    <row r="2712" spans="5:16" x14ac:dyDescent="0.55000000000000004">
      <c r="E2712" s="12"/>
      <c r="F2712" s="12"/>
      <c r="G2712" s="12"/>
      <c r="H2712" s="12"/>
      <c r="I2712" s="12"/>
      <c r="J2712" s="12"/>
      <c r="K2712" s="12"/>
      <c r="L2712" s="12"/>
      <c r="P2712"/>
    </row>
    <row r="2713" spans="5:16" x14ac:dyDescent="0.55000000000000004">
      <c r="E2713" s="12"/>
      <c r="F2713" s="12"/>
      <c r="G2713" s="12"/>
      <c r="H2713" s="12"/>
      <c r="I2713" s="12"/>
      <c r="J2713" s="12"/>
      <c r="K2713" s="12"/>
      <c r="L2713" s="12"/>
      <c r="P2713"/>
    </row>
    <row r="2714" spans="5:16" x14ac:dyDescent="0.55000000000000004">
      <c r="E2714" s="12"/>
      <c r="F2714" s="12"/>
      <c r="G2714" s="12"/>
      <c r="H2714" s="12"/>
      <c r="I2714" s="12"/>
      <c r="J2714" s="12"/>
      <c r="K2714" s="12"/>
      <c r="L2714" s="12"/>
      <c r="P2714"/>
    </row>
    <row r="2715" spans="5:16" x14ac:dyDescent="0.55000000000000004">
      <c r="E2715" s="12"/>
      <c r="F2715" s="12"/>
      <c r="G2715" s="12"/>
      <c r="H2715" s="12"/>
      <c r="I2715" s="12"/>
      <c r="J2715" s="12"/>
      <c r="K2715" s="12"/>
      <c r="L2715" s="12"/>
      <c r="P2715"/>
    </row>
    <row r="2716" spans="5:16" x14ac:dyDescent="0.55000000000000004">
      <c r="E2716" s="12"/>
      <c r="F2716" s="12"/>
      <c r="G2716" s="12"/>
      <c r="H2716" s="12"/>
      <c r="I2716" s="12"/>
      <c r="J2716" s="12"/>
      <c r="K2716" s="12"/>
      <c r="L2716" s="12"/>
      <c r="P2716"/>
    </row>
    <row r="2717" spans="5:16" x14ac:dyDescent="0.55000000000000004">
      <c r="E2717" s="12"/>
      <c r="F2717" s="12"/>
      <c r="G2717" s="12"/>
      <c r="H2717" s="12"/>
      <c r="I2717" s="12"/>
      <c r="J2717" s="12"/>
      <c r="K2717" s="12"/>
      <c r="L2717" s="12"/>
      <c r="P2717"/>
    </row>
    <row r="2718" spans="5:16" x14ac:dyDescent="0.55000000000000004">
      <c r="E2718" s="12"/>
      <c r="F2718" s="12"/>
      <c r="G2718" s="12"/>
      <c r="H2718" s="12"/>
      <c r="I2718" s="12"/>
      <c r="J2718" s="12"/>
      <c r="K2718" s="12"/>
      <c r="L2718" s="12"/>
      <c r="P2718"/>
    </row>
    <row r="2719" spans="5:16" x14ac:dyDescent="0.55000000000000004">
      <c r="E2719" s="12"/>
      <c r="F2719" s="12"/>
      <c r="G2719" s="12"/>
      <c r="H2719" s="12"/>
      <c r="I2719" s="12"/>
      <c r="J2719" s="12"/>
      <c r="K2719" s="12"/>
      <c r="L2719" s="12"/>
      <c r="P2719"/>
    </row>
    <row r="2720" spans="5:16" x14ac:dyDescent="0.55000000000000004">
      <c r="E2720" s="12"/>
      <c r="F2720" s="12"/>
      <c r="G2720" s="12"/>
      <c r="H2720" s="12"/>
      <c r="I2720" s="12"/>
      <c r="J2720" s="12"/>
      <c r="K2720" s="12"/>
      <c r="L2720" s="12"/>
      <c r="P2720"/>
    </row>
    <row r="2721" spans="5:16" x14ac:dyDescent="0.55000000000000004">
      <c r="E2721" s="12"/>
      <c r="F2721" s="12"/>
      <c r="G2721" s="12"/>
      <c r="H2721" s="12"/>
      <c r="I2721" s="12"/>
      <c r="J2721" s="12"/>
      <c r="K2721" s="12"/>
      <c r="L2721" s="12"/>
      <c r="P2721"/>
    </row>
    <row r="2722" spans="5:16" x14ac:dyDescent="0.55000000000000004">
      <c r="E2722" s="12"/>
      <c r="F2722" s="12"/>
      <c r="G2722" s="12"/>
      <c r="H2722" s="12"/>
      <c r="I2722" s="12"/>
      <c r="J2722" s="12"/>
      <c r="K2722" s="12"/>
      <c r="L2722" s="12"/>
      <c r="P2722"/>
    </row>
    <row r="2723" spans="5:16" x14ac:dyDescent="0.55000000000000004">
      <c r="E2723" s="12"/>
      <c r="F2723" s="12"/>
      <c r="G2723" s="12"/>
      <c r="H2723" s="12"/>
      <c r="I2723" s="12"/>
      <c r="J2723" s="12"/>
      <c r="K2723" s="12"/>
      <c r="L2723" s="12"/>
      <c r="P2723"/>
    </row>
    <row r="2724" spans="5:16" x14ac:dyDescent="0.55000000000000004">
      <c r="E2724" s="12"/>
      <c r="F2724" s="12"/>
      <c r="G2724" s="12"/>
      <c r="H2724" s="12"/>
      <c r="I2724" s="12"/>
      <c r="J2724" s="12"/>
      <c r="K2724" s="12"/>
      <c r="L2724" s="12"/>
      <c r="P2724"/>
    </row>
    <row r="2725" spans="5:16" x14ac:dyDescent="0.55000000000000004">
      <c r="E2725" s="12"/>
      <c r="F2725" s="12"/>
      <c r="G2725" s="12"/>
      <c r="H2725" s="12"/>
      <c r="I2725" s="12"/>
      <c r="J2725" s="12"/>
      <c r="K2725" s="12"/>
      <c r="L2725" s="12"/>
      <c r="P2725"/>
    </row>
    <row r="2726" spans="5:16" x14ac:dyDescent="0.55000000000000004">
      <c r="E2726" s="12"/>
      <c r="F2726" s="12"/>
      <c r="G2726" s="12"/>
      <c r="H2726" s="12"/>
      <c r="I2726" s="12"/>
      <c r="J2726" s="12"/>
      <c r="K2726" s="12"/>
      <c r="L2726" s="12"/>
      <c r="P2726"/>
    </row>
    <row r="2727" spans="5:16" x14ac:dyDescent="0.55000000000000004">
      <c r="E2727" s="12"/>
      <c r="F2727" s="12"/>
      <c r="G2727" s="12"/>
      <c r="H2727" s="12"/>
      <c r="I2727" s="12"/>
      <c r="J2727" s="12"/>
      <c r="K2727" s="12"/>
      <c r="L2727" s="12"/>
      <c r="P2727"/>
    </row>
    <row r="2728" spans="5:16" x14ac:dyDescent="0.55000000000000004">
      <c r="E2728" s="12"/>
      <c r="F2728" s="12"/>
      <c r="G2728" s="12"/>
      <c r="H2728" s="12"/>
      <c r="I2728" s="12"/>
      <c r="J2728" s="12"/>
      <c r="K2728" s="12"/>
      <c r="L2728" s="12"/>
      <c r="P2728"/>
    </row>
    <row r="2729" spans="5:16" x14ac:dyDescent="0.55000000000000004">
      <c r="E2729" s="12"/>
      <c r="F2729" s="12"/>
      <c r="G2729" s="12"/>
      <c r="H2729" s="12"/>
      <c r="I2729" s="12"/>
      <c r="J2729" s="12"/>
      <c r="K2729" s="12"/>
      <c r="L2729" s="12"/>
      <c r="P2729"/>
    </row>
    <row r="2730" spans="5:16" x14ac:dyDescent="0.55000000000000004">
      <c r="E2730" s="12"/>
      <c r="F2730" s="12"/>
      <c r="G2730" s="12"/>
      <c r="H2730" s="12"/>
      <c r="I2730" s="12"/>
      <c r="J2730" s="12"/>
      <c r="K2730" s="12"/>
      <c r="L2730" s="12"/>
      <c r="P2730"/>
    </row>
    <row r="2731" spans="5:16" x14ac:dyDescent="0.55000000000000004">
      <c r="E2731" s="12"/>
      <c r="F2731" s="12"/>
      <c r="G2731" s="12"/>
      <c r="H2731" s="12"/>
      <c r="I2731" s="12"/>
      <c r="J2731" s="12"/>
      <c r="K2731" s="12"/>
      <c r="L2731" s="12"/>
      <c r="P2731"/>
    </row>
    <row r="2732" spans="5:16" x14ac:dyDescent="0.55000000000000004">
      <c r="E2732" s="12"/>
      <c r="F2732" s="12"/>
      <c r="G2732" s="12"/>
      <c r="H2732" s="12"/>
      <c r="I2732" s="12"/>
      <c r="J2732" s="12"/>
      <c r="K2732" s="12"/>
      <c r="L2732" s="12"/>
      <c r="P2732"/>
    </row>
    <row r="2733" spans="5:16" x14ac:dyDescent="0.55000000000000004">
      <c r="E2733" s="12"/>
      <c r="F2733" s="12"/>
      <c r="G2733" s="12"/>
      <c r="H2733" s="12"/>
      <c r="I2733" s="12"/>
      <c r="J2733" s="12"/>
      <c r="K2733" s="12"/>
      <c r="L2733" s="12"/>
      <c r="P2733"/>
    </row>
    <row r="2734" spans="5:16" x14ac:dyDescent="0.55000000000000004">
      <c r="E2734" s="12"/>
      <c r="F2734" s="12"/>
      <c r="G2734" s="12"/>
      <c r="H2734" s="12"/>
      <c r="I2734" s="12"/>
      <c r="J2734" s="12"/>
      <c r="K2734" s="12"/>
      <c r="L2734" s="12"/>
      <c r="P2734"/>
    </row>
    <row r="2735" spans="5:16" x14ac:dyDescent="0.55000000000000004">
      <c r="E2735" s="12"/>
      <c r="F2735" s="12"/>
      <c r="G2735" s="12"/>
      <c r="H2735" s="12"/>
      <c r="I2735" s="12"/>
      <c r="J2735" s="12"/>
      <c r="K2735" s="12"/>
      <c r="L2735" s="12"/>
      <c r="P2735"/>
    </row>
    <row r="2736" spans="5:16" x14ac:dyDescent="0.55000000000000004">
      <c r="E2736" s="12"/>
      <c r="F2736" s="12"/>
      <c r="G2736" s="12"/>
      <c r="H2736" s="12"/>
      <c r="I2736" s="12"/>
      <c r="J2736" s="12"/>
      <c r="K2736" s="12"/>
      <c r="L2736" s="12"/>
      <c r="P2736"/>
    </row>
    <row r="2737" spans="5:16" x14ac:dyDescent="0.55000000000000004">
      <c r="E2737" s="12"/>
      <c r="F2737" s="12"/>
      <c r="G2737" s="12"/>
      <c r="H2737" s="12"/>
      <c r="I2737" s="12"/>
      <c r="J2737" s="12"/>
      <c r="K2737" s="12"/>
      <c r="L2737" s="12"/>
      <c r="P2737"/>
    </row>
    <row r="2738" spans="5:16" x14ac:dyDescent="0.55000000000000004">
      <c r="E2738" s="12"/>
      <c r="F2738" s="12"/>
      <c r="G2738" s="12"/>
      <c r="H2738" s="12"/>
      <c r="I2738" s="12"/>
      <c r="J2738" s="12"/>
      <c r="K2738" s="12"/>
      <c r="L2738" s="12"/>
      <c r="P2738"/>
    </row>
    <row r="2739" spans="5:16" x14ac:dyDescent="0.55000000000000004">
      <c r="E2739" s="12"/>
      <c r="F2739" s="12"/>
      <c r="G2739" s="12"/>
      <c r="H2739" s="12"/>
      <c r="I2739" s="12"/>
      <c r="J2739" s="12"/>
      <c r="K2739" s="12"/>
      <c r="L2739" s="12"/>
      <c r="P2739"/>
    </row>
    <row r="2740" spans="5:16" x14ac:dyDescent="0.55000000000000004">
      <c r="E2740" s="12"/>
      <c r="F2740" s="12"/>
      <c r="G2740" s="12"/>
      <c r="H2740" s="12"/>
      <c r="I2740" s="12"/>
      <c r="J2740" s="12"/>
      <c r="K2740" s="12"/>
      <c r="L2740" s="12"/>
      <c r="P2740"/>
    </row>
    <row r="2741" spans="5:16" x14ac:dyDescent="0.55000000000000004">
      <c r="E2741" s="12"/>
      <c r="F2741" s="12"/>
      <c r="G2741" s="12"/>
      <c r="H2741" s="12"/>
      <c r="I2741" s="12"/>
      <c r="J2741" s="12"/>
      <c r="K2741" s="12"/>
      <c r="L2741" s="12"/>
      <c r="P2741"/>
    </row>
    <row r="2742" spans="5:16" x14ac:dyDescent="0.55000000000000004">
      <c r="E2742" s="12"/>
      <c r="F2742" s="12"/>
      <c r="G2742" s="12"/>
      <c r="H2742" s="12"/>
      <c r="I2742" s="12"/>
      <c r="J2742" s="12"/>
      <c r="K2742" s="12"/>
      <c r="L2742" s="12"/>
      <c r="P2742"/>
    </row>
    <row r="2743" spans="5:16" x14ac:dyDescent="0.55000000000000004">
      <c r="E2743" s="12"/>
      <c r="F2743" s="12"/>
      <c r="G2743" s="12"/>
      <c r="H2743" s="12"/>
      <c r="I2743" s="12"/>
      <c r="J2743" s="12"/>
      <c r="K2743" s="12"/>
      <c r="L2743" s="12"/>
      <c r="P2743"/>
    </row>
    <row r="2744" spans="5:16" x14ac:dyDescent="0.55000000000000004">
      <c r="E2744" s="12"/>
      <c r="F2744" s="12"/>
      <c r="G2744" s="12"/>
      <c r="H2744" s="12"/>
      <c r="I2744" s="12"/>
      <c r="J2744" s="12"/>
      <c r="K2744" s="12"/>
      <c r="L2744" s="12"/>
      <c r="P2744"/>
    </row>
    <row r="2745" spans="5:16" x14ac:dyDescent="0.55000000000000004">
      <c r="E2745" s="12"/>
      <c r="F2745" s="12"/>
      <c r="G2745" s="12"/>
      <c r="H2745" s="12"/>
      <c r="I2745" s="12"/>
      <c r="J2745" s="12"/>
      <c r="K2745" s="12"/>
      <c r="L2745" s="12"/>
      <c r="P2745"/>
    </row>
    <row r="2746" spans="5:16" x14ac:dyDescent="0.55000000000000004">
      <c r="E2746" s="12"/>
      <c r="F2746" s="12"/>
      <c r="G2746" s="12"/>
      <c r="H2746" s="12"/>
      <c r="I2746" s="12"/>
      <c r="J2746" s="12"/>
      <c r="K2746" s="12"/>
      <c r="L2746" s="12"/>
      <c r="P2746"/>
    </row>
    <row r="2747" spans="5:16" x14ac:dyDescent="0.55000000000000004">
      <c r="E2747" s="12"/>
      <c r="F2747" s="12"/>
      <c r="G2747" s="12"/>
      <c r="H2747" s="12"/>
      <c r="I2747" s="12"/>
      <c r="J2747" s="12"/>
      <c r="K2747" s="12"/>
      <c r="L2747" s="12"/>
      <c r="P2747"/>
    </row>
    <row r="2748" spans="5:16" x14ac:dyDescent="0.55000000000000004">
      <c r="E2748" s="12"/>
      <c r="F2748" s="12"/>
      <c r="G2748" s="12"/>
      <c r="H2748" s="12"/>
      <c r="I2748" s="12"/>
      <c r="J2748" s="12"/>
      <c r="K2748" s="12"/>
      <c r="L2748" s="12"/>
      <c r="P2748"/>
    </row>
    <row r="2749" spans="5:16" x14ac:dyDescent="0.55000000000000004">
      <c r="E2749" s="12"/>
      <c r="F2749" s="12"/>
      <c r="G2749" s="12"/>
      <c r="H2749" s="12"/>
      <c r="I2749" s="12"/>
      <c r="J2749" s="12"/>
      <c r="K2749" s="12"/>
      <c r="L2749" s="12"/>
      <c r="P2749"/>
    </row>
    <row r="2750" spans="5:16" x14ac:dyDescent="0.55000000000000004">
      <c r="E2750" s="12"/>
      <c r="F2750" s="12"/>
      <c r="G2750" s="12"/>
      <c r="H2750" s="12"/>
      <c r="I2750" s="12"/>
      <c r="J2750" s="12"/>
      <c r="K2750" s="12"/>
      <c r="L2750" s="12"/>
      <c r="P2750"/>
    </row>
    <row r="2751" spans="5:16" x14ac:dyDescent="0.55000000000000004">
      <c r="E2751" s="12"/>
      <c r="F2751" s="12"/>
      <c r="G2751" s="12"/>
      <c r="H2751" s="12"/>
      <c r="I2751" s="12"/>
      <c r="J2751" s="12"/>
      <c r="K2751" s="12"/>
      <c r="L2751" s="12"/>
      <c r="P2751"/>
    </row>
    <row r="2752" spans="5:16" x14ac:dyDescent="0.55000000000000004">
      <c r="E2752" s="12"/>
      <c r="F2752" s="12"/>
      <c r="G2752" s="12"/>
      <c r="H2752" s="12"/>
      <c r="I2752" s="12"/>
      <c r="J2752" s="12"/>
      <c r="K2752" s="12"/>
      <c r="L2752" s="12"/>
      <c r="P2752"/>
    </row>
    <row r="2753" spans="5:16" x14ac:dyDescent="0.55000000000000004">
      <c r="E2753" s="12"/>
      <c r="F2753" s="12"/>
      <c r="G2753" s="12"/>
      <c r="H2753" s="12"/>
      <c r="I2753" s="12"/>
      <c r="J2753" s="12"/>
      <c r="K2753" s="12"/>
      <c r="L2753" s="12"/>
      <c r="P2753"/>
    </row>
    <row r="2754" spans="5:16" x14ac:dyDescent="0.55000000000000004">
      <c r="E2754" s="12"/>
      <c r="F2754" s="12"/>
      <c r="G2754" s="12"/>
      <c r="H2754" s="12"/>
      <c r="I2754" s="12"/>
      <c r="J2754" s="12"/>
      <c r="K2754" s="12"/>
      <c r="L2754" s="12"/>
      <c r="P2754"/>
    </row>
    <row r="2755" spans="5:16" x14ac:dyDescent="0.55000000000000004">
      <c r="E2755" s="12"/>
      <c r="F2755" s="12"/>
      <c r="G2755" s="12"/>
      <c r="H2755" s="12"/>
      <c r="I2755" s="12"/>
      <c r="J2755" s="12"/>
      <c r="K2755" s="12"/>
      <c r="L2755" s="12"/>
      <c r="P2755"/>
    </row>
    <row r="2756" spans="5:16" x14ac:dyDescent="0.55000000000000004">
      <c r="E2756" s="12"/>
      <c r="F2756" s="12"/>
      <c r="G2756" s="12"/>
      <c r="H2756" s="12"/>
      <c r="I2756" s="12"/>
      <c r="J2756" s="12"/>
      <c r="K2756" s="12"/>
      <c r="L2756" s="12"/>
      <c r="P2756"/>
    </row>
    <row r="2757" spans="5:16" x14ac:dyDescent="0.55000000000000004">
      <c r="E2757" s="12"/>
      <c r="F2757" s="12"/>
      <c r="G2757" s="12"/>
      <c r="H2757" s="12"/>
      <c r="I2757" s="12"/>
      <c r="J2757" s="12"/>
      <c r="K2757" s="12"/>
      <c r="L2757" s="12"/>
      <c r="P2757"/>
    </row>
    <row r="2758" spans="5:16" x14ac:dyDescent="0.55000000000000004">
      <c r="E2758" s="12"/>
      <c r="F2758" s="12"/>
      <c r="G2758" s="12"/>
      <c r="H2758" s="12"/>
      <c r="I2758" s="12"/>
      <c r="J2758" s="12"/>
      <c r="K2758" s="12"/>
      <c r="L2758" s="12"/>
      <c r="P2758"/>
    </row>
    <row r="2759" spans="5:16" x14ac:dyDescent="0.55000000000000004">
      <c r="E2759" s="12"/>
      <c r="F2759" s="12"/>
      <c r="G2759" s="12"/>
      <c r="H2759" s="12"/>
      <c r="I2759" s="12"/>
      <c r="J2759" s="12"/>
      <c r="K2759" s="12"/>
      <c r="L2759" s="12"/>
      <c r="P2759"/>
    </row>
    <row r="2760" spans="5:16" x14ac:dyDescent="0.55000000000000004">
      <c r="E2760" s="12"/>
      <c r="F2760" s="12"/>
      <c r="G2760" s="12"/>
      <c r="H2760" s="12"/>
      <c r="I2760" s="12"/>
      <c r="J2760" s="12"/>
      <c r="K2760" s="12"/>
      <c r="L2760" s="12"/>
      <c r="P2760"/>
    </row>
    <row r="2761" spans="5:16" x14ac:dyDescent="0.55000000000000004">
      <c r="E2761" s="12"/>
      <c r="F2761" s="12"/>
      <c r="G2761" s="12"/>
      <c r="H2761" s="12"/>
      <c r="I2761" s="12"/>
      <c r="J2761" s="12"/>
      <c r="K2761" s="12"/>
      <c r="L2761" s="12"/>
      <c r="P2761"/>
    </row>
    <row r="2762" spans="5:16" x14ac:dyDescent="0.55000000000000004">
      <c r="E2762" s="12"/>
      <c r="F2762" s="12"/>
      <c r="G2762" s="12"/>
      <c r="H2762" s="12"/>
      <c r="I2762" s="12"/>
      <c r="J2762" s="12"/>
      <c r="K2762" s="12"/>
      <c r="L2762" s="12"/>
      <c r="P2762"/>
    </row>
    <row r="2763" spans="5:16" x14ac:dyDescent="0.55000000000000004">
      <c r="E2763" s="12"/>
      <c r="F2763" s="12"/>
      <c r="G2763" s="12"/>
      <c r="H2763" s="12"/>
      <c r="I2763" s="12"/>
      <c r="J2763" s="12"/>
      <c r="K2763" s="12"/>
      <c r="L2763" s="12"/>
      <c r="P2763"/>
    </row>
    <row r="2764" spans="5:16" x14ac:dyDescent="0.55000000000000004">
      <c r="E2764" s="12"/>
      <c r="F2764" s="12"/>
      <c r="G2764" s="12"/>
      <c r="H2764" s="12"/>
      <c r="I2764" s="12"/>
      <c r="J2764" s="12"/>
      <c r="K2764" s="12"/>
      <c r="L2764" s="12"/>
      <c r="P2764"/>
    </row>
    <row r="2765" spans="5:16" x14ac:dyDescent="0.55000000000000004">
      <c r="E2765" s="12"/>
      <c r="F2765" s="12"/>
      <c r="G2765" s="12"/>
      <c r="H2765" s="12"/>
      <c r="I2765" s="12"/>
      <c r="J2765" s="12"/>
      <c r="K2765" s="12"/>
      <c r="L2765" s="12"/>
      <c r="P2765"/>
    </row>
    <row r="2766" spans="5:16" x14ac:dyDescent="0.55000000000000004">
      <c r="E2766" s="12"/>
      <c r="F2766" s="12"/>
      <c r="G2766" s="12"/>
      <c r="H2766" s="12"/>
      <c r="I2766" s="12"/>
      <c r="J2766" s="12"/>
      <c r="K2766" s="12"/>
      <c r="L2766" s="12"/>
      <c r="P2766"/>
    </row>
    <row r="2767" spans="5:16" x14ac:dyDescent="0.55000000000000004">
      <c r="E2767" s="12"/>
      <c r="F2767" s="12"/>
      <c r="G2767" s="12"/>
      <c r="H2767" s="12"/>
      <c r="I2767" s="12"/>
      <c r="J2767" s="12"/>
      <c r="K2767" s="12"/>
      <c r="L2767" s="12"/>
      <c r="P2767"/>
    </row>
    <row r="2768" spans="5:16" x14ac:dyDescent="0.55000000000000004">
      <c r="E2768" s="12"/>
      <c r="F2768" s="12"/>
      <c r="G2768" s="12"/>
      <c r="H2768" s="12"/>
      <c r="I2768" s="12"/>
      <c r="J2768" s="12"/>
      <c r="K2768" s="12"/>
      <c r="L2768" s="12"/>
      <c r="P2768"/>
    </row>
    <row r="2769" spans="5:16" x14ac:dyDescent="0.55000000000000004">
      <c r="E2769" s="12"/>
      <c r="F2769" s="12"/>
      <c r="G2769" s="12"/>
      <c r="H2769" s="12"/>
      <c r="I2769" s="12"/>
      <c r="J2769" s="12"/>
      <c r="K2769" s="12"/>
      <c r="L2769" s="12"/>
      <c r="P2769"/>
    </row>
    <row r="2770" spans="5:16" x14ac:dyDescent="0.55000000000000004">
      <c r="E2770" s="12"/>
      <c r="F2770" s="12"/>
      <c r="G2770" s="12"/>
      <c r="H2770" s="12"/>
      <c r="I2770" s="12"/>
      <c r="J2770" s="12"/>
      <c r="K2770" s="12"/>
      <c r="L2770" s="12"/>
      <c r="P2770"/>
    </row>
    <row r="2771" spans="5:16" x14ac:dyDescent="0.55000000000000004">
      <c r="E2771" s="12"/>
      <c r="F2771" s="12"/>
      <c r="G2771" s="12"/>
      <c r="H2771" s="12"/>
      <c r="I2771" s="12"/>
      <c r="J2771" s="12"/>
      <c r="K2771" s="12"/>
      <c r="L2771" s="12"/>
      <c r="P2771"/>
    </row>
    <row r="2772" spans="5:16" x14ac:dyDescent="0.55000000000000004">
      <c r="E2772" s="12"/>
      <c r="F2772" s="12"/>
      <c r="G2772" s="12"/>
      <c r="H2772" s="12"/>
      <c r="I2772" s="12"/>
      <c r="J2772" s="12"/>
      <c r="K2772" s="12"/>
      <c r="L2772" s="12"/>
      <c r="P2772"/>
    </row>
    <row r="2773" spans="5:16" x14ac:dyDescent="0.55000000000000004">
      <c r="E2773" s="12"/>
      <c r="F2773" s="12"/>
      <c r="G2773" s="12"/>
      <c r="H2773" s="12"/>
      <c r="I2773" s="12"/>
      <c r="J2773" s="12"/>
      <c r="K2773" s="12"/>
      <c r="L2773" s="12"/>
      <c r="P2773"/>
    </row>
    <row r="2774" spans="5:16" x14ac:dyDescent="0.55000000000000004">
      <c r="E2774" s="12"/>
      <c r="F2774" s="12"/>
      <c r="G2774" s="12"/>
      <c r="H2774" s="12"/>
      <c r="I2774" s="12"/>
      <c r="J2774" s="12"/>
      <c r="K2774" s="12"/>
      <c r="L2774" s="12"/>
      <c r="P2774"/>
    </row>
    <row r="2775" spans="5:16" x14ac:dyDescent="0.55000000000000004">
      <c r="E2775" s="12"/>
      <c r="F2775" s="12"/>
      <c r="G2775" s="12"/>
      <c r="H2775" s="12"/>
      <c r="I2775" s="12"/>
      <c r="J2775" s="12"/>
      <c r="K2775" s="12"/>
      <c r="L2775" s="12"/>
      <c r="P2775"/>
    </row>
    <row r="2776" spans="5:16" x14ac:dyDescent="0.55000000000000004">
      <c r="E2776" s="12"/>
      <c r="F2776" s="12"/>
      <c r="G2776" s="12"/>
      <c r="H2776" s="12"/>
      <c r="I2776" s="12"/>
      <c r="J2776" s="12"/>
      <c r="K2776" s="12"/>
      <c r="L2776" s="12"/>
      <c r="P2776"/>
    </row>
    <row r="2777" spans="5:16" x14ac:dyDescent="0.55000000000000004">
      <c r="E2777" s="12"/>
      <c r="F2777" s="12"/>
      <c r="G2777" s="12"/>
      <c r="H2777" s="12"/>
      <c r="I2777" s="12"/>
      <c r="J2777" s="12"/>
      <c r="K2777" s="12"/>
      <c r="L2777" s="12"/>
      <c r="P2777"/>
    </row>
    <row r="2778" spans="5:16" x14ac:dyDescent="0.55000000000000004">
      <c r="E2778" s="12"/>
      <c r="F2778" s="12"/>
      <c r="G2778" s="12"/>
      <c r="H2778" s="12"/>
      <c r="I2778" s="12"/>
      <c r="J2778" s="12"/>
      <c r="K2778" s="12"/>
      <c r="L2778" s="12"/>
      <c r="P2778"/>
    </row>
    <row r="2779" spans="5:16" x14ac:dyDescent="0.55000000000000004">
      <c r="E2779" s="12"/>
      <c r="F2779" s="12"/>
      <c r="G2779" s="12"/>
      <c r="H2779" s="12"/>
      <c r="I2779" s="12"/>
      <c r="J2779" s="12"/>
      <c r="K2779" s="12"/>
      <c r="L2779" s="12"/>
      <c r="P2779"/>
    </row>
    <row r="2780" spans="5:16" x14ac:dyDescent="0.55000000000000004">
      <c r="E2780" s="12"/>
      <c r="F2780" s="12"/>
      <c r="G2780" s="12"/>
      <c r="H2780" s="12"/>
      <c r="I2780" s="12"/>
      <c r="J2780" s="12"/>
      <c r="K2780" s="12"/>
      <c r="L2780" s="12"/>
      <c r="P2780"/>
    </row>
    <row r="2781" spans="5:16" x14ac:dyDescent="0.55000000000000004">
      <c r="E2781" s="12"/>
      <c r="F2781" s="12"/>
      <c r="G2781" s="12"/>
      <c r="H2781" s="12"/>
      <c r="I2781" s="12"/>
      <c r="J2781" s="12"/>
      <c r="K2781" s="12"/>
      <c r="L2781" s="12"/>
      <c r="P2781"/>
    </row>
    <row r="2782" spans="5:16" x14ac:dyDescent="0.55000000000000004">
      <c r="E2782" s="12"/>
      <c r="F2782" s="12"/>
      <c r="G2782" s="12"/>
      <c r="H2782" s="12"/>
      <c r="I2782" s="12"/>
      <c r="J2782" s="12"/>
      <c r="K2782" s="12"/>
      <c r="L2782" s="12"/>
      <c r="P2782"/>
    </row>
    <row r="2783" spans="5:16" x14ac:dyDescent="0.55000000000000004">
      <c r="E2783" s="12"/>
      <c r="F2783" s="12"/>
      <c r="G2783" s="12"/>
      <c r="H2783" s="12"/>
      <c r="I2783" s="12"/>
      <c r="J2783" s="12"/>
      <c r="K2783" s="12"/>
      <c r="L2783" s="12"/>
      <c r="P2783"/>
    </row>
    <row r="2784" spans="5:16" x14ac:dyDescent="0.55000000000000004">
      <c r="E2784" s="12"/>
      <c r="F2784" s="12"/>
      <c r="G2784" s="12"/>
      <c r="H2784" s="12"/>
      <c r="I2784" s="12"/>
      <c r="J2784" s="12"/>
      <c r="K2784" s="12"/>
      <c r="L2784" s="12"/>
      <c r="P2784"/>
    </row>
    <row r="2785" spans="5:16" x14ac:dyDescent="0.55000000000000004">
      <c r="E2785" s="12"/>
      <c r="F2785" s="12"/>
      <c r="G2785" s="12"/>
      <c r="H2785" s="12"/>
      <c r="I2785" s="12"/>
      <c r="J2785" s="12"/>
      <c r="K2785" s="12"/>
      <c r="L2785" s="12"/>
      <c r="P2785"/>
    </row>
    <row r="2786" spans="5:16" x14ac:dyDescent="0.55000000000000004">
      <c r="E2786" s="12"/>
      <c r="F2786" s="12"/>
      <c r="G2786" s="12"/>
      <c r="H2786" s="12"/>
      <c r="I2786" s="12"/>
      <c r="J2786" s="12"/>
      <c r="K2786" s="12"/>
      <c r="L2786" s="12"/>
      <c r="P2786"/>
    </row>
    <row r="2787" spans="5:16" x14ac:dyDescent="0.55000000000000004">
      <c r="E2787" s="12"/>
      <c r="F2787" s="12"/>
      <c r="G2787" s="12"/>
      <c r="H2787" s="12"/>
      <c r="I2787" s="12"/>
      <c r="J2787" s="12"/>
      <c r="K2787" s="12"/>
      <c r="L2787" s="12"/>
      <c r="P2787"/>
    </row>
    <row r="2788" spans="5:16" x14ac:dyDescent="0.55000000000000004">
      <c r="E2788" s="12"/>
      <c r="F2788" s="12"/>
      <c r="G2788" s="12"/>
      <c r="H2788" s="12"/>
      <c r="I2788" s="12"/>
      <c r="J2788" s="12"/>
      <c r="K2788" s="12"/>
      <c r="L2788" s="12"/>
      <c r="P2788"/>
    </row>
    <row r="2789" spans="5:16" x14ac:dyDescent="0.55000000000000004">
      <c r="E2789" s="12"/>
      <c r="F2789" s="12"/>
      <c r="G2789" s="12"/>
      <c r="H2789" s="12"/>
      <c r="I2789" s="12"/>
      <c r="J2789" s="12"/>
      <c r="K2789" s="12"/>
      <c r="L2789" s="12"/>
      <c r="P2789"/>
    </row>
    <row r="2790" spans="5:16" x14ac:dyDescent="0.55000000000000004">
      <c r="E2790" s="12"/>
      <c r="F2790" s="12"/>
      <c r="G2790" s="12"/>
      <c r="H2790" s="12"/>
      <c r="I2790" s="12"/>
      <c r="J2790" s="12"/>
      <c r="K2790" s="12"/>
      <c r="L2790" s="12"/>
      <c r="P2790"/>
    </row>
    <row r="2791" spans="5:16" x14ac:dyDescent="0.55000000000000004">
      <c r="E2791" s="12"/>
      <c r="F2791" s="12"/>
      <c r="G2791" s="12"/>
      <c r="H2791" s="12"/>
      <c r="I2791" s="12"/>
      <c r="J2791" s="12"/>
      <c r="K2791" s="12"/>
      <c r="L2791" s="12"/>
      <c r="P2791"/>
    </row>
    <row r="2792" spans="5:16" x14ac:dyDescent="0.55000000000000004">
      <c r="E2792" s="12"/>
      <c r="F2792" s="12"/>
      <c r="G2792" s="12"/>
      <c r="H2792" s="12"/>
      <c r="I2792" s="12"/>
      <c r="J2792" s="12"/>
      <c r="K2792" s="12"/>
      <c r="L2792" s="12"/>
      <c r="P2792"/>
    </row>
    <row r="2793" spans="5:16" x14ac:dyDescent="0.55000000000000004">
      <c r="E2793" s="12"/>
      <c r="F2793" s="12"/>
      <c r="G2793" s="12"/>
      <c r="H2793" s="12"/>
      <c r="I2793" s="12"/>
      <c r="J2793" s="12"/>
      <c r="K2793" s="12"/>
      <c r="L2793" s="12"/>
      <c r="P2793"/>
    </row>
    <row r="2794" spans="5:16" x14ac:dyDescent="0.55000000000000004">
      <c r="E2794" s="12"/>
      <c r="F2794" s="12"/>
      <c r="G2794" s="12"/>
      <c r="H2794" s="12"/>
      <c r="I2794" s="12"/>
      <c r="J2794" s="12"/>
      <c r="K2794" s="12"/>
      <c r="L2794" s="12"/>
      <c r="P2794"/>
    </row>
    <row r="2795" spans="5:16" x14ac:dyDescent="0.55000000000000004">
      <c r="E2795" s="12"/>
      <c r="F2795" s="12"/>
      <c r="G2795" s="12"/>
      <c r="H2795" s="12"/>
      <c r="I2795" s="12"/>
      <c r="J2795" s="12"/>
      <c r="K2795" s="12"/>
      <c r="L2795" s="12"/>
      <c r="P2795"/>
    </row>
    <row r="2796" spans="5:16" x14ac:dyDescent="0.55000000000000004">
      <c r="E2796" s="12"/>
      <c r="F2796" s="12"/>
      <c r="G2796" s="12"/>
      <c r="H2796" s="12"/>
      <c r="I2796" s="12"/>
      <c r="J2796" s="12"/>
      <c r="K2796" s="12"/>
      <c r="L2796" s="12"/>
      <c r="P2796"/>
    </row>
    <row r="2797" spans="5:16" x14ac:dyDescent="0.55000000000000004">
      <c r="E2797" s="12"/>
      <c r="F2797" s="12"/>
      <c r="G2797" s="12"/>
      <c r="H2797" s="12"/>
      <c r="I2797" s="12"/>
      <c r="J2797" s="12"/>
      <c r="K2797" s="12"/>
      <c r="L2797" s="12"/>
      <c r="P2797"/>
    </row>
    <row r="2798" spans="5:16" x14ac:dyDescent="0.55000000000000004">
      <c r="E2798" s="12"/>
      <c r="F2798" s="12"/>
      <c r="G2798" s="12"/>
      <c r="H2798" s="12"/>
      <c r="I2798" s="12"/>
      <c r="J2798" s="12"/>
      <c r="K2798" s="12"/>
      <c r="L2798" s="12"/>
      <c r="P2798"/>
    </row>
    <row r="2799" spans="5:16" x14ac:dyDescent="0.55000000000000004">
      <c r="E2799" s="12"/>
      <c r="F2799" s="12"/>
      <c r="G2799" s="12"/>
      <c r="H2799" s="12"/>
      <c r="I2799" s="12"/>
      <c r="J2799" s="12"/>
      <c r="K2799" s="12"/>
      <c r="L2799" s="12"/>
      <c r="P2799"/>
    </row>
    <row r="2800" spans="5:16" x14ac:dyDescent="0.55000000000000004">
      <c r="E2800" s="12"/>
      <c r="F2800" s="12"/>
      <c r="G2800" s="12"/>
      <c r="H2800" s="12"/>
      <c r="I2800" s="12"/>
      <c r="J2800" s="12"/>
      <c r="K2800" s="12"/>
      <c r="L2800" s="12"/>
      <c r="P2800"/>
    </row>
    <row r="2801" spans="5:16" x14ac:dyDescent="0.55000000000000004">
      <c r="E2801" s="12"/>
      <c r="F2801" s="12"/>
      <c r="G2801" s="12"/>
      <c r="H2801" s="12"/>
      <c r="I2801" s="12"/>
      <c r="J2801" s="12"/>
      <c r="K2801" s="12"/>
      <c r="L2801" s="12"/>
      <c r="P2801"/>
    </row>
    <row r="2802" spans="5:16" x14ac:dyDescent="0.55000000000000004">
      <c r="E2802" s="12"/>
      <c r="F2802" s="12"/>
      <c r="G2802" s="12"/>
      <c r="H2802" s="12"/>
      <c r="I2802" s="12"/>
      <c r="J2802" s="12"/>
      <c r="K2802" s="12"/>
      <c r="L2802" s="12"/>
      <c r="P2802"/>
    </row>
    <row r="2803" spans="5:16" x14ac:dyDescent="0.55000000000000004">
      <c r="E2803" s="12"/>
      <c r="F2803" s="12"/>
      <c r="G2803" s="12"/>
      <c r="H2803" s="12"/>
      <c r="I2803" s="12"/>
      <c r="J2803" s="12"/>
      <c r="K2803" s="12"/>
      <c r="L2803" s="12"/>
      <c r="P2803"/>
    </row>
    <row r="2804" spans="5:16" x14ac:dyDescent="0.55000000000000004">
      <c r="E2804" s="12"/>
      <c r="F2804" s="12"/>
      <c r="G2804" s="12"/>
      <c r="H2804" s="12"/>
      <c r="I2804" s="12"/>
      <c r="J2804" s="12"/>
      <c r="K2804" s="12"/>
      <c r="L2804" s="12"/>
      <c r="P2804"/>
    </row>
    <row r="2805" spans="5:16" x14ac:dyDescent="0.55000000000000004">
      <c r="E2805" s="12"/>
      <c r="F2805" s="12"/>
      <c r="G2805" s="12"/>
      <c r="H2805" s="12"/>
      <c r="I2805" s="12"/>
      <c r="J2805" s="12"/>
      <c r="K2805" s="12"/>
      <c r="L2805" s="12"/>
      <c r="P2805"/>
    </row>
    <row r="2806" spans="5:16" x14ac:dyDescent="0.55000000000000004">
      <c r="E2806" s="12"/>
      <c r="F2806" s="12"/>
      <c r="G2806" s="12"/>
      <c r="H2806" s="12"/>
      <c r="I2806" s="12"/>
      <c r="J2806" s="12"/>
      <c r="K2806" s="12"/>
      <c r="L2806" s="12"/>
      <c r="P2806"/>
    </row>
    <row r="2807" spans="5:16" x14ac:dyDescent="0.55000000000000004">
      <c r="E2807" s="12"/>
      <c r="F2807" s="12"/>
      <c r="G2807" s="12"/>
      <c r="H2807" s="12"/>
      <c r="I2807" s="12"/>
      <c r="J2807" s="12"/>
      <c r="K2807" s="12"/>
      <c r="L2807" s="12"/>
      <c r="P2807"/>
    </row>
    <row r="2808" spans="5:16" x14ac:dyDescent="0.55000000000000004">
      <c r="E2808" s="12"/>
      <c r="F2808" s="12"/>
      <c r="G2808" s="12"/>
      <c r="H2808" s="12"/>
      <c r="I2808" s="12"/>
      <c r="J2808" s="12"/>
      <c r="K2808" s="12"/>
      <c r="L2808" s="12"/>
      <c r="P2808"/>
    </row>
    <row r="2809" spans="5:16" x14ac:dyDescent="0.55000000000000004">
      <c r="E2809" s="12"/>
      <c r="F2809" s="12"/>
      <c r="G2809" s="12"/>
      <c r="H2809" s="12"/>
      <c r="I2809" s="12"/>
      <c r="J2809" s="12"/>
      <c r="K2809" s="12"/>
      <c r="L2809" s="12"/>
      <c r="P2809"/>
    </row>
    <row r="2810" spans="5:16" x14ac:dyDescent="0.55000000000000004">
      <c r="E2810" s="12"/>
      <c r="F2810" s="12"/>
      <c r="G2810" s="12"/>
      <c r="H2810" s="12"/>
      <c r="I2810" s="12"/>
      <c r="J2810" s="12"/>
      <c r="K2810" s="12"/>
      <c r="L2810" s="12"/>
      <c r="P2810"/>
    </row>
    <row r="2811" spans="5:16" x14ac:dyDescent="0.55000000000000004">
      <c r="E2811" s="12"/>
      <c r="F2811" s="12"/>
      <c r="G2811" s="12"/>
      <c r="H2811" s="12"/>
      <c r="I2811" s="12"/>
      <c r="J2811" s="12"/>
      <c r="K2811" s="12"/>
      <c r="L2811" s="12"/>
      <c r="P2811"/>
    </row>
    <row r="2812" spans="5:16" x14ac:dyDescent="0.55000000000000004">
      <c r="E2812" s="12"/>
      <c r="F2812" s="12"/>
      <c r="G2812" s="12"/>
      <c r="H2812" s="12"/>
      <c r="I2812" s="12"/>
      <c r="J2812" s="12"/>
      <c r="K2812" s="12"/>
      <c r="L2812" s="12"/>
      <c r="P2812"/>
    </row>
    <row r="2813" spans="5:16" x14ac:dyDescent="0.55000000000000004">
      <c r="E2813" s="12"/>
      <c r="F2813" s="12"/>
      <c r="G2813" s="12"/>
      <c r="H2813" s="12"/>
      <c r="I2813" s="12"/>
      <c r="J2813" s="12"/>
      <c r="K2813" s="12"/>
      <c r="L2813" s="12"/>
      <c r="P2813"/>
    </row>
    <row r="2814" spans="5:16" x14ac:dyDescent="0.55000000000000004">
      <c r="E2814" s="12"/>
      <c r="F2814" s="12"/>
      <c r="G2814" s="12"/>
      <c r="H2814" s="12"/>
      <c r="I2814" s="12"/>
      <c r="J2814" s="12"/>
      <c r="K2814" s="12"/>
      <c r="L2814" s="12"/>
      <c r="P2814"/>
    </row>
    <row r="2815" spans="5:16" x14ac:dyDescent="0.55000000000000004">
      <c r="E2815" s="12"/>
      <c r="F2815" s="12"/>
      <c r="G2815" s="12"/>
      <c r="H2815" s="12"/>
      <c r="I2815" s="12"/>
      <c r="J2815" s="12"/>
      <c r="K2815" s="12"/>
      <c r="L2815" s="12"/>
      <c r="P2815"/>
    </row>
    <row r="2816" spans="5:16" x14ac:dyDescent="0.55000000000000004">
      <c r="E2816" s="12"/>
      <c r="F2816" s="12"/>
      <c r="G2816" s="12"/>
      <c r="H2816" s="12"/>
      <c r="I2816" s="12"/>
      <c r="J2816" s="12"/>
      <c r="K2816" s="12"/>
      <c r="L2816" s="12"/>
      <c r="P2816"/>
    </row>
    <row r="2817" spans="5:16" x14ac:dyDescent="0.55000000000000004">
      <c r="E2817" s="12"/>
      <c r="F2817" s="12"/>
      <c r="G2817" s="12"/>
      <c r="H2817" s="12"/>
      <c r="I2817" s="12"/>
      <c r="J2817" s="12"/>
      <c r="K2817" s="12"/>
      <c r="L2817" s="12"/>
      <c r="P2817"/>
    </row>
    <row r="2818" spans="5:16" x14ac:dyDescent="0.55000000000000004">
      <c r="E2818" s="12"/>
      <c r="F2818" s="12"/>
      <c r="G2818" s="12"/>
      <c r="H2818" s="12"/>
      <c r="I2818" s="12"/>
      <c r="J2818" s="12"/>
      <c r="K2818" s="12"/>
      <c r="L2818" s="12"/>
      <c r="P2818"/>
    </row>
    <row r="2819" spans="5:16" x14ac:dyDescent="0.55000000000000004">
      <c r="E2819" s="12"/>
      <c r="F2819" s="12"/>
      <c r="G2819" s="12"/>
      <c r="H2819" s="12"/>
      <c r="I2819" s="12"/>
      <c r="J2819" s="12"/>
      <c r="K2819" s="12"/>
      <c r="L2819" s="12"/>
      <c r="P2819"/>
    </row>
    <row r="2820" spans="5:16" x14ac:dyDescent="0.55000000000000004">
      <c r="E2820" s="12"/>
      <c r="F2820" s="12"/>
      <c r="G2820" s="12"/>
      <c r="H2820" s="12"/>
      <c r="I2820" s="12"/>
      <c r="J2820" s="12"/>
      <c r="K2820" s="12"/>
      <c r="L2820" s="12"/>
      <c r="P2820"/>
    </row>
    <row r="2821" spans="5:16" x14ac:dyDescent="0.55000000000000004">
      <c r="E2821" s="12"/>
      <c r="F2821" s="12"/>
      <c r="G2821" s="12"/>
      <c r="H2821" s="12"/>
      <c r="I2821" s="12"/>
      <c r="J2821" s="12"/>
      <c r="K2821" s="12"/>
      <c r="L2821" s="12"/>
      <c r="P2821"/>
    </row>
    <row r="2822" spans="5:16" x14ac:dyDescent="0.55000000000000004">
      <c r="E2822" s="12"/>
      <c r="F2822" s="12"/>
      <c r="G2822" s="12"/>
      <c r="H2822" s="12"/>
      <c r="I2822" s="12"/>
      <c r="J2822" s="12"/>
      <c r="K2822" s="12"/>
      <c r="L2822" s="12"/>
      <c r="P2822"/>
    </row>
    <row r="2823" spans="5:16" x14ac:dyDescent="0.55000000000000004">
      <c r="E2823" s="12"/>
      <c r="F2823" s="12"/>
      <c r="G2823" s="12"/>
      <c r="H2823" s="12"/>
      <c r="I2823" s="12"/>
      <c r="J2823" s="12"/>
      <c r="K2823" s="12"/>
      <c r="L2823" s="12"/>
      <c r="P2823"/>
    </row>
    <row r="2824" spans="5:16" x14ac:dyDescent="0.55000000000000004">
      <c r="E2824" s="12"/>
      <c r="F2824" s="12"/>
      <c r="G2824" s="12"/>
      <c r="H2824" s="12"/>
      <c r="I2824" s="12"/>
      <c r="J2824" s="12"/>
      <c r="K2824" s="12"/>
      <c r="L2824" s="12"/>
      <c r="P2824"/>
    </row>
    <row r="2825" spans="5:16" x14ac:dyDescent="0.55000000000000004">
      <c r="E2825" s="12"/>
      <c r="F2825" s="12"/>
      <c r="G2825" s="12"/>
      <c r="H2825" s="12"/>
      <c r="I2825" s="12"/>
      <c r="J2825" s="12"/>
      <c r="K2825" s="12"/>
      <c r="L2825" s="12"/>
      <c r="P2825"/>
    </row>
    <row r="2826" spans="5:16" x14ac:dyDescent="0.55000000000000004">
      <c r="E2826" s="12"/>
      <c r="F2826" s="12"/>
      <c r="G2826" s="12"/>
      <c r="H2826" s="12"/>
      <c r="I2826" s="12"/>
      <c r="J2826" s="12"/>
      <c r="K2826" s="12"/>
      <c r="L2826" s="12"/>
      <c r="P2826"/>
    </row>
    <row r="2827" spans="5:16" x14ac:dyDescent="0.55000000000000004">
      <c r="E2827" s="12"/>
      <c r="F2827" s="12"/>
      <c r="G2827" s="12"/>
      <c r="H2827" s="12"/>
      <c r="I2827" s="12"/>
      <c r="J2827" s="12"/>
      <c r="K2827" s="12"/>
      <c r="L2827" s="12"/>
      <c r="P2827"/>
    </row>
    <row r="2828" spans="5:16" x14ac:dyDescent="0.55000000000000004">
      <c r="E2828" s="12"/>
      <c r="F2828" s="12"/>
      <c r="G2828" s="12"/>
      <c r="H2828" s="12"/>
      <c r="I2828" s="12"/>
      <c r="J2828" s="12"/>
      <c r="K2828" s="12"/>
      <c r="L2828" s="12"/>
      <c r="P2828"/>
    </row>
    <row r="2829" spans="5:16" x14ac:dyDescent="0.55000000000000004">
      <c r="E2829" s="12"/>
      <c r="F2829" s="12"/>
      <c r="G2829" s="12"/>
      <c r="H2829" s="12"/>
      <c r="I2829" s="12"/>
      <c r="J2829" s="12"/>
      <c r="K2829" s="12"/>
      <c r="L2829" s="12"/>
      <c r="P2829"/>
    </row>
    <row r="2830" spans="5:16" x14ac:dyDescent="0.55000000000000004">
      <c r="E2830" s="12"/>
      <c r="F2830" s="12"/>
      <c r="G2830" s="12"/>
      <c r="H2830" s="12"/>
      <c r="I2830" s="12"/>
      <c r="J2830" s="12"/>
      <c r="K2830" s="12"/>
      <c r="L2830" s="12"/>
      <c r="P2830"/>
    </row>
    <row r="2831" spans="5:16" x14ac:dyDescent="0.55000000000000004">
      <c r="E2831" s="12"/>
      <c r="F2831" s="12"/>
      <c r="G2831" s="12"/>
      <c r="H2831" s="12"/>
      <c r="I2831" s="12"/>
      <c r="J2831" s="12"/>
      <c r="K2831" s="12"/>
      <c r="L2831" s="12"/>
      <c r="P2831"/>
    </row>
    <row r="2832" spans="5:16" x14ac:dyDescent="0.55000000000000004">
      <c r="E2832" s="12"/>
      <c r="F2832" s="12"/>
      <c r="G2832" s="12"/>
      <c r="H2832" s="12"/>
      <c r="I2832" s="12"/>
      <c r="J2832" s="12"/>
      <c r="K2832" s="12"/>
      <c r="L2832" s="12"/>
      <c r="P2832"/>
    </row>
    <row r="2833" spans="5:16" x14ac:dyDescent="0.55000000000000004">
      <c r="E2833" s="12"/>
      <c r="F2833" s="12"/>
      <c r="G2833" s="12"/>
      <c r="H2833" s="12"/>
      <c r="I2833" s="12"/>
      <c r="J2833" s="12"/>
      <c r="K2833" s="12"/>
      <c r="L2833" s="12"/>
      <c r="P2833"/>
    </row>
    <row r="2834" spans="5:16" x14ac:dyDescent="0.55000000000000004">
      <c r="E2834" s="12"/>
      <c r="F2834" s="12"/>
      <c r="G2834" s="12"/>
      <c r="H2834" s="12"/>
      <c r="I2834" s="12"/>
      <c r="J2834" s="12"/>
      <c r="K2834" s="12"/>
      <c r="L2834" s="12"/>
      <c r="P2834"/>
    </row>
    <row r="2835" spans="5:16" x14ac:dyDescent="0.55000000000000004">
      <c r="E2835" s="12"/>
      <c r="F2835" s="12"/>
      <c r="G2835" s="12"/>
      <c r="H2835" s="12"/>
      <c r="I2835" s="12"/>
      <c r="J2835" s="12"/>
      <c r="K2835" s="12"/>
      <c r="L2835" s="12"/>
      <c r="P2835"/>
    </row>
    <row r="2836" spans="5:16" x14ac:dyDescent="0.55000000000000004">
      <c r="E2836" s="12"/>
      <c r="F2836" s="12"/>
      <c r="G2836" s="12"/>
      <c r="H2836" s="12"/>
      <c r="I2836" s="12"/>
      <c r="J2836" s="12"/>
      <c r="K2836" s="12"/>
      <c r="L2836" s="12"/>
      <c r="P2836"/>
    </row>
    <row r="2837" spans="5:16" x14ac:dyDescent="0.55000000000000004">
      <c r="E2837" s="12"/>
      <c r="F2837" s="12"/>
      <c r="G2837" s="12"/>
      <c r="H2837" s="12"/>
      <c r="I2837" s="12"/>
      <c r="J2837" s="12"/>
      <c r="K2837" s="12"/>
      <c r="L2837" s="12"/>
      <c r="P2837"/>
    </row>
    <row r="2838" spans="5:16" x14ac:dyDescent="0.55000000000000004">
      <c r="E2838" s="12"/>
      <c r="F2838" s="12"/>
      <c r="G2838" s="12"/>
      <c r="H2838" s="12"/>
      <c r="I2838" s="12"/>
      <c r="J2838" s="12"/>
      <c r="K2838" s="12"/>
      <c r="L2838" s="12"/>
      <c r="P2838"/>
    </row>
    <row r="2839" spans="5:16" x14ac:dyDescent="0.55000000000000004">
      <c r="E2839" s="12"/>
      <c r="F2839" s="12"/>
      <c r="G2839" s="12"/>
      <c r="H2839" s="12"/>
      <c r="I2839" s="12"/>
      <c r="J2839" s="12"/>
      <c r="K2839" s="12"/>
      <c r="L2839" s="12"/>
      <c r="P2839"/>
    </row>
    <row r="2840" spans="5:16" x14ac:dyDescent="0.55000000000000004">
      <c r="E2840" s="12"/>
      <c r="F2840" s="12"/>
      <c r="G2840" s="12"/>
      <c r="H2840" s="12"/>
      <c r="I2840" s="12"/>
      <c r="J2840" s="12"/>
      <c r="K2840" s="12"/>
      <c r="L2840" s="12"/>
      <c r="P2840"/>
    </row>
    <row r="2841" spans="5:16" x14ac:dyDescent="0.55000000000000004">
      <c r="E2841" s="12"/>
      <c r="F2841" s="12"/>
      <c r="G2841" s="12"/>
      <c r="H2841" s="12"/>
      <c r="I2841" s="12"/>
      <c r="J2841" s="12"/>
      <c r="K2841" s="12"/>
      <c r="L2841" s="12"/>
      <c r="P2841"/>
    </row>
    <row r="2842" spans="5:16" x14ac:dyDescent="0.55000000000000004">
      <c r="E2842" s="12"/>
      <c r="F2842" s="12"/>
      <c r="G2842" s="12"/>
      <c r="H2842" s="12"/>
      <c r="I2842" s="12"/>
      <c r="J2842" s="12"/>
      <c r="K2842" s="12"/>
      <c r="L2842" s="12"/>
      <c r="P2842"/>
    </row>
    <row r="2843" spans="5:16" x14ac:dyDescent="0.55000000000000004">
      <c r="E2843" s="12"/>
      <c r="F2843" s="12"/>
      <c r="G2843" s="12"/>
      <c r="H2843" s="12"/>
      <c r="I2843" s="12"/>
      <c r="J2843" s="12"/>
      <c r="K2843" s="12"/>
      <c r="L2843" s="12"/>
      <c r="P2843"/>
    </row>
    <row r="2844" spans="5:16" x14ac:dyDescent="0.55000000000000004">
      <c r="E2844" s="12"/>
      <c r="F2844" s="12"/>
      <c r="G2844" s="12"/>
      <c r="H2844" s="12"/>
      <c r="I2844" s="12"/>
      <c r="J2844" s="12"/>
      <c r="K2844" s="12"/>
      <c r="L2844" s="12"/>
      <c r="P2844"/>
    </row>
    <row r="2845" spans="5:16" x14ac:dyDescent="0.55000000000000004">
      <c r="E2845" s="12"/>
      <c r="F2845" s="12"/>
      <c r="G2845" s="12"/>
      <c r="H2845" s="12"/>
      <c r="I2845" s="12"/>
      <c r="J2845" s="12"/>
      <c r="K2845" s="12"/>
      <c r="L2845" s="12"/>
      <c r="P2845"/>
    </row>
    <row r="2846" spans="5:16" x14ac:dyDescent="0.55000000000000004">
      <c r="E2846" s="12"/>
      <c r="F2846" s="12"/>
      <c r="G2846" s="12"/>
      <c r="H2846" s="12"/>
      <c r="I2846" s="12"/>
      <c r="J2846" s="12"/>
      <c r="K2846" s="12"/>
      <c r="L2846" s="12"/>
      <c r="P2846"/>
    </row>
    <row r="2847" spans="5:16" x14ac:dyDescent="0.55000000000000004">
      <c r="E2847" s="12"/>
      <c r="F2847" s="12"/>
      <c r="G2847" s="12"/>
      <c r="H2847" s="12"/>
      <c r="I2847" s="12"/>
      <c r="J2847" s="12"/>
      <c r="K2847" s="12"/>
      <c r="L2847" s="12"/>
      <c r="P2847"/>
    </row>
    <row r="2848" spans="5:16" x14ac:dyDescent="0.55000000000000004">
      <c r="E2848" s="12"/>
      <c r="F2848" s="12"/>
      <c r="G2848" s="12"/>
      <c r="H2848" s="12"/>
      <c r="I2848" s="12"/>
      <c r="J2848" s="12"/>
      <c r="K2848" s="12"/>
      <c r="L2848" s="12"/>
      <c r="P2848"/>
    </row>
    <row r="2849" spans="5:16" x14ac:dyDescent="0.55000000000000004">
      <c r="E2849" s="12"/>
      <c r="F2849" s="12"/>
      <c r="G2849" s="12"/>
      <c r="H2849" s="12"/>
      <c r="I2849" s="12"/>
      <c r="J2849" s="12"/>
      <c r="K2849" s="12"/>
      <c r="L2849" s="12"/>
      <c r="P2849"/>
    </row>
    <row r="2850" spans="5:16" x14ac:dyDescent="0.55000000000000004">
      <c r="E2850" s="12"/>
      <c r="F2850" s="12"/>
      <c r="G2850" s="12"/>
      <c r="H2850" s="12"/>
      <c r="I2850" s="12"/>
      <c r="J2850" s="12"/>
      <c r="K2850" s="12"/>
      <c r="L2850" s="12"/>
      <c r="P2850"/>
    </row>
    <row r="2851" spans="5:16" x14ac:dyDescent="0.55000000000000004">
      <c r="E2851" s="12"/>
      <c r="F2851" s="12"/>
      <c r="G2851" s="12"/>
      <c r="H2851" s="12"/>
      <c r="I2851" s="12"/>
      <c r="J2851" s="12"/>
      <c r="K2851" s="12"/>
      <c r="L2851" s="12"/>
      <c r="P2851"/>
    </row>
    <row r="2852" spans="5:16" x14ac:dyDescent="0.55000000000000004">
      <c r="E2852" s="12"/>
      <c r="F2852" s="12"/>
      <c r="G2852" s="12"/>
      <c r="H2852" s="12"/>
      <c r="I2852" s="12"/>
      <c r="J2852" s="12"/>
      <c r="K2852" s="12"/>
      <c r="L2852" s="12"/>
      <c r="P2852"/>
    </row>
    <row r="2853" spans="5:16" x14ac:dyDescent="0.55000000000000004">
      <c r="E2853" s="12"/>
      <c r="F2853" s="12"/>
      <c r="G2853" s="12"/>
      <c r="H2853" s="12"/>
      <c r="I2853" s="12"/>
      <c r="J2853" s="12"/>
      <c r="K2853" s="12"/>
      <c r="L2853" s="12"/>
      <c r="P2853"/>
    </row>
    <row r="2854" spans="5:16" x14ac:dyDescent="0.55000000000000004">
      <c r="E2854" s="12"/>
      <c r="F2854" s="12"/>
      <c r="G2854" s="12"/>
      <c r="H2854" s="12"/>
      <c r="I2854" s="12"/>
      <c r="J2854" s="12"/>
      <c r="K2854" s="12"/>
      <c r="L2854" s="12"/>
      <c r="P2854"/>
    </row>
    <row r="2855" spans="5:16" x14ac:dyDescent="0.55000000000000004">
      <c r="E2855" s="12"/>
      <c r="F2855" s="12"/>
      <c r="G2855" s="12"/>
      <c r="H2855" s="12"/>
      <c r="I2855" s="12"/>
      <c r="J2855" s="12"/>
      <c r="K2855" s="12"/>
      <c r="L2855" s="12"/>
      <c r="P2855"/>
    </row>
    <row r="2856" spans="5:16" x14ac:dyDescent="0.55000000000000004">
      <c r="E2856" s="12"/>
      <c r="F2856" s="12"/>
      <c r="G2856" s="12"/>
      <c r="H2856" s="12"/>
      <c r="I2856" s="12"/>
      <c r="J2856" s="12"/>
      <c r="K2856" s="12"/>
      <c r="L2856" s="12"/>
      <c r="P2856"/>
    </row>
    <row r="2857" spans="5:16" x14ac:dyDescent="0.55000000000000004">
      <c r="E2857" s="12"/>
      <c r="F2857" s="12"/>
      <c r="G2857" s="12"/>
      <c r="H2857" s="12"/>
      <c r="I2857" s="12"/>
      <c r="J2857" s="12"/>
      <c r="K2857" s="12"/>
      <c r="L2857" s="12"/>
      <c r="P2857"/>
    </row>
    <row r="2858" spans="5:16" x14ac:dyDescent="0.55000000000000004">
      <c r="E2858" s="12"/>
      <c r="F2858" s="12"/>
      <c r="G2858" s="12"/>
      <c r="H2858" s="12"/>
      <c r="I2858" s="12"/>
      <c r="J2858" s="12"/>
      <c r="K2858" s="12"/>
      <c r="L2858" s="12"/>
      <c r="P2858"/>
    </row>
    <row r="2859" spans="5:16" x14ac:dyDescent="0.55000000000000004">
      <c r="E2859" s="12"/>
      <c r="F2859" s="12"/>
      <c r="G2859" s="12"/>
      <c r="H2859" s="12"/>
      <c r="I2859" s="12"/>
      <c r="J2859" s="12"/>
      <c r="K2859" s="12"/>
      <c r="L2859" s="12"/>
      <c r="P2859"/>
    </row>
    <row r="2860" spans="5:16" x14ac:dyDescent="0.55000000000000004">
      <c r="E2860" s="12"/>
      <c r="F2860" s="12"/>
      <c r="G2860" s="12"/>
      <c r="H2860" s="12"/>
      <c r="I2860" s="12"/>
      <c r="J2860" s="12"/>
      <c r="K2860" s="12"/>
      <c r="L2860" s="12"/>
      <c r="P2860"/>
    </row>
    <row r="2861" spans="5:16" x14ac:dyDescent="0.55000000000000004">
      <c r="E2861" s="12"/>
      <c r="F2861" s="12"/>
      <c r="G2861" s="12"/>
      <c r="H2861" s="12"/>
      <c r="I2861" s="12"/>
      <c r="J2861" s="12"/>
      <c r="K2861" s="12"/>
      <c r="L2861" s="12"/>
      <c r="P2861"/>
    </row>
    <row r="2862" spans="5:16" x14ac:dyDescent="0.55000000000000004">
      <c r="E2862" s="12"/>
      <c r="F2862" s="12"/>
      <c r="G2862" s="12"/>
      <c r="H2862" s="12"/>
      <c r="I2862" s="12"/>
      <c r="J2862" s="12"/>
      <c r="K2862" s="12"/>
      <c r="L2862" s="12"/>
      <c r="P2862"/>
    </row>
    <row r="2863" spans="5:16" x14ac:dyDescent="0.55000000000000004">
      <c r="E2863" s="12"/>
      <c r="F2863" s="12"/>
      <c r="G2863" s="12"/>
      <c r="H2863" s="12"/>
      <c r="I2863" s="12"/>
      <c r="J2863" s="12"/>
      <c r="K2863" s="12"/>
      <c r="L2863" s="12"/>
      <c r="P2863"/>
    </row>
    <row r="2864" spans="5:16" x14ac:dyDescent="0.55000000000000004">
      <c r="E2864" s="12"/>
      <c r="F2864" s="12"/>
      <c r="G2864" s="12"/>
      <c r="H2864" s="12"/>
      <c r="I2864" s="12"/>
      <c r="J2864" s="12"/>
      <c r="K2864" s="12"/>
      <c r="L2864" s="12"/>
      <c r="P2864"/>
    </row>
    <row r="2865" spans="5:16" x14ac:dyDescent="0.55000000000000004">
      <c r="E2865" s="12"/>
      <c r="F2865" s="12"/>
      <c r="G2865" s="12"/>
      <c r="H2865" s="12"/>
      <c r="I2865" s="12"/>
      <c r="J2865" s="12"/>
      <c r="K2865" s="12"/>
      <c r="L2865" s="12"/>
      <c r="P2865"/>
    </row>
    <row r="2866" spans="5:16" x14ac:dyDescent="0.55000000000000004">
      <c r="E2866" s="12"/>
      <c r="F2866" s="12"/>
      <c r="G2866" s="12"/>
      <c r="H2866" s="12"/>
      <c r="I2866" s="12"/>
      <c r="J2866" s="12"/>
      <c r="K2866" s="12"/>
      <c r="L2866" s="12"/>
      <c r="P2866"/>
    </row>
    <row r="2867" spans="5:16" x14ac:dyDescent="0.55000000000000004">
      <c r="E2867" s="12"/>
      <c r="F2867" s="12"/>
      <c r="G2867" s="12"/>
      <c r="H2867" s="12"/>
      <c r="I2867" s="12"/>
      <c r="J2867" s="12"/>
      <c r="K2867" s="12"/>
      <c r="L2867" s="12"/>
      <c r="P2867"/>
    </row>
    <row r="2868" spans="5:16" x14ac:dyDescent="0.55000000000000004">
      <c r="E2868" s="12"/>
      <c r="F2868" s="12"/>
      <c r="G2868" s="12"/>
      <c r="H2868" s="12"/>
      <c r="I2868" s="12"/>
      <c r="J2868" s="12"/>
      <c r="K2868" s="12"/>
      <c r="L2868" s="12"/>
      <c r="P2868"/>
    </row>
    <row r="2869" spans="5:16" x14ac:dyDescent="0.55000000000000004">
      <c r="E2869" s="12"/>
      <c r="F2869" s="12"/>
      <c r="G2869" s="12"/>
      <c r="H2869" s="12"/>
      <c r="I2869" s="12"/>
      <c r="J2869" s="12"/>
      <c r="K2869" s="12"/>
      <c r="L2869" s="12"/>
      <c r="P2869"/>
    </row>
    <row r="2870" spans="5:16" x14ac:dyDescent="0.55000000000000004">
      <c r="E2870" s="12"/>
      <c r="F2870" s="12"/>
      <c r="G2870" s="12"/>
      <c r="H2870" s="12"/>
      <c r="I2870" s="12"/>
      <c r="J2870" s="12"/>
      <c r="K2870" s="12"/>
      <c r="L2870" s="12"/>
      <c r="P2870"/>
    </row>
    <row r="2871" spans="5:16" x14ac:dyDescent="0.55000000000000004">
      <c r="E2871" s="12"/>
      <c r="F2871" s="12"/>
      <c r="G2871" s="12"/>
      <c r="H2871" s="12"/>
      <c r="I2871" s="12"/>
      <c r="J2871" s="12"/>
      <c r="K2871" s="12"/>
      <c r="L2871" s="12"/>
      <c r="P2871"/>
    </row>
    <row r="2872" spans="5:16" x14ac:dyDescent="0.55000000000000004">
      <c r="E2872" s="12"/>
      <c r="F2872" s="12"/>
      <c r="G2872" s="12"/>
      <c r="H2872" s="12"/>
      <c r="I2872" s="12"/>
      <c r="J2872" s="12"/>
      <c r="K2872" s="12"/>
      <c r="L2872" s="12"/>
      <c r="P2872"/>
    </row>
    <row r="2873" spans="5:16" x14ac:dyDescent="0.55000000000000004">
      <c r="E2873" s="12"/>
      <c r="F2873" s="12"/>
      <c r="G2873" s="12"/>
      <c r="H2873" s="12"/>
      <c r="I2873" s="12"/>
      <c r="J2873" s="12"/>
      <c r="K2873" s="12"/>
      <c r="L2873" s="12"/>
      <c r="P2873"/>
    </row>
    <row r="2874" spans="5:16" x14ac:dyDescent="0.55000000000000004">
      <c r="E2874" s="12"/>
      <c r="F2874" s="12"/>
      <c r="G2874" s="12"/>
      <c r="H2874" s="12"/>
      <c r="I2874" s="12"/>
      <c r="J2874" s="12"/>
      <c r="K2874" s="12"/>
      <c r="L2874" s="12"/>
      <c r="P2874"/>
    </row>
    <row r="2875" spans="5:16" x14ac:dyDescent="0.55000000000000004">
      <c r="E2875" s="12"/>
      <c r="F2875" s="12"/>
      <c r="G2875" s="12"/>
      <c r="H2875" s="12"/>
      <c r="I2875" s="12"/>
      <c r="J2875" s="12"/>
      <c r="K2875" s="12"/>
      <c r="L2875" s="12"/>
      <c r="P2875"/>
    </row>
    <row r="2876" spans="5:16" x14ac:dyDescent="0.55000000000000004">
      <c r="E2876" s="12"/>
      <c r="F2876" s="12"/>
      <c r="G2876" s="12"/>
      <c r="H2876" s="12"/>
      <c r="I2876" s="12"/>
      <c r="J2876" s="12"/>
      <c r="K2876" s="12"/>
      <c r="L2876" s="12"/>
      <c r="P2876"/>
    </row>
    <row r="2877" spans="5:16" x14ac:dyDescent="0.55000000000000004">
      <c r="E2877" s="12"/>
      <c r="F2877" s="12"/>
      <c r="G2877" s="12"/>
      <c r="H2877" s="12"/>
      <c r="I2877" s="12"/>
      <c r="J2877" s="12"/>
      <c r="K2877" s="12"/>
      <c r="L2877" s="12"/>
      <c r="P2877"/>
    </row>
    <row r="2878" spans="5:16" x14ac:dyDescent="0.55000000000000004">
      <c r="E2878" s="12"/>
      <c r="F2878" s="12"/>
      <c r="G2878" s="12"/>
      <c r="H2878" s="12"/>
      <c r="I2878" s="12"/>
      <c r="J2878" s="12"/>
      <c r="K2878" s="12"/>
      <c r="L2878" s="12"/>
      <c r="P2878"/>
    </row>
    <row r="2879" spans="5:16" x14ac:dyDescent="0.55000000000000004">
      <c r="E2879" s="12"/>
      <c r="F2879" s="12"/>
      <c r="G2879" s="12"/>
      <c r="H2879" s="12"/>
      <c r="I2879" s="12"/>
      <c r="J2879" s="12"/>
      <c r="K2879" s="12"/>
      <c r="L2879" s="12"/>
      <c r="P2879"/>
    </row>
    <row r="2880" spans="5:16" x14ac:dyDescent="0.55000000000000004">
      <c r="E2880" s="12"/>
      <c r="F2880" s="12"/>
      <c r="G2880" s="12"/>
      <c r="H2880" s="12"/>
      <c r="I2880" s="12"/>
      <c r="J2880" s="12"/>
      <c r="K2880" s="12"/>
      <c r="L2880" s="12"/>
      <c r="P2880"/>
    </row>
    <row r="2881" spans="5:16" x14ac:dyDescent="0.55000000000000004">
      <c r="E2881" s="12"/>
      <c r="F2881" s="12"/>
      <c r="G2881" s="12"/>
      <c r="H2881" s="12"/>
      <c r="I2881" s="12"/>
      <c r="J2881" s="12"/>
      <c r="K2881" s="12"/>
      <c r="L2881" s="12"/>
      <c r="P2881"/>
    </row>
    <row r="2882" spans="5:16" x14ac:dyDescent="0.55000000000000004">
      <c r="E2882" s="12"/>
      <c r="F2882" s="12"/>
      <c r="G2882" s="12"/>
      <c r="H2882" s="12"/>
      <c r="I2882" s="12"/>
      <c r="J2882" s="12"/>
      <c r="K2882" s="12"/>
      <c r="L2882" s="12"/>
      <c r="P2882"/>
    </row>
    <row r="2883" spans="5:16" x14ac:dyDescent="0.55000000000000004">
      <c r="E2883" s="12"/>
      <c r="F2883" s="12"/>
      <c r="G2883" s="12"/>
      <c r="H2883" s="12"/>
      <c r="I2883" s="12"/>
      <c r="J2883" s="12"/>
      <c r="K2883" s="12"/>
      <c r="L2883" s="12"/>
      <c r="P2883"/>
    </row>
    <row r="2884" spans="5:16" x14ac:dyDescent="0.55000000000000004">
      <c r="E2884" s="12"/>
      <c r="F2884" s="12"/>
      <c r="G2884" s="12"/>
      <c r="H2884" s="12"/>
      <c r="I2884" s="12"/>
      <c r="J2884" s="12"/>
      <c r="K2884" s="12"/>
      <c r="L2884" s="12"/>
      <c r="P2884"/>
    </row>
    <row r="2885" spans="5:16" x14ac:dyDescent="0.55000000000000004">
      <c r="E2885" s="12"/>
      <c r="F2885" s="12"/>
      <c r="G2885" s="12"/>
      <c r="H2885" s="12"/>
      <c r="I2885" s="12"/>
      <c r="J2885" s="12"/>
      <c r="K2885" s="12"/>
      <c r="L2885" s="12"/>
      <c r="P2885"/>
    </row>
    <row r="2886" spans="5:16" x14ac:dyDescent="0.55000000000000004">
      <c r="E2886" s="12"/>
      <c r="F2886" s="12"/>
      <c r="G2886" s="12"/>
      <c r="H2886" s="12"/>
      <c r="I2886" s="12"/>
      <c r="J2886" s="12"/>
      <c r="K2886" s="12"/>
      <c r="L2886" s="12"/>
      <c r="P2886"/>
    </row>
    <row r="2887" spans="5:16" x14ac:dyDescent="0.55000000000000004">
      <c r="E2887" s="12"/>
      <c r="F2887" s="12"/>
      <c r="G2887" s="12"/>
      <c r="H2887" s="12"/>
      <c r="I2887" s="12"/>
      <c r="J2887" s="12"/>
      <c r="K2887" s="12"/>
      <c r="L2887" s="12"/>
      <c r="P2887"/>
    </row>
    <row r="2888" spans="5:16" x14ac:dyDescent="0.55000000000000004">
      <c r="E2888" s="12"/>
      <c r="F2888" s="12"/>
      <c r="G2888" s="12"/>
      <c r="H2888" s="12"/>
      <c r="I2888" s="12"/>
      <c r="J2888" s="12"/>
      <c r="K2888" s="12"/>
      <c r="L2888" s="12"/>
      <c r="P2888"/>
    </row>
    <row r="2889" spans="5:16" x14ac:dyDescent="0.55000000000000004">
      <c r="E2889" s="12"/>
      <c r="F2889" s="12"/>
      <c r="G2889" s="12"/>
      <c r="H2889" s="12"/>
      <c r="I2889" s="12"/>
      <c r="J2889" s="12"/>
      <c r="K2889" s="12"/>
      <c r="L2889" s="12"/>
      <c r="P2889"/>
    </row>
    <row r="2890" spans="5:16" x14ac:dyDescent="0.55000000000000004">
      <c r="E2890" s="12"/>
      <c r="F2890" s="12"/>
      <c r="G2890" s="12"/>
      <c r="H2890" s="12"/>
      <c r="I2890" s="12"/>
      <c r="J2890" s="12"/>
      <c r="K2890" s="12"/>
      <c r="L2890" s="12"/>
      <c r="P2890"/>
    </row>
    <row r="2891" spans="5:16" x14ac:dyDescent="0.55000000000000004">
      <c r="E2891" s="12"/>
      <c r="F2891" s="12"/>
      <c r="G2891" s="12"/>
      <c r="H2891" s="12"/>
      <c r="I2891" s="12"/>
      <c r="J2891" s="12"/>
      <c r="K2891" s="12"/>
      <c r="L2891" s="12"/>
      <c r="P2891"/>
    </row>
    <row r="2892" spans="5:16" x14ac:dyDescent="0.55000000000000004">
      <c r="E2892" s="12"/>
      <c r="F2892" s="12"/>
      <c r="G2892" s="12"/>
      <c r="H2892" s="12"/>
      <c r="I2892" s="12"/>
      <c r="J2892" s="12"/>
      <c r="K2892" s="12"/>
      <c r="L2892" s="12"/>
      <c r="P2892"/>
    </row>
    <row r="2893" spans="5:16" x14ac:dyDescent="0.55000000000000004">
      <c r="E2893" s="12"/>
      <c r="F2893" s="12"/>
      <c r="G2893" s="12"/>
      <c r="H2893" s="12"/>
      <c r="I2893" s="12"/>
      <c r="J2893" s="12"/>
      <c r="K2893" s="12"/>
      <c r="L2893" s="12"/>
      <c r="P2893"/>
    </row>
    <row r="2894" spans="5:16" x14ac:dyDescent="0.55000000000000004">
      <c r="E2894" s="12"/>
      <c r="F2894" s="12"/>
      <c r="G2894" s="12"/>
      <c r="H2894" s="12"/>
      <c r="I2894" s="12"/>
      <c r="J2894" s="12"/>
      <c r="K2894" s="12"/>
      <c r="L2894" s="12"/>
      <c r="P2894"/>
    </row>
    <row r="2895" spans="5:16" x14ac:dyDescent="0.55000000000000004">
      <c r="E2895" s="12"/>
      <c r="F2895" s="12"/>
      <c r="G2895" s="12"/>
      <c r="H2895" s="12"/>
      <c r="I2895" s="12"/>
      <c r="J2895" s="12"/>
      <c r="K2895" s="12"/>
      <c r="L2895" s="12"/>
      <c r="P2895"/>
    </row>
    <row r="2896" spans="5:16" x14ac:dyDescent="0.55000000000000004">
      <c r="E2896" s="12"/>
      <c r="F2896" s="12"/>
      <c r="G2896" s="12"/>
      <c r="H2896" s="12"/>
      <c r="I2896" s="12"/>
      <c r="J2896" s="12"/>
      <c r="K2896" s="12"/>
      <c r="L2896" s="12"/>
      <c r="P2896"/>
    </row>
    <row r="2897" spans="5:16" x14ac:dyDescent="0.55000000000000004">
      <c r="E2897" s="12"/>
      <c r="F2897" s="12"/>
      <c r="G2897" s="12"/>
      <c r="H2897" s="12"/>
      <c r="I2897" s="12"/>
      <c r="J2897" s="12"/>
      <c r="K2897" s="12"/>
      <c r="L2897" s="12"/>
      <c r="P2897"/>
    </row>
    <row r="2898" spans="5:16" x14ac:dyDescent="0.55000000000000004">
      <c r="E2898" s="12"/>
      <c r="F2898" s="12"/>
      <c r="G2898" s="12"/>
      <c r="H2898" s="12"/>
      <c r="I2898" s="12"/>
      <c r="J2898" s="12"/>
      <c r="K2898" s="12"/>
      <c r="L2898" s="12"/>
      <c r="P2898"/>
    </row>
    <row r="2899" spans="5:16" x14ac:dyDescent="0.55000000000000004">
      <c r="E2899" s="12"/>
      <c r="F2899" s="12"/>
      <c r="G2899" s="12"/>
      <c r="H2899" s="12"/>
      <c r="I2899" s="12"/>
      <c r="J2899" s="12"/>
      <c r="K2899" s="12"/>
      <c r="L2899" s="12"/>
      <c r="P2899"/>
    </row>
    <row r="2900" spans="5:16" x14ac:dyDescent="0.55000000000000004">
      <c r="E2900" s="12"/>
      <c r="F2900" s="12"/>
      <c r="G2900" s="12"/>
      <c r="H2900" s="12"/>
      <c r="I2900" s="12"/>
      <c r="J2900" s="12"/>
      <c r="K2900" s="12"/>
      <c r="L2900" s="12"/>
      <c r="P2900"/>
    </row>
    <row r="2901" spans="5:16" x14ac:dyDescent="0.55000000000000004">
      <c r="E2901" s="12"/>
      <c r="F2901" s="12"/>
      <c r="G2901" s="12"/>
      <c r="H2901" s="12"/>
      <c r="I2901" s="12"/>
      <c r="J2901" s="12"/>
      <c r="K2901" s="12"/>
      <c r="L2901" s="12"/>
      <c r="P2901"/>
    </row>
    <row r="2902" spans="5:16" x14ac:dyDescent="0.55000000000000004">
      <c r="E2902" s="12"/>
      <c r="F2902" s="12"/>
      <c r="G2902" s="12"/>
      <c r="H2902" s="12"/>
      <c r="I2902" s="12"/>
      <c r="J2902" s="12"/>
      <c r="K2902" s="12"/>
      <c r="L2902" s="12"/>
      <c r="P2902"/>
    </row>
    <row r="2903" spans="5:16" x14ac:dyDescent="0.55000000000000004">
      <c r="E2903" s="12"/>
      <c r="F2903" s="12"/>
      <c r="G2903" s="12"/>
      <c r="H2903" s="12"/>
      <c r="I2903" s="12"/>
      <c r="J2903" s="12"/>
      <c r="K2903" s="12"/>
      <c r="L2903" s="12"/>
      <c r="P2903"/>
    </row>
    <row r="2904" spans="5:16" x14ac:dyDescent="0.55000000000000004">
      <c r="E2904" s="12"/>
      <c r="F2904" s="12"/>
      <c r="G2904" s="12"/>
      <c r="H2904" s="12"/>
      <c r="I2904" s="12"/>
      <c r="J2904" s="12"/>
      <c r="K2904" s="12"/>
      <c r="L2904" s="12"/>
      <c r="P2904"/>
    </row>
    <row r="2905" spans="5:16" x14ac:dyDescent="0.55000000000000004">
      <c r="E2905" s="12"/>
      <c r="F2905" s="12"/>
      <c r="G2905" s="12"/>
      <c r="H2905" s="12"/>
      <c r="I2905" s="12"/>
      <c r="J2905" s="12"/>
      <c r="K2905" s="12"/>
      <c r="L2905" s="12"/>
      <c r="P2905"/>
    </row>
    <row r="2906" spans="5:16" x14ac:dyDescent="0.55000000000000004">
      <c r="E2906" s="12"/>
      <c r="F2906" s="12"/>
      <c r="G2906" s="12"/>
      <c r="H2906" s="12"/>
      <c r="I2906" s="12"/>
      <c r="J2906" s="12"/>
      <c r="K2906" s="12"/>
      <c r="L2906" s="12"/>
      <c r="P2906"/>
    </row>
    <row r="2907" spans="5:16" x14ac:dyDescent="0.55000000000000004">
      <c r="E2907" s="12"/>
      <c r="F2907" s="12"/>
      <c r="G2907" s="12"/>
      <c r="H2907" s="12"/>
      <c r="I2907" s="12"/>
      <c r="J2907" s="12"/>
      <c r="K2907" s="12"/>
      <c r="L2907" s="12"/>
      <c r="P2907"/>
    </row>
    <row r="2908" spans="5:16" x14ac:dyDescent="0.55000000000000004">
      <c r="E2908" s="12"/>
      <c r="F2908" s="12"/>
      <c r="G2908" s="12"/>
      <c r="H2908" s="12"/>
      <c r="I2908" s="12"/>
      <c r="J2908" s="12"/>
      <c r="K2908" s="12"/>
      <c r="L2908" s="12"/>
      <c r="P2908"/>
    </row>
    <row r="2909" spans="5:16" x14ac:dyDescent="0.55000000000000004">
      <c r="E2909" s="12"/>
      <c r="F2909" s="12"/>
      <c r="G2909" s="12"/>
      <c r="H2909" s="12"/>
      <c r="I2909" s="12"/>
      <c r="J2909" s="12"/>
      <c r="K2909" s="12"/>
      <c r="L2909" s="12"/>
      <c r="P2909"/>
    </row>
    <row r="2910" spans="5:16" x14ac:dyDescent="0.55000000000000004">
      <c r="E2910" s="12"/>
      <c r="F2910" s="12"/>
      <c r="G2910" s="12"/>
      <c r="H2910" s="12"/>
      <c r="I2910" s="12"/>
      <c r="J2910" s="12"/>
      <c r="K2910" s="12"/>
      <c r="L2910" s="12"/>
      <c r="P2910"/>
    </row>
    <row r="2911" spans="5:16" x14ac:dyDescent="0.55000000000000004">
      <c r="E2911" s="12"/>
      <c r="F2911" s="12"/>
      <c r="G2911" s="12"/>
      <c r="H2911" s="12"/>
      <c r="I2911" s="12"/>
      <c r="J2911" s="12"/>
      <c r="K2911" s="12"/>
      <c r="L2911" s="12"/>
      <c r="P2911"/>
    </row>
    <row r="2912" spans="5:16" x14ac:dyDescent="0.55000000000000004">
      <c r="E2912" s="12"/>
      <c r="F2912" s="12"/>
      <c r="G2912" s="12"/>
      <c r="H2912" s="12"/>
      <c r="I2912" s="12"/>
      <c r="J2912" s="12"/>
      <c r="K2912" s="12"/>
      <c r="L2912" s="12"/>
      <c r="P2912"/>
    </row>
    <row r="2913" spans="5:16" x14ac:dyDescent="0.55000000000000004">
      <c r="E2913" s="12"/>
      <c r="F2913" s="12"/>
      <c r="G2913" s="12"/>
      <c r="H2913" s="12"/>
      <c r="I2913" s="12"/>
      <c r="J2913" s="12"/>
      <c r="K2913" s="12"/>
      <c r="L2913" s="12"/>
      <c r="P2913"/>
    </row>
    <row r="2914" spans="5:16" x14ac:dyDescent="0.55000000000000004">
      <c r="E2914" s="12"/>
      <c r="F2914" s="12"/>
      <c r="G2914" s="12"/>
      <c r="H2914" s="12"/>
      <c r="I2914" s="12"/>
      <c r="J2914" s="12"/>
      <c r="K2914" s="12"/>
      <c r="L2914" s="12"/>
      <c r="P2914"/>
    </row>
    <row r="2915" spans="5:16" x14ac:dyDescent="0.55000000000000004">
      <c r="E2915" s="12"/>
      <c r="F2915" s="12"/>
      <c r="G2915" s="12"/>
      <c r="H2915" s="12"/>
      <c r="I2915" s="12"/>
      <c r="J2915" s="12"/>
      <c r="K2915" s="12"/>
      <c r="L2915" s="12"/>
      <c r="P2915"/>
    </row>
    <row r="2916" spans="5:16" x14ac:dyDescent="0.55000000000000004">
      <c r="E2916" s="12"/>
      <c r="F2916" s="12"/>
      <c r="G2916" s="12"/>
      <c r="H2916" s="12"/>
      <c r="I2916" s="12"/>
      <c r="J2916" s="12"/>
      <c r="K2916" s="12"/>
      <c r="L2916" s="12"/>
      <c r="P2916"/>
    </row>
    <row r="2917" spans="5:16" x14ac:dyDescent="0.55000000000000004">
      <c r="E2917" s="12"/>
      <c r="F2917" s="12"/>
      <c r="G2917" s="12"/>
      <c r="H2917" s="12"/>
      <c r="I2917" s="12"/>
      <c r="J2917" s="12"/>
      <c r="K2917" s="12"/>
      <c r="L2917" s="12"/>
      <c r="P2917"/>
    </row>
    <row r="2918" spans="5:16" x14ac:dyDescent="0.55000000000000004">
      <c r="E2918" s="12"/>
      <c r="F2918" s="12"/>
      <c r="G2918" s="12"/>
      <c r="H2918" s="12"/>
      <c r="I2918" s="12"/>
      <c r="J2918" s="12"/>
      <c r="K2918" s="12"/>
      <c r="L2918" s="12"/>
      <c r="P2918"/>
    </row>
    <row r="2919" spans="5:16" x14ac:dyDescent="0.55000000000000004">
      <c r="E2919" s="12"/>
      <c r="F2919" s="12"/>
      <c r="G2919" s="12"/>
      <c r="H2919" s="12"/>
      <c r="I2919" s="12"/>
      <c r="J2919" s="12"/>
      <c r="K2919" s="12"/>
      <c r="L2919" s="12"/>
      <c r="P2919"/>
    </row>
    <row r="2920" spans="5:16" x14ac:dyDescent="0.55000000000000004">
      <c r="E2920" s="12"/>
      <c r="F2920" s="12"/>
      <c r="G2920" s="12"/>
      <c r="H2920" s="12"/>
      <c r="I2920" s="12"/>
      <c r="J2920" s="12"/>
      <c r="K2920" s="12"/>
      <c r="L2920" s="12"/>
      <c r="P2920"/>
    </row>
    <row r="2921" spans="5:16" x14ac:dyDescent="0.55000000000000004">
      <c r="E2921" s="12"/>
      <c r="F2921" s="12"/>
      <c r="G2921" s="12"/>
      <c r="H2921" s="12"/>
      <c r="I2921" s="12"/>
      <c r="J2921" s="12"/>
      <c r="K2921" s="12"/>
      <c r="L2921" s="12"/>
      <c r="P2921"/>
    </row>
    <row r="2922" spans="5:16" x14ac:dyDescent="0.55000000000000004">
      <c r="E2922" s="12"/>
      <c r="F2922" s="12"/>
      <c r="G2922" s="12"/>
      <c r="H2922" s="12"/>
      <c r="I2922" s="12"/>
      <c r="J2922" s="12"/>
      <c r="K2922" s="12"/>
      <c r="L2922" s="12"/>
      <c r="P2922"/>
    </row>
    <row r="2923" spans="5:16" x14ac:dyDescent="0.55000000000000004">
      <c r="E2923" s="12"/>
      <c r="F2923" s="12"/>
      <c r="G2923" s="12"/>
      <c r="H2923" s="12"/>
      <c r="I2923" s="12"/>
      <c r="J2923" s="12"/>
      <c r="K2923" s="12"/>
      <c r="L2923" s="12"/>
      <c r="P2923"/>
    </row>
    <row r="2924" spans="5:16" x14ac:dyDescent="0.55000000000000004">
      <c r="E2924" s="12"/>
      <c r="F2924" s="12"/>
      <c r="G2924" s="12"/>
      <c r="H2924" s="12"/>
      <c r="I2924" s="12"/>
      <c r="J2924" s="12"/>
      <c r="K2924" s="12"/>
      <c r="L2924" s="12"/>
      <c r="P2924"/>
    </row>
    <row r="2925" spans="5:16" x14ac:dyDescent="0.55000000000000004">
      <c r="E2925" s="12"/>
      <c r="F2925" s="12"/>
      <c r="G2925" s="12"/>
      <c r="H2925" s="12"/>
      <c r="I2925" s="12"/>
      <c r="J2925" s="12"/>
      <c r="K2925" s="12"/>
      <c r="L2925" s="12"/>
      <c r="P2925"/>
    </row>
    <row r="2926" spans="5:16" x14ac:dyDescent="0.55000000000000004">
      <c r="E2926" s="12"/>
      <c r="F2926" s="12"/>
      <c r="G2926" s="12"/>
      <c r="H2926" s="12"/>
      <c r="I2926" s="12"/>
      <c r="J2926" s="12"/>
      <c r="K2926" s="12"/>
      <c r="L2926" s="12"/>
      <c r="P2926"/>
    </row>
    <row r="2927" spans="5:16" x14ac:dyDescent="0.55000000000000004">
      <c r="E2927" s="12"/>
      <c r="F2927" s="12"/>
      <c r="G2927" s="12"/>
      <c r="H2927" s="12"/>
      <c r="I2927" s="12"/>
      <c r="J2927" s="12"/>
      <c r="K2927" s="12"/>
      <c r="L2927" s="12"/>
      <c r="P2927"/>
    </row>
    <row r="2928" spans="5:16" x14ac:dyDescent="0.55000000000000004">
      <c r="E2928" s="12"/>
      <c r="F2928" s="12"/>
      <c r="G2928" s="12"/>
      <c r="H2928" s="12"/>
      <c r="I2928" s="12"/>
      <c r="J2928" s="12"/>
      <c r="K2928" s="12"/>
      <c r="L2928" s="12"/>
      <c r="P2928"/>
    </row>
    <row r="2929" spans="5:16" x14ac:dyDescent="0.55000000000000004">
      <c r="E2929" s="12"/>
      <c r="F2929" s="12"/>
      <c r="G2929" s="12"/>
      <c r="H2929" s="12"/>
      <c r="I2929" s="12"/>
      <c r="J2929" s="12"/>
      <c r="K2929" s="12"/>
      <c r="L2929" s="12"/>
      <c r="P2929"/>
    </row>
    <row r="2930" spans="5:16" x14ac:dyDescent="0.55000000000000004">
      <c r="E2930" s="12"/>
      <c r="F2930" s="12"/>
      <c r="G2930" s="12"/>
      <c r="H2930" s="12"/>
      <c r="I2930" s="12"/>
      <c r="J2930" s="12"/>
      <c r="K2930" s="12"/>
      <c r="L2930" s="12"/>
      <c r="P2930"/>
    </row>
    <row r="2931" spans="5:16" x14ac:dyDescent="0.55000000000000004">
      <c r="E2931" s="12"/>
      <c r="F2931" s="12"/>
      <c r="G2931" s="12"/>
      <c r="H2931" s="12"/>
      <c r="I2931" s="12"/>
      <c r="J2931" s="12"/>
      <c r="K2931" s="12"/>
      <c r="L2931" s="12"/>
      <c r="P2931"/>
    </row>
    <row r="2932" spans="5:16" x14ac:dyDescent="0.55000000000000004">
      <c r="E2932" s="12"/>
      <c r="F2932" s="12"/>
      <c r="G2932" s="12"/>
      <c r="H2932" s="12"/>
      <c r="I2932" s="12"/>
      <c r="J2932" s="12"/>
      <c r="K2932" s="12"/>
      <c r="L2932" s="12"/>
      <c r="P2932"/>
    </row>
    <row r="2933" spans="5:16" x14ac:dyDescent="0.55000000000000004">
      <c r="E2933" s="12"/>
      <c r="F2933" s="12"/>
      <c r="G2933" s="12"/>
      <c r="H2933" s="12"/>
      <c r="I2933" s="12"/>
      <c r="J2933" s="12"/>
      <c r="K2933" s="12"/>
      <c r="L2933" s="12"/>
      <c r="P2933"/>
    </row>
    <row r="2934" spans="5:16" x14ac:dyDescent="0.55000000000000004">
      <c r="E2934" s="12"/>
      <c r="F2934" s="12"/>
      <c r="G2934" s="12"/>
      <c r="H2934" s="12"/>
      <c r="I2934" s="12"/>
      <c r="J2934" s="12"/>
      <c r="K2934" s="12"/>
      <c r="L2934" s="12"/>
      <c r="P2934"/>
    </row>
    <row r="2935" spans="5:16" x14ac:dyDescent="0.55000000000000004">
      <c r="E2935" s="12"/>
      <c r="F2935" s="12"/>
      <c r="G2935" s="12"/>
      <c r="H2935" s="12"/>
      <c r="I2935" s="12"/>
      <c r="J2935" s="12"/>
      <c r="K2935" s="12"/>
      <c r="L2935" s="12"/>
      <c r="P2935"/>
    </row>
    <row r="2936" spans="5:16" x14ac:dyDescent="0.55000000000000004">
      <c r="E2936" s="12"/>
      <c r="F2936" s="12"/>
      <c r="G2936" s="12"/>
      <c r="H2936" s="12"/>
      <c r="I2936" s="12"/>
      <c r="J2936" s="12"/>
      <c r="K2936" s="12"/>
      <c r="L2936" s="12"/>
      <c r="P2936"/>
    </row>
    <row r="2937" spans="5:16" x14ac:dyDescent="0.55000000000000004">
      <c r="E2937" s="12"/>
      <c r="F2937" s="12"/>
      <c r="G2937" s="12"/>
      <c r="H2937" s="12"/>
      <c r="I2937" s="12"/>
      <c r="J2937" s="12"/>
      <c r="K2937" s="12"/>
      <c r="L2937" s="12"/>
      <c r="P2937"/>
    </row>
    <row r="2938" spans="5:16" x14ac:dyDescent="0.55000000000000004">
      <c r="E2938" s="12"/>
      <c r="F2938" s="12"/>
      <c r="G2938" s="12"/>
      <c r="H2938" s="12"/>
      <c r="I2938" s="12"/>
      <c r="J2938" s="12"/>
      <c r="K2938" s="12"/>
      <c r="L2938" s="12"/>
      <c r="P2938"/>
    </row>
    <row r="2939" spans="5:16" x14ac:dyDescent="0.55000000000000004">
      <c r="E2939" s="12"/>
      <c r="F2939" s="12"/>
      <c r="G2939" s="12"/>
      <c r="H2939" s="12"/>
      <c r="I2939" s="12"/>
      <c r="J2939" s="12"/>
      <c r="K2939" s="12"/>
      <c r="L2939" s="12"/>
      <c r="P2939"/>
    </row>
    <row r="2940" spans="5:16" x14ac:dyDescent="0.55000000000000004">
      <c r="E2940" s="12"/>
      <c r="F2940" s="12"/>
      <c r="G2940" s="12"/>
      <c r="H2940" s="12"/>
      <c r="I2940" s="12"/>
      <c r="J2940" s="12"/>
      <c r="K2940" s="12"/>
      <c r="L2940" s="12"/>
      <c r="P2940"/>
    </row>
    <row r="2941" spans="5:16" x14ac:dyDescent="0.55000000000000004">
      <c r="E2941" s="12"/>
      <c r="F2941" s="12"/>
      <c r="G2941" s="12"/>
      <c r="H2941" s="12"/>
      <c r="I2941" s="12"/>
      <c r="J2941" s="12"/>
      <c r="K2941" s="12"/>
      <c r="L2941" s="12"/>
      <c r="P2941"/>
    </row>
    <row r="2942" spans="5:16" x14ac:dyDescent="0.55000000000000004">
      <c r="E2942" s="12"/>
      <c r="F2942" s="12"/>
      <c r="G2942" s="12"/>
      <c r="H2942" s="12"/>
      <c r="I2942" s="12"/>
      <c r="J2942" s="12"/>
      <c r="K2942" s="12"/>
      <c r="L2942" s="12"/>
      <c r="P2942"/>
    </row>
    <row r="2943" spans="5:16" x14ac:dyDescent="0.55000000000000004">
      <c r="E2943" s="12"/>
      <c r="F2943" s="12"/>
      <c r="G2943" s="12"/>
      <c r="H2943" s="12"/>
      <c r="I2943" s="12"/>
      <c r="J2943" s="12"/>
      <c r="K2943" s="12"/>
      <c r="L2943" s="12"/>
      <c r="P2943"/>
    </row>
    <row r="2944" spans="5:16" x14ac:dyDescent="0.55000000000000004">
      <c r="E2944" s="12"/>
      <c r="F2944" s="12"/>
      <c r="G2944" s="12"/>
      <c r="H2944" s="12"/>
      <c r="I2944" s="12"/>
      <c r="J2944" s="12"/>
      <c r="K2944" s="12"/>
      <c r="L2944" s="12"/>
      <c r="P2944"/>
    </row>
    <row r="2945" spans="5:16" x14ac:dyDescent="0.55000000000000004">
      <c r="E2945" s="12"/>
      <c r="F2945" s="12"/>
      <c r="G2945" s="12"/>
      <c r="H2945" s="12"/>
      <c r="I2945" s="12"/>
      <c r="J2945" s="12"/>
      <c r="K2945" s="12"/>
      <c r="L2945" s="12"/>
      <c r="P2945"/>
    </row>
    <row r="2946" spans="5:16" x14ac:dyDescent="0.55000000000000004">
      <c r="E2946" s="12"/>
      <c r="F2946" s="12"/>
      <c r="G2946" s="12"/>
      <c r="H2946" s="12"/>
      <c r="I2946" s="12"/>
      <c r="J2946" s="12"/>
      <c r="K2946" s="12"/>
      <c r="L2946" s="12"/>
      <c r="P2946"/>
    </row>
    <row r="2947" spans="5:16" x14ac:dyDescent="0.55000000000000004">
      <c r="E2947" s="12"/>
      <c r="F2947" s="12"/>
      <c r="G2947" s="12"/>
      <c r="H2947" s="12"/>
      <c r="I2947" s="12"/>
      <c r="J2947" s="12"/>
      <c r="K2947" s="12"/>
      <c r="L2947" s="12"/>
      <c r="P2947"/>
    </row>
    <row r="2948" spans="5:16" x14ac:dyDescent="0.55000000000000004">
      <c r="E2948" s="12"/>
      <c r="F2948" s="12"/>
      <c r="G2948" s="12"/>
      <c r="H2948" s="12"/>
      <c r="I2948" s="12"/>
      <c r="J2948" s="12"/>
      <c r="K2948" s="12"/>
      <c r="L2948" s="12"/>
      <c r="P2948"/>
    </row>
    <row r="2949" spans="5:16" x14ac:dyDescent="0.55000000000000004">
      <c r="E2949" s="12"/>
      <c r="F2949" s="12"/>
      <c r="G2949" s="12"/>
      <c r="H2949" s="12"/>
      <c r="I2949" s="12"/>
      <c r="J2949" s="12"/>
      <c r="K2949" s="12"/>
      <c r="L2949" s="12"/>
      <c r="P2949"/>
    </row>
    <row r="2950" spans="5:16" x14ac:dyDescent="0.55000000000000004">
      <c r="E2950" s="12"/>
      <c r="F2950" s="12"/>
      <c r="G2950" s="12"/>
      <c r="H2950" s="12"/>
      <c r="I2950" s="12"/>
      <c r="J2950" s="12"/>
      <c r="K2950" s="12"/>
      <c r="L2950" s="12"/>
      <c r="P2950"/>
    </row>
    <row r="2951" spans="5:16" x14ac:dyDescent="0.55000000000000004">
      <c r="E2951" s="12"/>
      <c r="F2951" s="12"/>
      <c r="G2951" s="12"/>
      <c r="H2951" s="12"/>
      <c r="I2951" s="12"/>
      <c r="J2951" s="12"/>
      <c r="K2951" s="12"/>
      <c r="L2951" s="12"/>
      <c r="P2951"/>
    </row>
    <row r="2952" spans="5:16" x14ac:dyDescent="0.55000000000000004">
      <c r="E2952" s="12"/>
      <c r="F2952" s="12"/>
      <c r="G2952" s="12"/>
      <c r="H2952" s="12"/>
      <c r="I2952" s="12"/>
      <c r="J2952" s="12"/>
      <c r="K2952" s="12"/>
      <c r="L2952" s="12"/>
      <c r="P2952"/>
    </row>
    <row r="2953" spans="5:16" x14ac:dyDescent="0.55000000000000004">
      <c r="E2953" s="12"/>
      <c r="F2953" s="12"/>
      <c r="G2953" s="12"/>
      <c r="H2953" s="12"/>
      <c r="I2953" s="12"/>
      <c r="J2953" s="12"/>
      <c r="K2953" s="12"/>
      <c r="L2953" s="12"/>
      <c r="P2953"/>
    </row>
    <row r="2954" spans="5:16" x14ac:dyDescent="0.55000000000000004">
      <c r="E2954" s="12"/>
      <c r="F2954" s="12"/>
      <c r="G2954" s="12"/>
      <c r="H2954" s="12"/>
      <c r="I2954" s="12"/>
      <c r="J2954" s="12"/>
      <c r="K2954" s="12"/>
      <c r="L2954" s="12"/>
      <c r="P2954"/>
    </row>
    <row r="2955" spans="5:16" x14ac:dyDescent="0.55000000000000004">
      <c r="E2955" s="12"/>
      <c r="F2955" s="12"/>
      <c r="G2955" s="12"/>
      <c r="H2955" s="12"/>
      <c r="I2955" s="12"/>
      <c r="J2955" s="12"/>
      <c r="K2955" s="12"/>
      <c r="L2955" s="12"/>
      <c r="P2955"/>
    </row>
    <row r="2956" spans="5:16" x14ac:dyDescent="0.55000000000000004">
      <c r="E2956" s="12"/>
      <c r="F2956" s="12"/>
      <c r="G2956" s="12"/>
      <c r="H2956" s="12"/>
      <c r="I2956" s="12"/>
      <c r="J2956" s="12"/>
      <c r="K2956" s="12"/>
      <c r="L2956" s="12"/>
      <c r="P2956"/>
    </row>
    <row r="2957" spans="5:16" x14ac:dyDescent="0.55000000000000004">
      <c r="E2957" s="12"/>
      <c r="F2957" s="12"/>
      <c r="G2957" s="12"/>
      <c r="H2957" s="12"/>
      <c r="I2957" s="12"/>
      <c r="J2957" s="12"/>
      <c r="K2957" s="12"/>
      <c r="L2957" s="12"/>
      <c r="P2957"/>
    </row>
    <row r="2958" spans="5:16" x14ac:dyDescent="0.55000000000000004">
      <c r="E2958" s="12"/>
      <c r="F2958" s="12"/>
      <c r="G2958" s="12"/>
      <c r="H2958" s="12"/>
      <c r="I2958" s="12"/>
      <c r="J2958" s="12"/>
      <c r="K2958" s="12"/>
      <c r="L2958" s="12"/>
      <c r="P2958"/>
    </row>
    <row r="2959" spans="5:16" x14ac:dyDescent="0.55000000000000004">
      <c r="E2959" s="12"/>
      <c r="F2959" s="12"/>
      <c r="G2959" s="12"/>
      <c r="H2959" s="12"/>
      <c r="I2959" s="12"/>
      <c r="J2959" s="12"/>
      <c r="K2959" s="12"/>
      <c r="L2959" s="12"/>
      <c r="P2959"/>
    </row>
    <row r="2960" spans="5:16" x14ac:dyDescent="0.55000000000000004">
      <c r="E2960" s="12"/>
      <c r="F2960" s="12"/>
      <c r="G2960" s="12"/>
      <c r="H2960" s="12"/>
      <c r="I2960" s="12"/>
      <c r="J2960" s="12"/>
      <c r="K2960" s="12"/>
      <c r="L2960" s="12"/>
      <c r="P2960"/>
    </row>
    <row r="2961" spans="5:16" x14ac:dyDescent="0.55000000000000004">
      <c r="E2961" s="12"/>
      <c r="F2961" s="12"/>
      <c r="G2961" s="12"/>
      <c r="H2961" s="12"/>
      <c r="I2961" s="12"/>
      <c r="J2961" s="12"/>
      <c r="K2961" s="12"/>
      <c r="L2961" s="12"/>
      <c r="P2961"/>
    </row>
    <row r="2962" spans="5:16" x14ac:dyDescent="0.55000000000000004">
      <c r="E2962" s="12"/>
      <c r="F2962" s="12"/>
      <c r="G2962" s="12"/>
      <c r="H2962" s="12"/>
      <c r="I2962" s="12"/>
      <c r="J2962" s="12"/>
      <c r="K2962" s="12"/>
      <c r="L2962" s="12"/>
      <c r="P2962"/>
    </row>
    <row r="2963" spans="5:16" x14ac:dyDescent="0.55000000000000004">
      <c r="E2963" s="12"/>
      <c r="F2963" s="12"/>
      <c r="G2963" s="12"/>
      <c r="H2963" s="12"/>
      <c r="I2963" s="12"/>
      <c r="J2963" s="12"/>
      <c r="K2963" s="12"/>
      <c r="L2963" s="12"/>
      <c r="P2963"/>
    </row>
    <row r="2964" spans="5:16" x14ac:dyDescent="0.55000000000000004">
      <c r="E2964" s="12"/>
      <c r="F2964" s="12"/>
      <c r="G2964" s="12"/>
      <c r="H2964" s="12"/>
      <c r="I2964" s="12"/>
      <c r="J2964" s="12"/>
      <c r="K2964" s="12"/>
      <c r="L2964" s="12"/>
      <c r="P2964"/>
    </row>
    <row r="2965" spans="5:16" x14ac:dyDescent="0.55000000000000004">
      <c r="E2965" s="12"/>
      <c r="F2965" s="12"/>
      <c r="G2965" s="12"/>
      <c r="H2965" s="12"/>
      <c r="I2965" s="12"/>
      <c r="J2965" s="12"/>
      <c r="K2965" s="12"/>
      <c r="L2965" s="12"/>
      <c r="P2965"/>
    </row>
    <row r="2966" spans="5:16" x14ac:dyDescent="0.55000000000000004">
      <c r="E2966" s="12"/>
      <c r="F2966" s="12"/>
      <c r="G2966" s="12"/>
      <c r="H2966" s="12"/>
      <c r="I2966" s="12"/>
      <c r="J2966" s="12"/>
      <c r="K2966" s="12"/>
      <c r="L2966" s="12"/>
      <c r="P2966"/>
    </row>
    <row r="2967" spans="5:16" x14ac:dyDescent="0.55000000000000004">
      <c r="E2967" s="12"/>
      <c r="F2967" s="12"/>
      <c r="G2967" s="12"/>
      <c r="H2967" s="12"/>
      <c r="I2967" s="12"/>
      <c r="J2967" s="12"/>
      <c r="K2967" s="12"/>
      <c r="L2967" s="12"/>
      <c r="P2967"/>
    </row>
    <row r="2968" spans="5:16" x14ac:dyDescent="0.55000000000000004">
      <c r="E2968" s="12"/>
      <c r="F2968" s="12"/>
      <c r="G2968" s="12"/>
      <c r="H2968" s="12"/>
      <c r="I2968" s="12"/>
      <c r="J2968" s="12"/>
      <c r="K2968" s="12"/>
      <c r="L2968" s="12"/>
      <c r="P2968"/>
    </row>
    <row r="2969" spans="5:16" x14ac:dyDescent="0.55000000000000004">
      <c r="E2969" s="12"/>
      <c r="F2969" s="12"/>
      <c r="G2969" s="12"/>
      <c r="H2969" s="12"/>
      <c r="I2969" s="12"/>
      <c r="J2969" s="12"/>
      <c r="K2969" s="12"/>
      <c r="L2969" s="12"/>
      <c r="P2969"/>
    </row>
    <row r="2970" spans="5:16" x14ac:dyDescent="0.55000000000000004">
      <c r="E2970" s="12"/>
      <c r="F2970" s="12"/>
      <c r="G2970" s="12"/>
      <c r="H2970" s="12"/>
      <c r="I2970" s="12"/>
      <c r="J2970" s="12"/>
      <c r="K2970" s="12"/>
      <c r="L2970" s="12"/>
      <c r="P2970"/>
    </row>
    <row r="2971" spans="5:16" x14ac:dyDescent="0.55000000000000004">
      <c r="E2971" s="12"/>
      <c r="F2971" s="12"/>
      <c r="G2971" s="12"/>
      <c r="H2971" s="12"/>
      <c r="I2971" s="12"/>
      <c r="J2971" s="12"/>
      <c r="K2971" s="12"/>
      <c r="L2971" s="12"/>
      <c r="P2971"/>
    </row>
    <row r="2972" spans="5:16" x14ac:dyDescent="0.55000000000000004">
      <c r="E2972" s="12"/>
      <c r="F2972" s="12"/>
      <c r="G2972" s="12"/>
      <c r="H2972" s="12"/>
      <c r="I2972" s="12"/>
      <c r="J2972" s="12"/>
      <c r="K2972" s="12"/>
      <c r="L2972" s="12"/>
      <c r="P2972"/>
    </row>
    <row r="2973" spans="5:16" x14ac:dyDescent="0.55000000000000004">
      <c r="E2973" s="12"/>
      <c r="F2973" s="12"/>
      <c r="G2973" s="12"/>
      <c r="H2973" s="12"/>
      <c r="I2973" s="12"/>
      <c r="J2973" s="12"/>
      <c r="K2973" s="12"/>
      <c r="L2973" s="12"/>
      <c r="P2973"/>
    </row>
    <row r="2974" spans="5:16" x14ac:dyDescent="0.55000000000000004">
      <c r="E2974" s="12"/>
      <c r="F2974" s="12"/>
      <c r="G2974" s="12"/>
      <c r="H2974" s="12"/>
      <c r="I2974" s="12"/>
      <c r="J2974" s="12"/>
      <c r="K2974" s="12"/>
      <c r="L2974" s="12"/>
      <c r="P2974"/>
    </row>
    <row r="2975" spans="5:16" x14ac:dyDescent="0.55000000000000004">
      <c r="E2975" s="12"/>
      <c r="F2975" s="12"/>
      <c r="G2975" s="12"/>
      <c r="H2975" s="12"/>
      <c r="I2975" s="12"/>
      <c r="J2975" s="12"/>
      <c r="K2975" s="12"/>
      <c r="L2975" s="12"/>
      <c r="P2975"/>
    </row>
    <row r="2976" spans="5:16" x14ac:dyDescent="0.55000000000000004">
      <c r="E2976" s="12"/>
      <c r="F2976" s="12"/>
      <c r="G2976" s="12"/>
      <c r="H2976" s="12"/>
      <c r="I2976" s="12"/>
      <c r="J2976" s="12"/>
      <c r="K2976" s="12"/>
      <c r="L2976" s="12"/>
      <c r="P2976"/>
    </row>
    <row r="2977" spans="5:16" x14ac:dyDescent="0.55000000000000004">
      <c r="E2977" s="12"/>
      <c r="F2977" s="12"/>
      <c r="G2977" s="12"/>
      <c r="H2977" s="12"/>
      <c r="I2977" s="12"/>
      <c r="J2977" s="12"/>
      <c r="K2977" s="12"/>
      <c r="L2977" s="12"/>
      <c r="P2977"/>
    </row>
    <row r="2978" spans="5:16" x14ac:dyDescent="0.55000000000000004">
      <c r="E2978" s="12"/>
      <c r="F2978" s="12"/>
      <c r="G2978" s="12"/>
      <c r="H2978" s="12"/>
      <c r="I2978" s="12"/>
      <c r="J2978" s="12"/>
      <c r="K2978" s="12"/>
      <c r="L2978" s="12"/>
      <c r="P2978"/>
    </row>
    <row r="2979" spans="5:16" x14ac:dyDescent="0.55000000000000004">
      <c r="E2979" s="12"/>
      <c r="F2979" s="12"/>
      <c r="G2979" s="12"/>
      <c r="H2979" s="12"/>
      <c r="I2979" s="12"/>
      <c r="J2979" s="12"/>
      <c r="K2979" s="12"/>
      <c r="L2979" s="12"/>
      <c r="P2979"/>
    </row>
    <row r="2980" spans="5:16" x14ac:dyDescent="0.55000000000000004">
      <c r="E2980" s="12"/>
      <c r="F2980" s="12"/>
      <c r="G2980" s="12"/>
      <c r="H2980" s="12"/>
      <c r="I2980" s="12"/>
      <c r="J2980" s="12"/>
      <c r="K2980" s="12"/>
      <c r="L2980" s="12"/>
      <c r="P2980"/>
    </row>
    <row r="2981" spans="5:16" x14ac:dyDescent="0.55000000000000004">
      <c r="E2981" s="12"/>
      <c r="F2981" s="12"/>
      <c r="G2981" s="12"/>
      <c r="H2981" s="12"/>
      <c r="I2981" s="12"/>
      <c r="J2981" s="12"/>
      <c r="K2981" s="12"/>
      <c r="L2981" s="12"/>
      <c r="P2981"/>
    </row>
    <row r="2982" spans="5:16" x14ac:dyDescent="0.55000000000000004">
      <c r="E2982" s="12"/>
      <c r="F2982" s="12"/>
      <c r="G2982" s="12"/>
      <c r="H2982" s="12"/>
      <c r="I2982" s="12"/>
      <c r="J2982" s="12"/>
      <c r="K2982" s="12"/>
      <c r="L2982" s="12"/>
      <c r="P2982"/>
    </row>
    <row r="2983" spans="5:16" x14ac:dyDescent="0.55000000000000004">
      <c r="E2983" s="12"/>
      <c r="F2983" s="12"/>
      <c r="G2983" s="12"/>
      <c r="H2983" s="12"/>
      <c r="I2983" s="12"/>
      <c r="J2983" s="12"/>
      <c r="K2983" s="12"/>
      <c r="L2983" s="12"/>
      <c r="P2983"/>
    </row>
    <row r="2984" spans="5:16" x14ac:dyDescent="0.55000000000000004">
      <c r="E2984" s="12"/>
      <c r="F2984" s="12"/>
      <c r="G2984" s="12"/>
      <c r="H2984" s="12"/>
      <c r="I2984" s="12"/>
      <c r="J2984" s="12"/>
      <c r="K2984" s="12"/>
      <c r="L2984" s="12"/>
      <c r="P2984"/>
    </row>
    <row r="2985" spans="5:16" x14ac:dyDescent="0.55000000000000004">
      <c r="E2985" s="12"/>
      <c r="F2985" s="12"/>
      <c r="G2985" s="12"/>
      <c r="H2985" s="12"/>
      <c r="I2985" s="12"/>
      <c r="J2985" s="12"/>
      <c r="K2985" s="12"/>
      <c r="L2985" s="12"/>
      <c r="P2985"/>
    </row>
    <row r="2986" spans="5:16" x14ac:dyDescent="0.55000000000000004">
      <c r="E2986" s="12"/>
      <c r="F2986" s="12"/>
      <c r="G2986" s="12"/>
      <c r="H2986" s="12"/>
      <c r="I2986" s="12"/>
      <c r="J2986" s="12"/>
      <c r="K2986" s="12"/>
      <c r="L2986" s="12"/>
      <c r="P2986"/>
    </row>
    <row r="2987" spans="5:16" x14ac:dyDescent="0.55000000000000004">
      <c r="E2987" s="12"/>
      <c r="F2987" s="12"/>
      <c r="G2987" s="12"/>
      <c r="H2987" s="12"/>
      <c r="I2987" s="12"/>
      <c r="J2987" s="12"/>
      <c r="K2987" s="12"/>
      <c r="L2987" s="12"/>
      <c r="P2987"/>
    </row>
    <row r="2988" spans="5:16" x14ac:dyDescent="0.55000000000000004">
      <c r="E2988" s="12"/>
      <c r="F2988" s="12"/>
      <c r="G2988" s="12"/>
      <c r="H2988" s="12"/>
      <c r="I2988" s="12"/>
      <c r="J2988" s="12"/>
      <c r="K2988" s="12"/>
      <c r="L2988" s="12"/>
      <c r="P2988"/>
    </row>
    <row r="2989" spans="5:16" x14ac:dyDescent="0.55000000000000004">
      <c r="E2989" s="12"/>
      <c r="F2989" s="12"/>
      <c r="G2989" s="12"/>
      <c r="H2989" s="12"/>
      <c r="I2989" s="12"/>
      <c r="J2989" s="12"/>
      <c r="K2989" s="12"/>
      <c r="L2989" s="12"/>
      <c r="P2989"/>
    </row>
    <row r="2990" spans="5:16" x14ac:dyDescent="0.55000000000000004">
      <c r="E2990" s="12"/>
      <c r="F2990" s="12"/>
      <c r="G2990" s="12"/>
      <c r="H2990" s="12"/>
      <c r="I2990" s="12"/>
      <c r="J2990" s="12"/>
      <c r="K2990" s="12"/>
      <c r="L2990" s="12"/>
      <c r="P2990"/>
    </row>
    <row r="2991" spans="5:16" x14ac:dyDescent="0.55000000000000004">
      <c r="E2991" s="12"/>
      <c r="F2991" s="12"/>
      <c r="G2991" s="12"/>
      <c r="H2991" s="12"/>
      <c r="I2991" s="12"/>
      <c r="J2991" s="12"/>
      <c r="K2991" s="12"/>
      <c r="L2991" s="12"/>
      <c r="P2991"/>
    </row>
    <row r="2992" spans="5:16" x14ac:dyDescent="0.55000000000000004">
      <c r="E2992" s="12"/>
      <c r="F2992" s="12"/>
      <c r="G2992" s="12"/>
      <c r="H2992" s="12"/>
      <c r="I2992" s="12"/>
      <c r="J2992" s="12"/>
      <c r="K2992" s="12"/>
      <c r="L2992" s="12"/>
      <c r="P2992"/>
    </row>
    <row r="2993" spans="5:16" x14ac:dyDescent="0.55000000000000004">
      <c r="E2993" s="12"/>
      <c r="F2993" s="12"/>
      <c r="G2993" s="12"/>
      <c r="H2993" s="12"/>
      <c r="I2993" s="12"/>
      <c r="J2993" s="12"/>
      <c r="K2993" s="12"/>
      <c r="L2993" s="12"/>
      <c r="P2993"/>
    </row>
    <row r="2994" spans="5:16" x14ac:dyDescent="0.55000000000000004">
      <c r="E2994" s="12"/>
      <c r="F2994" s="12"/>
      <c r="G2994" s="12"/>
      <c r="H2994" s="12"/>
      <c r="I2994" s="12"/>
      <c r="J2994" s="12"/>
      <c r="K2994" s="12"/>
      <c r="L2994" s="12"/>
      <c r="P2994"/>
    </row>
    <row r="2995" spans="5:16" x14ac:dyDescent="0.55000000000000004">
      <c r="E2995" s="12"/>
      <c r="F2995" s="12"/>
      <c r="G2995" s="12"/>
      <c r="H2995" s="12"/>
      <c r="I2995" s="12"/>
      <c r="J2995" s="12"/>
      <c r="K2995" s="12"/>
      <c r="L2995" s="12"/>
      <c r="P2995"/>
    </row>
    <row r="2996" spans="5:16" x14ac:dyDescent="0.55000000000000004">
      <c r="E2996" s="12"/>
      <c r="F2996" s="12"/>
      <c r="G2996" s="12"/>
      <c r="H2996" s="12"/>
      <c r="I2996" s="12"/>
      <c r="J2996" s="12"/>
      <c r="K2996" s="12"/>
      <c r="L2996" s="12"/>
      <c r="P2996"/>
    </row>
    <row r="2997" spans="5:16" x14ac:dyDescent="0.55000000000000004">
      <c r="E2997" s="12"/>
      <c r="F2997" s="12"/>
      <c r="G2997" s="12"/>
      <c r="H2997" s="12"/>
      <c r="I2997" s="12"/>
      <c r="J2997" s="12"/>
      <c r="K2997" s="12"/>
      <c r="L2997" s="12"/>
      <c r="P2997"/>
    </row>
    <row r="2998" spans="5:16" x14ac:dyDescent="0.55000000000000004">
      <c r="E2998" s="12"/>
      <c r="F2998" s="12"/>
      <c r="G2998" s="12"/>
      <c r="H2998" s="12"/>
      <c r="I2998" s="12"/>
      <c r="J2998" s="12"/>
      <c r="K2998" s="12"/>
      <c r="L2998" s="12"/>
      <c r="P2998"/>
    </row>
    <row r="2999" spans="5:16" x14ac:dyDescent="0.55000000000000004">
      <c r="E2999" s="12"/>
      <c r="F2999" s="12"/>
      <c r="G2999" s="12"/>
      <c r="H2999" s="12"/>
      <c r="I2999" s="12"/>
      <c r="J2999" s="12"/>
      <c r="K2999" s="12"/>
      <c r="L2999" s="12"/>
      <c r="P2999"/>
    </row>
    <row r="3000" spans="5:16" x14ac:dyDescent="0.55000000000000004">
      <c r="E3000" s="12"/>
      <c r="F3000" s="12"/>
      <c r="G3000" s="12"/>
      <c r="H3000" s="12"/>
      <c r="I3000" s="12"/>
      <c r="J3000" s="12"/>
      <c r="K3000" s="12"/>
      <c r="L3000" s="12"/>
      <c r="P3000"/>
    </row>
    <row r="3001" spans="5:16" x14ac:dyDescent="0.55000000000000004">
      <c r="E3001" s="12"/>
      <c r="F3001" s="12"/>
      <c r="G3001" s="12"/>
      <c r="H3001" s="12"/>
      <c r="I3001" s="12"/>
      <c r="J3001" s="12"/>
      <c r="K3001" s="12"/>
      <c r="L3001" s="12"/>
      <c r="P3001"/>
    </row>
    <row r="3002" spans="5:16" x14ac:dyDescent="0.55000000000000004">
      <c r="E3002" s="12"/>
      <c r="F3002" s="12"/>
      <c r="G3002" s="12"/>
      <c r="H3002" s="12"/>
      <c r="I3002" s="12"/>
      <c r="J3002" s="12"/>
      <c r="K3002" s="12"/>
      <c r="L3002" s="12"/>
      <c r="P3002"/>
    </row>
    <row r="3003" spans="5:16" x14ac:dyDescent="0.55000000000000004">
      <c r="E3003" s="12"/>
      <c r="F3003" s="12"/>
      <c r="G3003" s="12"/>
      <c r="H3003" s="12"/>
      <c r="I3003" s="12"/>
      <c r="J3003" s="12"/>
      <c r="K3003" s="12"/>
      <c r="L3003" s="12"/>
      <c r="P3003"/>
    </row>
    <row r="3004" spans="5:16" x14ac:dyDescent="0.55000000000000004">
      <c r="E3004" s="12"/>
      <c r="F3004" s="12"/>
      <c r="G3004" s="12"/>
      <c r="H3004" s="12"/>
      <c r="I3004" s="12"/>
      <c r="J3004" s="12"/>
      <c r="K3004" s="12"/>
      <c r="L3004" s="12"/>
      <c r="P3004"/>
    </row>
    <row r="3005" spans="5:16" x14ac:dyDescent="0.55000000000000004">
      <c r="E3005" s="12"/>
      <c r="F3005" s="12"/>
      <c r="G3005" s="12"/>
      <c r="H3005" s="12"/>
      <c r="I3005" s="12"/>
      <c r="J3005" s="12"/>
      <c r="K3005" s="12"/>
      <c r="L3005" s="12"/>
      <c r="P3005"/>
    </row>
    <row r="3006" spans="5:16" x14ac:dyDescent="0.55000000000000004">
      <c r="E3006" s="12"/>
      <c r="F3006" s="12"/>
      <c r="G3006" s="12"/>
      <c r="H3006" s="12"/>
      <c r="I3006" s="12"/>
      <c r="J3006" s="12"/>
      <c r="K3006" s="12"/>
      <c r="L3006" s="12"/>
      <c r="P3006"/>
    </row>
    <row r="3007" spans="5:16" x14ac:dyDescent="0.55000000000000004">
      <c r="E3007" s="12"/>
      <c r="F3007" s="12"/>
      <c r="G3007" s="12"/>
      <c r="H3007" s="12"/>
      <c r="I3007" s="12"/>
      <c r="J3007" s="12"/>
      <c r="K3007" s="12"/>
      <c r="L3007" s="12"/>
      <c r="P3007"/>
    </row>
    <row r="3008" spans="5:16" x14ac:dyDescent="0.55000000000000004">
      <c r="E3008" s="12"/>
      <c r="F3008" s="12"/>
      <c r="G3008" s="12"/>
      <c r="H3008" s="12"/>
      <c r="I3008" s="12"/>
      <c r="J3008" s="12"/>
      <c r="K3008" s="12"/>
      <c r="L3008" s="12"/>
      <c r="P3008"/>
    </row>
    <row r="3009" spans="5:16" x14ac:dyDescent="0.55000000000000004">
      <c r="E3009" s="12"/>
      <c r="F3009" s="12"/>
      <c r="G3009" s="12"/>
      <c r="H3009" s="12"/>
      <c r="I3009" s="12"/>
      <c r="J3009" s="12"/>
      <c r="K3009" s="12"/>
      <c r="L3009" s="12"/>
      <c r="P3009"/>
    </row>
    <row r="3010" spans="5:16" x14ac:dyDescent="0.55000000000000004">
      <c r="E3010" s="12"/>
      <c r="F3010" s="12"/>
      <c r="G3010" s="12"/>
      <c r="H3010" s="12"/>
      <c r="I3010" s="12"/>
      <c r="J3010" s="12"/>
      <c r="K3010" s="12"/>
      <c r="L3010" s="12"/>
      <c r="P3010"/>
    </row>
    <row r="3011" spans="5:16" x14ac:dyDescent="0.55000000000000004">
      <c r="E3011" s="12"/>
      <c r="F3011" s="12"/>
      <c r="G3011" s="12"/>
      <c r="H3011" s="12"/>
      <c r="I3011" s="12"/>
      <c r="J3011" s="12"/>
      <c r="K3011" s="12"/>
      <c r="L3011" s="12"/>
      <c r="P3011"/>
    </row>
    <row r="3012" spans="5:16" x14ac:dyDescent="0.55000000000000004">
      <c r="E3012" s="12"/>
      <c r="F3012" s="12"/>
      <c r="G3012" s="12"/>
      <c r="H3012" s="12"/>
      <c r="I3012" s="12"/>
      <c r="J3012" s="12"/>
      <c r="K3012" s="12"/>
      <c r="L3012" s="12"/>
      <c r="P3012"/>
    </row>
    <row r="3013" spans="5:16" x14ac:dyDescent="0.55000000000000004">
      <c r="E3013" s="12"/>
      <c r="F3013" s="12"/>
      <c r="G3013" s="12"/>
      <c r="H3013" s="12"/>
      <c r="I3013" s="12"/>
      <c r="J3013" s="12"/>
      <c r="K3013" s="12"/>
      <c r="L3013" s="12"/>
      <c r="P3013"/>
    </row>
    <row r="3014" spans="5:16" x14ac:dyDescent="0.55000000000000004">
      <c r="E3014" s="12"/>
      <c r="F3014" s="12"/>
      <c r="G3014" s="12"/>
      <c r="H3014" s="12"/>
      <c r="I3014" s="12"/>
      <c r="J3014" s="12"/>
      <c r="K3014" s="12"/>
      <c r="L3014" s="12"/>
      <c r="P3014"/>
    </row>
    <row r="3015" spans="5:16" x14ac:dyDescent="0.55000000000000004">
      <c r="E3015" s="12"/>
      <c r="F3015" s="12"/>
      <c r="G3015" s="12"/>
      <c r="H3015" s="12"/>
      <c r="I3015" s="12"/>
      <c r="J3015" s="12"/>
      <c r="K3015" s="12"/>
      <c r="L3015" s="12"/>
      <c r="P3015"/>
    </row>
    <row r="3016" spans="5:16" x14ac:dyDescent="0.55000000000000004">
      <c r="E3016" s="12"/>
      <c r="F3016" s="12"/>
      <c r="G3016" s="12"/>
      <c r="H3016" s="12"/>
      <c r="I3016" s="12"/>
      <c r="J3016" s="12"/>
      <c r="K3016" s="12"/>
      <c r="L3016" s="12"/>
      <c r="P3016"/>
    </row>
    <row r="3017" spans="5:16" x14ac:dyDescent="0.55000000000000004">
      <c r="E3017" s="12"/>
      <c r="F3017" s="12"/>
      <c r="G3017" s="12"/>
      <c r="H3017" s="12"/>
      <c r="I3017" s="12"/>
      <c r="J3017" s="12"/>
      <c r="K3017" s="12"/>
      <c r="L3017" s="12"/>
      <c r="P3017"/>
    </row>
    <row r="3018" spans="5:16" x14ac:dyDescent="0.55000000000000004">
      <c r="E3018" s="12"/>
      <c r="F3018" s="12"/>
      <c r="G3018" s="12"/>
      <c r="H3018" s="12"/>
      <c r="I3018" s="12"/>
      <c r="J3018" s="12"/>
      <c r="K3018" s="12"/>
      <c r="L3018" s="12"/>
      <c r="P3018"/>
    </row>
    <row r="3019" spans="5:16" x14ac:dyDescent="0.55000000000000004">
      <c r="E3019" s="12"/>
      <c r="F3019" s="12"/>
      <c r="G3019" s="12"/>
      <c r="H3019" s="12"/>
      <c r="I3019" s="12"/>
      <c r="J3019" s="12"/>
      <c r="K3019" s="12"/>
      <c r="L3019" s="12"/>
      <c r="P3019"/>
    </row>
    <row r="3020" spans="5:16" x14ac:dyDescent="0.55000000000000004">
      <c r="E3020" s="12"/>
      <c r="F3020" s="12"/>
      <c r="G3020" s="12"/>
      <c r="H3020" s="12"/>
      <c r="I3020" s="12"/>
      <c r="J3020" s="12"/>
      <c r="K3020" s="12"/>
      <c r="L3020" s="12"/>
      <c r="P3020"/>
    </row>
    <row r="3021" spans="5:16" x14ac:dyDescent="0.55000000000000004">
      <c r="E3021" s="12"/>
      <c r="F3021" s="12"/>
      <c r="G3021" s="12"/>
      <c r="H3021" s="12"/>
      <c r="I3021" s="12"/>
      <c r="J3021" s="12"/>
      <c r="K3021" s="12"/>
      <c r="L3021" s="12"/>
      <c r="P3021"/>
    </row>
    <row r="3022" spans="5:16" x14ac:dyDescent="0.55000000000000004">
      <c r="E3022" s="12"/>
      <c r="F3022" s="12"/>
      <c r="G3022" s="12"/>
      <c r="H3022" s="12"/>
      <c r="I3022" s="12"/>
      <c r="J3022" s="12"/>
      <c r="K3022" s="12"/>
      <c r="L3022" s="12"/>
      <c r="P3022"/>
    </row>
    <row r="3023" spans="5:16" x14ac:dyDescent="0.55000000000000004">
      <c r="E3023" s="12"/>
      <c r="F3023" s="12"/>
      <c r="G3023" s="12"/>
      <c r="H3023" s="12"/>
      <c r="I3023" s="12"/>
      <c r="J3023" s="12"/>
      <c r="K3023" s="12"/>
      <c r="L3023" s="12"/>
      <c r="P3023"/>
    </row>
    <row r="3024" spans="5:16" x14ac:dyDescent="0.55000000000000004">
      <c r="E3024" s="12"/>
      <c r="F3024" s="12"/>
      <c r="G3024" s="12"/>
      <c r="H3024" s="12"/>
      <c r="I3024" s="12"/>
      <c r="J3024" s="12"/>
      <c r="K3024" s="12"/>
      <c r="L3024" s="12"/>
      <c r="P3024"/>
    </row>
    <row r="3025" spans="5:16" x14ac:dyDescent="0.55000000000000004">
      <c r="E3025" s="12"/>
      <c r="F3025" s="12"/>
      <c r="G3025" s="12"/>
      <c r="H3025" s="12"/>
      <c r="I3025" s="12"/>
      <c r="J3025" s="12"/>
      <c r="K3025" s="12"/>
      <c r="L3025" s="12"/>
      <c r="P3025"/>
    </row>
    <row r="3026" spans="5:16" x14ac:dyDescent="0.55000000000000004">
      <c r="E3026" s="12"/>
      <c r="F3026" s="12"/>
      <c r="G3026" s="12"/>
      <c r="H3026" s="12"/>
      <c r="I3026" s="12"/>
      <c r="J3026" s="12"/>
      <c r="K3026" s="12"/>
      <c r="L3026" s="12"/>
      <c r="P3026"/>
    </row>
    <row r="3027" spans="5:16" x14ac:dyDescent="0.55000000000000004">
      <c r="E3027" s="12"/>
      <c r="F3027" s="12"/>
      <c r="G3027" s="12"/>
      <c r="H3027" s="12"/>
      <c r="I3027" s="12"/>
      <c r="J3027" s="12"/>
      <c r="K3027" s="12"/>
      <c r="L3027" s="12"/>
      <c r="P3027"/>
    </row>
    <row r="3028" spans="5:16" x14ac:dyDescent="0.55000000000000004">
      <c r="E3028" s="12"/>
      <c r="F3028" s="12"/>
      <c r="G3028" s="12"/>
      <c r="H3028" s="12"/>
      <c r="I3028" s="12"/>
      <c r="J3028" s="12"/>
      <c r="K3028" s="12"/>
      <c r="L3028" s="12"/>
      <c r="P3028"/>
    </row>
    <row r="3029" spans="5:16" x14ac:dyDescent="0.55000000000000004">
      <c r="E3029" s="12"/>
      <c r="F3029" s="12"/>
      <c r="G3029" s="12"/>
      <c r="H3029" s="12"/>
      <c r="I3029" s="12"/>
      <c r="J3029" s="12"/>
      <c r="K3029" s="12"/>
      <c r="L3029" s="12"/>
      <c r="P3029"/>
    </row>
    <row r="3030" spans="5:16" x14ac:dyDescent="0.55000000000000004">
      <c r="E3030" s="12"/>
      <c r="F3030" s="12"/>
      <c r="G3030" s="12"/>
      <c r="H3030" s="12"/>
      <c r="I3030" s="12"/>
      <c r="J3030" s="12"/>
      <c r="K3030" s="12"/>
      <c r="L3030" s="12"/>
      <c r="P3030"/>
    </row>
    <row r="3031" spans="5:16" x14ac:dyDescent="0.55000000000000004">
      <c r="E3031" s="12"/>
      <c r="F3031" s="12"/>
      <c r="G3031" s="12"/>
      <c r="H3031" s="12"/>
      <c r="I3031" s="12"/>
      <c r="J3031" s="12"/>
      <c r="K3031" s="12"/>
      <c r="L3031" s="12"/>
      <c r="P3031"/>
    </row>
    <row r="3032" spans="5:16" x14ac:dyDescent="0.55000000000000004">
      <c r="E3032" s="12"/>
      <c r="F3032" s="12"/>
      <c r="G3032" s="12"/>
      <c r="H3032" s="12"/>
      <c r="I3032" s="12"/>
      <c r="J3032" s="12"/>
      <c r="K3032" s="12"/>
      <c r="L3032" s="12"/>
      <c r="P3032"/>
    </row>
    <row r="3033" spans="5:16" x14ac:dyDescent="0.55000000000000004">
      <c r="E3033" s="12"/>
      <c r="F3033" s="12"/>
      <c r="G3033" s="12"/>
      <c r="H3033" s="12"/>
      <c r="I3033" s="12"/>
      <c r="J3033" s="12"/>
      <c r="K3033" s="12"/>
      <c r="L3033" s="12"/>
      <c r="P3033"/>
    </row>
    <row r="3034" spans="5:16" x14ac:dyDescent="0.55000000000000004">
      <c r="E3034" s="12"/>
      <c r="F3034" s="12"/>
      <c r="G3034" s="12"/>
      <c r="H3034" s="12"/>
      <c r="I3034" s="12"/>
      <c r="J3034" s="12"/>
      <c r="K3034" s="12"/>
      <c r="L3034" s="12"/>
      <c r="P3034"/>
    </row>
    <row r="3035" spans="5:16" x14ac:dyDescent="0.55000000000000004">
      <c r="E3035" s="12"/>
      <c r="F3035" s="12"/>
      <c r="G3035" s="12"/>
      <c r="H3035" s="12"/>
      <c r="I3035" s="12"/>
      <c r="J3035" s="12"/>
      <c r="K3035" s="12"/>
      <c r="L3035" s="12"/>
      <c r="P3035"/>
    </row>
    <row r="3036" spans="5:16" x14ac:dyDescent="0.55000000000000004">
      <c r="E3036" s="12"/>
      <c r="F3036" s="12"/>
      <c r="G3036" s="12"/>
      <c r="H3036" s="12"/>
      <c r="I3036" s="12"/>
      <c r="J3036" s="12"/>
      <c r="K3036" s="12"/>
      <c r="L3036" s="12"/>
      <c r="P3036"/>
    </row>
    <row r="3037" spans="5:16" x14ac:dyDescent="0.55000000000000004">
      <c r="E3037" s="12"/>
      <c r="F3037" s="12"/>
      <c r="G3037" s="12"/>
      <c r="H3037" s="12"/>
      <c r="I3037" s="12"/>
      <c r="J3037" s="12"/>
      <c r="K3037" s="12"/>
      <c r="L3037" s="12"/>
      <c r="P3037"/>
    </row>
    <row r="3038" spans="5:16" x14ac:dyDescent="0.55000000000000004">
      <c r="E3038" s="12"/>
      <c r="F3038" s="12"/>
      <c r="G3038" s="12"/>
      <c r="H3038" s="12"/>
      <c r="I3038" s="12"/>
      <c r="J3038" s="12"/>
      <c r="K3038" s="12"/>
      <c r="L3038" s="12"/>
      <c r="P3038"/>
    </row>
    <row r="3039" spans="5:16" x14ac:dyDescent="0.55000000000000004">
      <c r="E3039" s="12"/>
      <c r="F3039" s="12"/>
      <c r="G3039" s="12"/>
      <c r="H3039" s="12"/>
      <c r="I3039" s="12"/>
      <c r="J3039" s="12"/>
      <c r="K3039" s="12"/>
      <c r="L3039" s="12"/>
      <c r="P3039"/>
    </row>
    <row r="3040" spans="5:16" x14ac:dyDescent="0.55000000000000004">
      <c r="E3040" s="12"/>
      <c r="F3040" s="12"/>
      <c r="G3040" s="12"/>
      <c r="H3040" s="12"/>
      <c r="I3040" s="12"/>
      <c r="J3040" s="12"/>
      <c r="K3040" s="12"/>
      <c r="L3040" s="12"/>
      <c r="P3040"/>
    </row>
    <row r="3041" spans="5:16" x14ac:dyDescent="0.55000000000000004">
      <c r="E3041" s="12"/>
      <c r="F3041" s="12"/>
      <c r="G3041" s="12"/>
      <c r="H3041" s="12"/>
      <c r="I3041" s="12"/>
      <c r="J3041" s="12"/>
      <c r="K3041" s="12"/>
      <c r="L3041" s="12"/>
      <c r="P3041"/>
    </row>
    <row r="3042" spans="5:16" x14ac:dyDescent="0.55000000000000004">
      <c r="E3042" s="12"/>
      <c r="F3042" s="12"/>
      <c r="G3042" s="12"/>
      <c r="H3042" s="12"/>
      <c r="I3042" s="12"/>
      <c r="J3042" s="12"/>
      <c r="K3042" s="12"/>
      <c r="L3042" s="12"/>
      <c r="P3042"/>
    </row>
    <row r="3043" spans="5:16" x14ac:dyDescent="0.55000000000000004">
      <c r="E3043" s="12"/>
      <c r="F3043" s="12"/>
      <c r="G3043" s="12"/>
      <c r="H3043" s="12"/>
      <c r="I3043" s="12"/>
      <c r="J3043" s="12"/>
      <c r="K3043" s="12"/>
      <c r="L3043" s="12"/>
      <c r="P3043"/>
    </row>
    <row r="3044" spans="5:16" x14ac:dyDescent="0.55000000000000004">
      <c r="E3044" s="12"/>
      <c r="F3044" s="12"/>
      <c r="G3044" s="12"/>
      <c r="H3044" s="12"/>
      <c r="I3044" s="12"/>
      <c r="J3044" s="12"/>
      <c r="K3044" s="12"/>
      <c r="L3044" s="12"/>
      <c r="P3044"/>
    </row>
    <row r="3045" spans="5:16" x14ac:dyDescent="0.55000000000000004">
      <c r="E3045" s="12"/>
      <c r="F3045" s="12"/>
      <c r="G3045" s="12"/>
      <c r="H3045" s="12"/>
      <c r="I3045" s="12"/>
      <c r="J3045" s="12"/>
      <c r="K3045" s="12"/>
      <c r="L3045" s="12"/>
      <c r="P3045"/>
    </row>
    <row r="3046" spans="5:16" x14ac:dyDescent="0.55000000000000004">
      <c r="E3046" s="12"/>
      <c r="F3046" s="12"/>
      <c r="G3046" s="12"/>
      <c r="H3046" s="12"/>
      <c r="I3046" s="12"/>
      <c r="J3046" s="12"/>
      <c r="K3046" s="12"/>
      <c r="L3046" s="12"/>
      <c r="P3046"/>
    </row>
    <row r="3047" spans="5:16" x14ac:dyDescent="0.55000000000000004">
      <c r="E3047" s="12"/>
      <c r="F3047" s="12"/>
      <c r="G3047" s="12"/>
      <c r="H3047" s="12"/>
      <c r="I3047" s="12"/>
      <c r="J3047" s="12"/>
      <c r="K3047" s="12"/>
      <c r="L3047" s="12"/>
      <c r="P3047"/>
    </row>
    <row r="3048" spans="5:16" x14ac:dyDescent="0.55000000000000004">
      <c r="E3048" s="12"/>
      <c r="F3048" s="12"/>
      <c r="G3048" s="12"/>
      <c r="H3048" s="12"/>
      <c r="I3048" s="12"/>
      <c r="J3048" s="12"/>
      <c r="K3048" s="12"/>
      <c r="L3048" s="12"/>
      <c r="P3048"/>
    </row>
    <row r="3049" spans="5:16" x14ac:dyDescent="0.55000000000000004">
      <c r="E3049" s="12"/>
      <c r="F3049" s="12"/>
      <c r="G3049" s="12"/>
      <c r="H3049" s="12"/>
      <c r="I3049" s="12"/>
      <c r="J3049" s="12"/>
      <c r="K3049" s="12"/>
      <c r="L3049" s="12"/>
      <c r="P3049"/>
    </row>
    <row r="3050" spans="5:16" x14ac:dyDescent="0.55000000000000004">
      <c r="E3050" s="12"/>
      <c r="F3050" s="12"/>
      <c r="G3050" s="12"/>
      <c r="H3050" s="12"/>
      <c r="I3050" s="12"/>
      <c r="J3050" s="12"/>
      <c r="K3050" s="12"/>
      <c r="L3050" s="12"/>
      <c r="P3050"/>
    </row>
    <row r="3051" spans="5:16" x14ac:dyDescent="0.55000000000000004">
      <c r="E3051" s="12"/>
      <c r="F3051" s="12"/>
      <c r="G3051" s="12"/>
      <c r="H3051" s="12"/>
      <c r="I3051" s="12"/>
      <c r="J3051" s="12"/>
      <c r="K3051" s="12"/>
      <c r="L3051" s="12"/>
      <c r="P3051"/>
    </row>
    <row r="3052" spans="5:16" x14ac:dyDescent="0.55000000000000004">
      <c r="E3052" s="12"/>
      <c r="F3052" s="12"/>
      <c r="G3052" s="12"/>
      <c r="H3052" s="12"/>
      <c r="I3052" s="12"/>
      <c r="J3052" s="12"/>
      <c r="K3052" s="12"/>
      <c r="L3052" s="12"/>
      <c r="P3052"/>
    </row>
    <row r="3053" spans="5:16" x14ac:dyDescent="0.55000000000000004">
      <c r="E3053" s="12"/>
      <c r="F3053" s="12"/>
      <c r="G3053" s="12"/>
      <c r="H3053" s="12"/>
      <c r="I3053" s="12"/>
      <c r="J3053" s="12"/>
      <c r="K3053" s="12"/>
      <c r="L3053" s="12"/>
      <c r="P3053"/>
    </row>
    <row r="3054" spans="5:16" x14ac:dyDescent="0.55000000000000004">
      <c r="E3054" s="12"/>
      <c r="F3054" s="12"/>
      <c r="G3054" s="12"/>
      <c r="H3054" s="12"/>
      <c r="I3054" s="12"/>
      <c r="J3054" s="12"/>
      <c r="K3054" s="12"/>
      <c r="L3054" s="12"/>
      <c r="P3054"/>
    </row>
    <row r="3055" spans="5:16" x14ac:dyDescent="0.55000000000000004">
      <c r="E3055" s="12"/>
      <c r="F3055" s="12"/>
      <c r="G3055" s="12"/>
      <c r="H3055" s="12"/>
      <c r="I3055" s="12"/>
      <c r="J3055" s="12"/>
      <c r="K3055" s="12"/>
      <c r="L3055" s="12"/>
      <c r="P3055"/>
    </row>
    <row r="3056" spans="5:16" x14ac:dyDescent="0.55000000000000004">
      <c r="E3056" s="12"/>
      <c r="F3056" s="12"/>
      <c r="G3056" s="12"/>
      <c r="H3056" s="12"/>
      <c r="I3056" s="12"/>
      <c r="J3056" s="12"/>
      <c r="K3056" s="12"/>
      <c r="L3056" s="12"/>
      <c r="P3056"/>
    </row>
    <row r="3057" spans="5:16" x14ac:dyDescent="0.55000000000000004">
      <c r="E3057" s="12"/>
      <c r="F3057" s="12"/>
      <c r="G3057" s="12"/>
      <c r="H3057" s="12"/>
      <c r="I3057" s="12"/>
      <c r="J3057" s="12"/>
      <c r="K3057" s="12"/>
      <c r="L3057" s="12"/>
      <c r="P3057"/>
    </row>
    <row r="3058" spans="5:16" x14ac:dyDescent="0.55000000000000004">
      <c r="E3058" s="12"/>
      <c r="F3058" s="12"/>
      <c r="G3058" s="12"/>
      <c r="H3058" s="12"/>
      <c r="I3058" s="12"/>
      <c r="J3058" s="12"/>
      <c r="K3058" s="12"/>
      <c r="L3058" s="12"/>
      <c r="P3058"/>
    </row>
    <row r="3059" spans="5:16" x14ac:dyDescent="0.55000000000000004">
      <c r="E3059" s="12"/>
      <c r="F3059" s="12"/>
      <c r="G3059" s="12"/>
      <c r="H3059" s="12"/>
      <c r="I3059" s="12"/>
      <c r="J3059" s="12"/>
      <c r="K3059" s="12"/>
      <c r="L3059" s="12"/>
      <c r="P3059"/>
    </row>
    <row r="3060" spans="5:16" x14ac:dyDescent="0.55000000000000004">
      <c r="E3060" s="12"/>
      <c r="F3060" s="12"/>
      <c r="G3060" s="12"/>
      <c r="H3060" s="12"/>
      <c r="I3060" s="12"/>
      <c r="J3060" s="12"/>
      <c r="K3060" s="12"/>
      <c r="L3060" s="12"/>
      <c r="P3060"/>
    </row>
    <row r="3061" spans="5:16" x14ac:dyDescent="0.55000000000000004">
      <c r="E3061" s="12"/>
      <c r="F3061" s="12"/>
      <c r="G3061" s="12"/>
      <c r="H3061" s="12"/>
      <c r="I3061" s="12"/>
      <c r="J3061" s="12"/>
      <c r="K3061" s="12"/>
      <c r="L3061" s="12"/>
      <c r="P3061"/>
    </row>
    <row r="3062" spans="5:16" x14ac:dyDescent="0.55000000000000004">
      <c r="E3062" s="12"/>
      <c r="F3062" s="12"/>
      <c r="G3062" s="12"/>
      <c r="H3062" s="12"/>
      <c r="I3062" s="12"/>
      <c r="J3062" s="12"/>
      <c r="K3062" s="12"/>
      <c r="L3062" s="12"/>
      <c r="P3062"/>
    </row>
    <row r="3063" spans="5:16" x14ac:dyDescent="0.55000000000000004">
      <c r="E3063" s="12"/>
      <c r="F3063" s="12"/>
      <c r="G3063" s="12"/>
      <c r="H3063" s="12"/>
      <c r="I3063" s="12"/>
      <c r="J3063" s="12"/>
      <c r="K3063" s="12"/>
      <c r="L3063" s="12"/>
      <c r="P3063"/>
    </row>
    <row r="3064" spans="5:16" x14ac:dyDescent="0.55000000000000004">
      <c r="E3064" s="12"/>
      <c r="F3064" s="12"/>
      <c r="G3064" s="12"/>
      <c r="H3064" s="12"/>
      <c r="I3064" s="12"/>
      <c r="J3064" s="12"/>
      <c r="K3064" s="12"/>
      <c r="L3064" s="12"/>
      <c r="P3064"/>
    </row>
    <row r="3065" spans="5:16" x14ac:dyDescent="0.55000000000000004">
      <c r="E3065" s="12"/>
      <c r="F3065" s="12"/>
      <c r="G3065" s="12"/>
      <c r="H3065" s="12"/>
      <c r="I3065" s="12"/>
      <c r="J3065" s="12"/>
      <c r="K3065" s="12"/>
      <c r="L3065" s="12"/>
      <c r="P3065"/>
    </row>
    <row r="3066" spans="5:16" x14ac:dyDescent="0.55000000000000004">
      <c r="E3066" s="12"/>
      <c r="F3066" s="12"/>
      <c r="G3066" s="12"/>
      <c r="H3066" s="12"/>
      <c r="I3066" s="12"/>
      <c r="J3066" s="12"/>
      <c r="K3066" s="12"/>
      <c r="L3066" s="12"/>
      <c r="P3066"/>
    </row>
    <row r="3067" spans="5:16" x14ac:dyDescent="0.55000000000000004">
      <c r="E3067" s="12"/>
      <c r="F3067" s="12"/>
      <c r="G3067" s="12"/>
      <c r="H3067" s="12"/>
      <c r="I3067" s="12"/>
      <c r="J3067" s="12"/>
      <c r="K3067" s="12"/>
      <c r="L3067" s="12"/>
      <c r="P3067"/>
    </row>
    <row r="3068" spans="5:16" x14ac:dyDescent="0.55000000000000004">
      <c r="E3068" s="12"/>
      <c r="F3068" s="12"/>
      <c r="G3068" s="12"/>
      <c r="H3068" s="12"/>
      <c r="I3068" s="12"/>
      <c r="J3068" s="12"/>
      <c r="K3068" s="12"/>
      <c r="L3068" s="12"/>
      <c r="P3068"/>
    </row>
    <row r="3069" spans="5:16" x14ac:dyDescent="0.55000000000000004">
      <c r="E3069" s="12"/>
      <c r="F3069" s="12"/>
      <c r="G3069" s="12"/>
      <c r="H3069" s="12"/>
      <c r="I3069" s="12"/>
      <c r="J3069" s="12"/>
      <c r="K3069" s="12"/>
      <c r="L3069" s="12"/>
      <c r="P3069"/>
    </row>
    <row r="3070" spans="5:16" x14ac:dyDescent="0.55000000000000004">
      <c r="E3070" s="12"/>
      <c r="F3070" s="12"/>
      <c r="G3070" s="12"/>
      <c r="H3070" s="12"/>
      <c r="I3070" s="12"/>
      <c r="J3070" s="12"/>
      <c r="K3070" s="12"/>
      <c r="L3070" s="12"/>
      <c r="P3070"/>
    </row>
    <row r="3071" spans="5:16" x14ac:dyDescent="0.55000000000000004">
      <c r="E3071" s="12"/>
      <c r="F3071" s="12"/>
      <c r="G3071" s="12"/>
      <c r="H3071" s="12"/>
      <c r="I3071" s="12"/>
      <c r="J3071" s="12"/>
      <c r="K3071" s="12"/>
      <c r="L3071" s="12"/>
      <c r="P3071"/>
    </row>
    <row r="3072" spans="5:16" x14ac:dyDescent="0.55000000000000004">
      <c r="E3072" s="12"/>
      <c r="F3072" s="12"/>
      <c r="G3072" s="12"/>
      <c r="H3072" s="12"/>
      <c r="I3072" s="12"/>
      <c r="J3072" s="12"/>
      <c r="K3072" s="12"/>
      <c r="L3072" s="12"/>
      <c r="P3072"/>
    </row>
    <row r="3073" spans="5:16" x14ac:dyDescent="0.55000000000000004">
      <c r="E3073" s="12"/>
      <c r="F3073" s="12"/>
      <c r="G3073" s="12"/>
      <c r="H3073" s="12"/>
      <c r="I3073" s="12"/>
      <c r="J3073" s="12"/>
      <c r="K3073" s="12"/>
      <c r="L3073" s="12"/>
      <c r="P3073"/>
    </row>
    <row r="3074" spans="5:16" x14ac:dyDescent="0.55000000000000004">
      <c r="E3074" s="12"/>
      <c r="F3074" s="12"/>
      <c r="G3074" s="12"/>
      <c r="H3074" s="12"/>
      <c r="I3074" s="12"/>
      <c r="J3074" s="12"/>
      <c r="K3074" s="12"/>
      <c r="L3074" s="12"/>
      <c r="P3074"/>
    </row>
    <row r="3075" spans="5:16" x14ac:dyDescent="0.55000000000000004">
      <c r="E3075" s="12"/>
      <c r="F3075" s="12"/>
      <c r="G3075" s="12"/>
      <c r="H3075" s="12"/>
      <c r="I3075" s="12"/>
      <c r="J3075" s="12"/>
      <c r="K3075" s="12"/>
      <c r="L3075" s="12"/>
      <c r="P3075"/>
    </row>
    <row r="3076" spans="5:16" x14ac:dyDescent="0.55000000000000004">
      <c r="E3076" s="12"/>
      <c r="F3076" s="12"/>
      <c r="G3076" s="12"/>
      <c r="H3076" s="12"/>
      <c r="I3076" s="12"/>
      <c r="J3076" s="12"/>
      <c r="K3076" s="12"/>
      <c r="L3076" s="12"/>
      <c r="P3076"/>
    </row>
    <row r="3077" spans="5:16" x14ac:dyDescent="0.55000000000000004">
      <c r="E3077" s="12"/>
      <c r="F3077" s="12"/>
      <c r="G3077" s="12"/>
      <c r="H3077" s="12"/>
      <c r="I3077" s="12"/>
      <c r="J3077" s="12"/>
      <c r="K3077" s="12"/>
      <c r="L3077" s="12"/>
      <c r="P3077"/>
    </row>
    <row r="3078" spans="5:16" x14ac:dyDescent="0.55000000000000004">
      <c r="E3078" s="12"/>
      <c r="F3078" s="12"/>
      <c r="G3078" s="12"/>
      <c r="H3078" s="12"/>
      <c r="I3078" s="12"/>
      <c r="J3078" s="12"/>
      <c r="K3078" s="12"/>
      <c r="L3078" s="12"/>
      <c r="P3078"/>
    </row>
    <row r="3079" spans="5:16" x14ac:dyDescent="0.55000000000000004">
      <c r="E3079" s="12"/>
      <c r="F3079" s="12"/>
      <c r="G3079" s="12"/>
      <c r="H3079" s="12"/>
      <c r="I3079" s="12"/>
      <c r="J3079" s="12"/>
      <c r="K3079" s="12"/>
      <c r="L3079" s="12"/>
      <c r="P3079"/>
    </row>
    <row r="3080" spans="5:16" x14ac:dyDescent="0.55000000000000004">
      <c r="E3080" s="12"/>
      <c r="F3080" s="12"/>
      <c r="G3080" s="12"/>
      <c r="H3080" s="12"/>
      <c r="I3080" s="12"/>
      <c r="J3080" s="12"/>
      <c r="K3080" s="12"/>
      <c r="L3080" s="12"/>
      <c r="P3080"/>
    </row>
    <row r="3081" spans="5:16" x14ac:dyDescent="0.55000000000000004">
      <c r="E3081" s="12"/>
      <c r="F3081" s="12"/>
      <c r="G3081" s="12"/>
      <c r="H3081" s="12"/>
      <c r="I3081" s="12"/>
      <c r="J3081" s="12"/>
      <c r="K3081" s="12"/>
      <c r="L3081" s="12"/>
      <c r="P3081"/>
    </row>
    <row r="3082" spans="5:16" x14ac:dyDescent="0.55000000000000004">
      <c r="E3082" s="12"/>
      <c r="F3082" s="12"/>
      <c r="G3082" s="12"/>
      <c r="H3082" s="12"/>
      <c r="I3082" s="12"/>
      <c r="J3082" s="12"/>
      <c r="K3082" s="12"/>
      <c r="L3082" s="12"/>
      <c r="P3082"/>
    </row>
    <row r="3083" spans="5:16" x14ac:dyDescent="0.55000000000000004">
      <c r="E3083" s="12"/>
      <c r="F3083" s="12"/>
      <c r="G3083" s="12"/>
      <c r="H3083" s="12"/>
      <c r="I3083" s="12"/>
      <c r="J3083" s="12"/>
      <c r="K3083" s="12"/>
      <c r="L3083" s="12"/>
      <c r="P3083"/>
    </row>
    <row r="3084" spans="5:16" x14ac:dyDescent="0.55000000000000004">
      <c r="E3084" s="12"/>
      <c r="F3084" s="12"/>
      <c r="G3084" s="12"/>
      <c r="H3084" s="12"/>
      <c r="I3084" s="12"/>
      <c r="J3084" s="12"/>
      <c r="K3084" s="12"/>
      <c r="L3084" s="12"/>
      <c r="P3084"/>
    </row>
    <row r="3085" spans="5:16" x14ac:dyDescent="0.55000000000000004">
      <c r="E3085" s="12"/>
      <c r="F3085" s="12"/>
      <c r="G3085" s="12"/>
      <c r="H3085" s="12"/>
      <c r="I3085" s="12"/>
      <c r="J3085" s="12"/>
      <c r="K3085" s="12"/>
      <c r="L3085" s="12"/>
      <c r="P3085"/>
    </row>
    <row r="3086" spans="5:16" x14ac:dyDescent="0.55000000000000004">
      <c r="E3086" s="12"/>
      <c r="F3086" s="12"/>
      <c r="G3086" s="12"/>
      <c r="H3086" s="12"/>
      <c r="I3086" s="12"/>
      <c r="J3086" s="12"/>
      <c r="K3086" s="12"/>
      <c r="L3086" s="12"/>
      <c r="P3086"/>
    </row>
    <row r="3087" spans="5:16" x14ac:dyDescent="0.55000000000000004">
      <c r="E3087" s="12"/>
      <c r="F3087" s="12"/>
      <c r="G3087" s="12"/>
      <c r="H3087" s="12"/>
      <c r="I3087" s="12"/>
      <c r="J3087" s="12"/>
      <c r="K3087" s="12"/>
      <c r="L3087" s="12"/>
      <c r="P3087"/>
    </row>
    <row r="3088" spans="5:16" x14ac:dyDescent="0.55000000000000004">
      <c r="E3088" s="12"/>
      <c r="F3088" s="12"/>
      <c r="G3088" s="12"/>
      <c r="H3088" s="12"/>
      <c r="I3088" s="12"/>
      <c r="J3088" s="12"/>
      <c r="K3088" s="12"/>
      <c r="L3088" s="12"/>
      <c r="P3088"/>
    </row>
    <row r="3089" spans="5:16" x14ac:dyDescent="0.55000000000000004">
      <c r="E3089" s="12"/>
      <c r="F3089" s="12"/>
      <c r="G3089" s="12"/>
      <c r="H3089" s="12"/>
      <c r="I3089" s="12"/>
      <c r="J3089" s="12"/>
      <c r="K3089" s="12"/>
      <c r="L3089" s="12"/>
      <c r="P3089"/>
    </row>
    <row r="3090" spans="5:16" x14ac:dyDescent="0.55000000000000004">
      <c r="E3090" s="12"/>
      <c r="F3090" s="12"/>
      <c r="G3090" s="12"/>
      <c r="H3090" s="12"/>
      <c r="I3090" s="12"/>
      <c r="J3090" s="12"/>
      <c r="K3090" s="12"/>
      <c r="L3090" s="12"/>
      <c r="P3090"/>
    </row>
    <row r="3091" spans="5:16" x14ac:dyDescent="0.55000000000000004">
      <c r="E3091" s="12"/>
      <c r="F3091" s="12"/>
      <c r="G3091" s="12"/>
      <c r="H3091" s="12"/>
      <c r="I3091" s="12"/>
      <c r="J3091" s="12"/>
      <c r="K3091" s="12"/>
      <c r="L3091" s="12"/>
      <c r="P3091"/>
    </row>
    <row r="3092" spans="5:16" x14ac:dyDescent="0.55000000000000004">
      <c r="E3092" s="12"/>
      <c r="F3092" s="12"/>
      <c r="G3092" s="12"/>
      <c r="H3092" s="12"/>
      <c r="I3092" s="12"/>
      <c r="J3092" s="12"/>
      <c r="K3092" s="12"/>
      <c r="L3092" s="12"/>
      <c r="P3092"/>
    </row>
    <row r="3093" spans="5:16" x14ac:dyDescent="0.55000000000000004">
      <c r="E3093" s="12"/>
      <c r="F3093" s="12"/>
      <c r="G3093" s="12"/>
      <c r="H3093" s="12"/>
      <c r="I3093" s="12"/>
      <c r="J3093" s="12"/>
      <c r="K3093" s="12"/>
      <c r="L3093" s="12"/>
      <c r="P3093"/>
    </row>
    <row r="3094" spans="5:16" x14ac:dyDescent="0.55000000000000004">
      <c r="E3094" s="12"/>
      <c r="F3094" s="12"/>
      <c r="G3094" s="12"/>
      <c r="H3094" s="12"/>
      <c r="I3094" s="12"/>
      <c r="J3094" s="12"/>
      <c r="K3094" s="12"/>
      <c r="L3094" s="12"/>
      <c r="P3094"/>
    </row>
    <row r="3095" spans="5:16" x14ac:dyDescent="0.55000000000000004">
      <c r="E3095" s="12"/>
      <c r="F3095" s="12"/>
      <c r="G3095" s="12"/>
      <c r="H3095" s="12"/>
      <c r="I3095" s="12"/>
      <c r="J3095" s="12"/>
      <c r="K3095" s="12"/>
      <c r="L3095" s="12"/>
      <c r="P3095"/>
    </row>
    <row r="3096" spans="5:16" x14ac:dyDescent="0.55000000000000004">
      <c r="E3096" s="12"/>
      <c r="F3096" s="12"/>
      <c r="G3096" s="12"/>
      <c r="H3096" s="12"/>
      <c r="I3096" s="12"/>
      <c r="J3096" s="12"/>
      <c r="K3096" s="12"/>
      <c r="L3096" s="12"/>
      <c r="P3096"/>
    </row>
    <row r="3097" spans="5:16" x14ac:dyDescent="0.55000000000000004">
      <c r="E3097" s="12"/>
      <c r="F3097" s="12"/>
      <c r="G3097" s="12"/>
      <c r="H3097" s="12"/>
      <c r="I3097" s="12"/>
      <c r="J3097" s="12"/>
      <c r="K3097" s="12"/>
      <c r="L3097" s="12"/>
      <c r="P3097"/>
    </row>
    <row r="3098" spans="5:16" x14ac:dyDescent="0.55000000000000004">
      <c r="E3098" s="12"/>
      <c r="F3098" s="12"/>
      <c r="G3098" s="12"/>
      <c r="H3098" s="12"/>
      <c r="I3098" s="12"/>
      <c r="J3098" s="12"/>
      <c r="K3098" s="12"/>
      <c r="L3098" s="12"/>
      <c r="P3098"/>
    </row>
    <row r="3099" spans="5:16" x14ac:dyDescent="0.55000000000000004">
      <c r="E3099" s="12"/>
      <c r="F3099" s="12"/>
      <c r="G3099" s="12"/>
      <c r="H3099" s="12"/>
      <c r="I3099" s="12"/>
      <c r="J3099" s="12"/>
      <c r="K3099" s="12"/>
      <c r="L3099" s="12"/>
      <c r="P3099"/>
    </row>
    <row r="3100" spans="5:16" x14ac:dyDescent="0.55000000000000004">
      <c r="E3100" s="12"/>
      <c r="F3100" s="12"/>
      <c r="G3100" s="12"/>
      <c r="H3100" s="12"/>
      <c r="I3100" s="12"/>
      <c r="J3100" s="12"/>
      <c r="K3100" s="12"/>
      <c r="L3100" s="12"/>
      <c r="P3100"/>
    </row>
    <row r="3101" spans="5:16" x14ac:dyDescent="0.55000000000000004">
      <c r="E3101" s="12"/>
      <c r="F3101" s="12"/>
      <c r="G3101" s="12"/>
      <c r="H3101" s="12"/>
      <c r="I3101" s="12"/>
      <c r="J3101" s="12"/>
      <c r="K3101" s="12"/>
      <c r="L3101" s="12"/>
      <c r="P3101"/>
    </row>
    <row r="3102" spans="5:16" x14ac:dyDescent="0.55000000000000004">
      <c r="E3102" s="12"/>
      <c r="F3102" s="12"/>
      <c r="G3102" s="12"/>
      <c r="H3102" s="12"/>
      <c r="I3102" s="12"/>
      <c r="J3102" s="12"/>
      <c r="K3102" s="12"/>
      <c r="L3102" s="12"/>
      <c r="P3102"/>
    </row>
    <row r="3103" spans="5:16" x14ac:dyDescent="0.55000000000000004">
      <c r="E3103" s="12"/>
      <c r="F3103" s="12"/>
      <c r="G3103" s="12"/>
      <c r="H3103" s="12"/>
      <c r="I3103" s="12"/>
      <c r="J3103" s="12"/>
      <c r="K3103" s="12"/>
      <c r="L3103" s="12"/>
      <c r="P3103"/>
    </row>
    <row r="3104" spans="5:16" x14ac:dyDescent="0.55000000000000004">
      <c r="E3104" s="12"/>
      <c r="F3104" s="12"/>
      <c r="G3104" s="12"/>
      <c r="H3104" s="12"/>
      <c r="I3104" s="12"/>
      <c r="J3104" s="12"/>
      <c r="K3104" s="12"/>
      <c r="L3104" s="12"/>
      <c r="P3104"/>
    </row>
    <row r="3105" spans="5:16" x14ac:dyDescent="0.55000000000000004">
      <c r="E3105" s="12"/>
      <c r="F3105" s="12"/>
      <c r="G3105" s="12"/>
      <c r="H3105" s="12"/>
      <c r="I3105" s="12"/>
      <c r="J3105" s="12"/>
      <c r="K3105" s="12"/>
      <c r="L3105" s="12"/>
      <c r="P3105"/>
    </row>
    <row r="3106" spans="5:16" x14ac:dyDescent="0.55000000000000004">
      <c r="E3106" s="12"/>
      <c r="F3106" s="12"/>
      <c r="G3106" s="12"/>
      <c r="H3106" s="12"/>
      <c r="I3106" s="12"/>
      <c r="J3106" s="12"/>
      <c r="K3106" s="12"/>
      <c r="L3106" s="12"/>
      <c r="P3106"/>
    </row>
    <row r="3107" spans="5:16" x14ac:dyDescent="0.55000000000000004">
      <c r="E3107" s="12"/>
      <c r="F3107" s="12"/>
      <c r="G3107" s="12"/>
      <c r="H3107" s="12"/>
      <c r="I3107" s="12"/>
      <c r="J3107" s="12"/>
      <c r="K3107" s="12"/>
      <c r="L3107" s="12"/>
      <c r="P3107"/>
    </row>
    <row r="3108" spans="5:16" x14ac:dyDescent="0.55000000000000004">
      <c r="E3108" s="12"/>
      <c r="F3108" s="12"/>
      <c r="G3108" s="12"/>
      <c r="H3108" s="12"/>
      <c r="I3108" s="12"/>
      <c r="J3108" s="12"/>
      <c r="K3108" s="12"/>
      <c r="L3108" s="12"/>
      <c r="P3108"/>
    </row>
    <row r="3109" spans="5:16" x14ac:dyDescent="0.55000000000000004">
      <c r="E3109" s="12"/>
      <c r="F3109" s="12"/>
      <c r="G3109" s="12"/>
      <c r="H3109" s="12"/>
      <c r="I3109" s="12"/>
      <c r="J3109" s="12"/>
      <c r="K3109" s="12"/>
      <c r="L3109" s="12"/>
      <c r="P3109"/>
    </row>
    <row r="3110" spans="5:16" x14ac:dyDescent="0.55000000000000004">
      <c r="E3110" s="12"/>
      <c r="F3110" s="12"/>
      <c r="G3110" s="12"/>
      <c r="H3110" s="12"/>
      <c r="I3110" s="12"/>
      <c r="J3110" s="12"/>
      <c r="K3110" s="12"/>
      <c r="L3110" s="12"/>
      <c r="P3110"/>
    </row>
    <row r="3111" spans="5:16" x14ac:dyDescent="0.55000000000000004">
      <c r="E3111" s="12"/>
      <c r="F3111" s="12"/>
      <c r="G3111" s="12"/>
      <c r="H3111" s="12"/>
      <c r="I3111" s="12"/>
      <c r="J3111" s="12"/>
      <c r="K3111" s="12"/>
      <c r="L3111" s="12"/>
      <c r="P3111"/>
    </row>
    <row r="3112" spans="5:16" x14ac:dyDescent="0.55000000000000004">
      <c r="E3112" s="12"/>
      <c r="F3112" s="12"/>
      <c r="G3112" s="12"/>
      <c r="H3112" s="12"/>
      <c r="I3112" s="12"/>
      <c r="J3112" s="12"/>
      <c r="K3112" s="12"/>
      <c r="L3112" s="12"/>
      <c r="P3112"/>
    </row>
    <row r="3113" spans="5:16" x14ac:dyDescent="0.55000000000000004">
      <c r="E3113" s="12"/>
      <c r="F3113" s="12"/>
      <c r="G3113" s="12"/>
      <c r="H3113" s="12"/>
      <c r="I3113" s="12"/>
      <c r="J3113" s="12"/>
      <c r="K3113" s="12"/>
      <c r="L3113" s="12"/>
      <c r="P3113"/>
    </row>
    <row r="3114" spans="5:16" x14ac:dyDescent="0.55000000000000004">
      <c r="E3114" s="12"/>
      <c r="F3114" s="12"/>
      <c r="G3114" s="12"/>
      <c r="H3114" s="12"/>
      <c r="I3114" s="12"/>
      <c r="J3114" s="12"/>
      <c r="K3114" s="12"/>
      <c r="L3114" s="12"/>
      <c r="P3114"/>
    </row>
    <row r="3115" spans="5:16" x14ac:dyDescent="0.55000000000000004">
      <c r="E3115" s="12"/>
      <c r="F3115" s="12"/>
      <c r="G3115" s="12"/>
      <c r="H3115" s="12"/>
      <c r="I3115" s="12"/>
      <c r="J3115" s="12"/>
      <c r="K3115" s="12"/>
      <c r="L3115" s="12"/>
      <c r="P3115"/>
    </row>
    <row r="3116" spans="5:16" x14ac:dyDescent="0.55000000000000004">
      <c r="E3116" s="12"/>
      <c r="F3116" s="12"/>
      <c r="G3116" s="12"/>
      <c r="H3116" s="12"/>
      <c r="I3116" s="12"/>
      <c r="J3116" s="12"/>
      <c r="K3116" s="12"/>
      <c r="L3116" s="12"/>
      <c r="P3116"/>
    </row>
    <row r="3117" spans="5:16" x14ac:dyDescent="0.55000000000000004">
      <c r="E3117" s="12"/>
      <c r="F3117" s="12"/>
      <c r="G3117" s="12"/>
      <c r="H3117" s="12"/>
      <c r="I3117" s="12"/>
      <c r="J3117" s="12"/>
      <c r="K3117" s="12"/>
      <c r="L3117" s="12"/>
      <c r="P3117"/>
    </row>
    <row r="3118" spans="5:16" x14ac:dyDescent="0.55000000000000004">
      <c r="E3118" s="12"/>
      <c r="F3118" s="12"/>
      <c r="G3118" s="12"/>
      <c r="H3118" s="12"/>
      <c r="I3118" s="12"/>
      <c r="J3118" s="12"/>
      <c r="K3118" s="12"/>
      <c r="L3118" s="12"/>
      <c r="P3118"/>
    </row>
    <row r="3119" spans="5:16" x14ac:dyDescent="0.55000000000000004">
      <c r="E3119" s="12"/>
      <c r="F3119" s="12"/>
      <c r="G3119" s="12"/>
      <c r="H3119" s="12"/>
      <c r="I3119" s="12"/>
      <c r="J3119" s="12"/>
      <c r="K3119" s="12"/>
      <c r="L3119" s="12"/>
      <c r="P3119"/>
    </row>
    <row r="3120" spans="5:16" x14ac:dyDescent="0.55000000000000004">
      <c r="E3120" s="12"/>
      <c r="F3120" s="12"/>
      <c r="G3120" s="12"/>
      <c r="H3120" s="12"/>
      <c r="I3120" s="12"/>
      <c r="J3120" s="12"/>
      <c r="K3120" s="12"/>
      <c r="L3120" s="12"/>
      <c r="P3120"/>
    </row>
    <row r="3121" spans="5:16" x14ac:dyDescent="0.55000000000000004">
      <c r="E3121" s="12"/>
      <c r="F3121" s="12"/>
      <c r="G3121" s="12"/>
      <c r="H3121" s="12"/>
      <c r="I3121" s="12"/>
      <c r="J3121" s="12"/>
      <c r="K3121" s="12"/>
      <c r="L3121" s="12"/>
      <c r="P3121"/>
    </row>
    <row r="3122" spans="5:16" x14ac:dyDescent="0.55000000000000004">
      <c r="E3122" s="12"/>
      <c r="F3122" s="12"/>
      <c r="G3122" s="12"/>
      <c r="H3122" s="12"/>
      <c r="I3122" s="12"/>
      <c r="J3122" s="12"/>
      <c r="K3122" s="12"/>
      <c r="L3122" s="12"/>
      <c r="P3122"/>
    </row>
    <row r="3123" spans="5:16" x14ac:dyDescent="0.55000000000000004">
      <c r="E3123" s="12"/>
      <c r="F3123" s="12"/>
      <c r="G3123" s="12"/>
      <c r="H3123" s="12"/>
      <c r="I3123" s="12"/>
      <c r="J3123" s="12"/>
      <c r="K3123" s="12"/>
      <c r="L3123" s="12"/>
      <c r="P3123"/>
    </row>
    <row r="3124" spans="5:16" x14ac:dyDescent="0.55000000000000004">
      <c r="E3124" s="12"/>
      <c r="F3124" s="12"/>
      <c r="G3124" s="12"/>
      <c r="H3124" s="12"/>
      <c r="I3124" s="12"/>
      <c r="J3124" s="12"/>
      <c r="K3124" s="12"/>
      <c r="L3124" s="12"/>
      <c r="P3124"/>
    </row>
    <row r="3125" spans="5:16" x14ac:dyDescent="0.55000000000000004">
      <c r="E3125" s="12"/>
      <c r="F3125" s="12"/>
      <c r="G3125" s="12"/>
      <c r="H3125" s="12"/>
      <c r="I3125" s="12"/>
      <c r="J3125" s="12"/>
      <c r="K3125" s="12"/>
      <c r="L3125" s="12"/>
      <c r="P3125"/>
    </row>
    <row r="3126" spans="5:16" x14ac:dyDescent="0.55000000000000004">
      <c r="E3126" s="12"/>
      <c r="F3126" s="12"/>
      <c r="G3126" s="12"/>
      <c r="H3126" s="12"/>
      <c r="I3126" s="12"/>
      <c r="J3126" s="12"/>
      <c r="K3126" s="12"/>
      <c r="L3126" s="12"/>
      <c r="P3126"/>
    </row>
    <row r="3127" spans="5:16" x14ac:dyDescent="0.55000000000000004">
      <c r="E3127" s="12"/>
      <c r="F3127" s="12"/>
      <c r="G3127" s="12"/>
      <c r="H3127" s="12"/>
      <c r="I3127" s="12"/>
      <c r="J3127" s="12"/>
      <c r="K3127" s="12"/>
      <c r="L3127" s="12"/>
      <c r="P3127"/>
    </row>
    <row r="3128" spans="5:16" x14ac:dyDescent="0.55000000000000004">
      <c r="E3128" s="12"/>
      <c r="F3128" s="12"/>
      <c r="G3128" s="12"/>
      <c r="H3128" s="12"/>
      <c r="I3128" s="12"/>
      <c r="J3128" s="12"/>
      <c r="K3128" s="12"/>
      <c r="L3128" s="12"/>
      <c r="P3128"/>
    </row>
    <row r="3129" spans="5:16" x14ac:dyDescent="0.55000000000000004">
      <c r="E3129" s="12"/>
      <c r="F3129" s="12"/>
      <c r="G3129" s="12"/>
      <c r="H3129" s="12"/>
      <c r="I3129" s="12"/>
      <c r="J3129" s="12"/>
      <c r="K3129" s="12"/>
      <c r="L3129" s="12"/>
      <c r="P3129"/>
    </row>
    <row r="3130" spans="5:16" x14ac:dyDescent="0.55000000000000004">
      <c r="E3130" s="12"/>
      <c r="F3130" s="12"/>
      <c r="G3130" s="12"/>
      <c r="H3130" s="12"/>
      <c r="I3130" s="12"/>
      <c r="J3130" s="12"/>
      <c r="K3130" s="12"/>
      <c r="L3130" s="12"/>
      <c r="P3130"/>
    </row>
    <row r="3131" spans="5:16" x14ac:dyDescent="0.55000000000000004">
      <c r="E3131" s="12"/>
      <c r="F3131" s="12"/>
      <c r="G3131" s="12"/>
      <c r="H3131" s="12"/>
      <c r="I3131" s="12"/>
      <c r="J3131" s="12"/>
      <c r="K3131" s="12"/>
      <c r="L3131" s="12"/>
      <c r="P3131"/>
    </row>
    <row r="3132" spans="5:16" x14ac:dyDescent="0.55000000000000004">
      <c r="E3132" s="12"/>
      <c r="F3132" s="12"/>
      <c r="G3132" s="12"/>
      <c r="H3132" s="12"/>
      <c r="I3132" s="12"/>
      <c r="J3132" s="12"/>
      <c r="K3132" s="12"/>
      <c r="L3132" s="12"/>
      <c r="P3132"/>
    </row>
    <row r="3133" spans="5:16" x14ac:dyDescent="0.55000000000000004">
      <c r="E3133" s="12"/>
      <c r="F3133" s="12"/>
      <c r="G3133" s="12"/>
      <c r="H3133" s="12"/>
      <c r="I3133" s="12"/>
      <c r="J3133" s="12"/>
      <c r="K3133" s="12"/>
      <c r="L3133" s="12"/>
      <c r="P3133"/>
    </row>
    <row r="3134" spans="5:16" x14ac:dyDescent="0.55000000000000004">
      <c r="E3134" s="12"/>
      <c r="F3134" s="12"/>
      <c r="G3134" s="12"/>
      <c r="H3134" s="12"/>
      <c r="I3134" s="12"/>
      <c r="J3134" s="12"/>
      <c r="K3134" s="12"/>
      <c r="L3134" s="12"/>
      <c r="P3134"/>
    </row>
    <row r="3135" spans="5:16" x14ac:dyDescent="0.55000000000000004">
      <c r="E3135" s="12"/>
      <c r="F3135" s="12"/>
      <c r="G3135" s="12"/>
      <c r="H3135" s="12"/>
      <c r="I3135" s="12"/>
      <c r="J3135" s="12"/>
      <c r="K3135" s="12"/>
      <c r="L3135" s="12"/>
      <c r="P3135"/>
    </row>
    <row r="3136" spans="5:16" x14ac:dyDescent="0.55000000000000004">
      <c r="E3136" s="12"/>
      <c r="F3136" s="12"/>
      <c r="G3136" s="12"/>
      <c r="H3136" s="12"/>
      <c r="I3136" s="12"/>
      <c r="J3136" s="12"/>
      <c r="K3136" s="12"/>
      <c r="L3136" s="12"/>
      <c r="P3136"/>
    </row>
    <row r="3137" spans="5:16" x14ac:dyDescent="0.55000000000000004">
      <c r="E3137" s="12"/>
      <c r="F3137" s="12"/>
      <c r="G3137" s="12"/>
      <c r="H3137" s="12"/>
      <c r="I3137" s="12"/>
      <c r="J3137" s="12"/>
      <c r="K3137" s="12"/>
      <c r="L3137" s="12"/>
      <c r="P3137"/>
    </row>
    <row r="3138" spans="5:16" x14ac:dyDescent="0.55000000000000004">
      <c r="E3138" s="12"/>
      <c r="F3138" s="12"/>
      <c r="G3138" s="12"/>
      <c r="H3138" s="12"/>
      <c r="I3138" s="12"/>
      <c r="J3138" s="12"/>
      <c r="K3138" s="12"/>
      <c r="L3138" s="12"/>
      <c r="P3138"/>
    </row>
    <row r="3139" spans="5:16" x14ac:dyDescent="0.55000000000000004">
      <c r="E3139" s="12"/>
      <c r="F3139" s="12"/>
      <c r="G3139" s="12"/>
      <c r="H3139" s="12"/>
      <c r="I3139" s="12"/>
      <c r="J3139" s="12"/>
      <c r="K3139" s="12"/>
      <c r="L3139" s="12"/>
      <c r="P3139"/>
    </row>
    <row r="3140" spans="5:16" x14ac:dyDescent="0.55000000000000004">
      <c r="E3140" s="12"/>
      <c r="F3140" s="12"/>
      <c r="G3140" s="12"/>
      <c r="H3140" s="12"/>
      <c r="I3140" s="12"/>
      <c r="J3140" s="12"/>
      <c r="K3140" s="12"/>
      <c r="L3140" s="12"/>
      <c r="P3140"/>
    </row>
    <row r="3141" spans="5:16" x14ac:dyDescent="0.55000000000000004">
      <c r="E3141" s="12"/>
      <c r="F3141" s="12"/>
      <c r="G3141" s="12"/>
      <c r="H3141" s="12"/>
      <c r="I3141" s="12"/>
      <c r="J3141" s="12"/>
      <c r="K3141" s="12"/>
      <c r="L3141" s="12"/>
      <c r="P3141"/>
    </row>
    <row r="3142" spans="5:16" x14ac:dyDescent="0.55000000000000004">
      <c r="E3142" s="12"/>
      <c r="F3142" s="12"/>
      <c r="G3142" s="12"/>
      <c r="H3142" s="12"/>
      <c r="I3142" s="12"/>
      <c r="J3142" s="12"/>
      <c r="K3142" s="12"/>
      <c r="L3142" s="12"/>
      <c r="P3142"/>
    </row>
    <row r="3143" spans="5:16" x14ac:dyDescent="0.55000000000000004">
      <c r="E3143" s="12"/>
      <c r="F3143" s="12"/>
      <c r="G3143" s="12"/>
      <c r="H3143" s="12"/>
      <c r="I3143" s="12"/>
      <c r="J3143" s="12"/>
      <c r="K3143" s="12"/>
      <c r="L3143" s="12"/>
      <c r="P3143"/>
    </row>
    <row r="3144" spans="5:16" x14ac:dyDescent="0.55000000000000004">
      <c r="E3144" s="12"/>
      <c r="F3144" s="12"/>
      <c r="G3144" s="12"/>
      <c r="H3144" s="12"/>
      <c r="I3144" s="12"/>
      <c r="J3144" s="12"/>
      <c r="K3144" s="12"/>
      <c r="L3144" s="12"/>
      <c r="P3144"/>
    </row>
    <row r="3145" spans="5:16" x14ac:dyDescent="0.55000000000000004">
      <c r="E3145" s="12"/>
      <c r="F3145" s="12"/>
      <c r="G3145" s="12"/>
      <c r="H3145" s="12"/>
      <c r="I3145" s="12"/>
      <c r="J3145" s="12"/>
      <c r="K3145" s="12"/>
      <c r="L3145" s="12"/>
      <c r="P3145"/>
    </row>
    <row r="3146" spans="5:16" x14ac:dyDescent="0.55000000000000004">
      <c r="E3146" s="12"/>
      <c r="F3146" s="12"/>
      <c r="G3146" s="12"/>
      <c r="H3146" s="12"/>
      <c r="I3146" s="12"/>
      <c r="J3146" s="12"/>
      <c r="K3146" s="12"/>
      <c r="L3146" s="12"/>
      <c r="P3146"/>
    </row>
    <row r="3147" spans="5:16" x14ac:dyDescent="0.55000000000000004">
      <c r="E3147" s="12"/>
      <c r="F3147" s="12"/>
      <c r="G3147" s="12"/>
      <c r="H3147" s="12"/>
      <c r="I3147" s="12"/>
      <c r="J3147" s="12"/>
      <c r="K3147" s="12"/>
      <c r="L3147" s="12"/>
      <c r="P3147"/>
    </row>
    <row r="3148" spans="5:16" x14ac:dyDescent="0.55000000000000004">
      <c r="E3148" s="12"/>
      <c r="F3148" s="12"/>
      <c r="G3148" s="12"/>
      <c r="H3148" s="12"/>
      <c r="I3148" s="12"/>
      <c r="J3148" s="12"/>
      <c r="K3148" s="12"/>
      <c r="L3148" s="12"/>
      <c r="P3148"/>
    </row>
    <row r="3149" spans="5:16" x14ac:dyDescent="0.55000000000000004">
      <c r="E3149" s="12"/>
      <c r="F3149" s="12"/>
      <c r="G3149" s="12"/>
      <c r="H3149" s="12"/>
      <c r="I3149" s="12"/>
      <c r="J3149" s="12"/>
      <c r="K3149" s="12"/>
      <c r="L3149" s="12"/>
      <c r="P3149"/>
    </row>
    <row r="3150" spans="5:16" x14ac:dyDescent="0.55000000000000004">
      <c r="E3150" s="12"/>
      <c r="F3150" s="12"/>
      <c r="G3150" s="12"/>
      <c r="H3150" s="12"/>
      <c r="I3150" s="12"/>
      <c r="J3150" s="12"/>
      <c r="K3150" s="12"/>
      <c r="L3150" s="12"/>
      <c r="P3150"/>
    </row>
    <row r="3151" spans="5:16" x14ac:dyDescent="0.55000000000000004">
      <c r="E3151" s="12"/>
      <c r="F3151" s="12"/>
      <c r="G3151" s="12"/>
      <c r="H3151" s="12"/>
      <c r="I3151" s="12"/>
      <c r="J3151" s="12"/>
      <c r="K3151" s="12"/>
      <c r="L3151" s="12"/>
      <c r="P3151"/>
    </row>
    <row r="3152" spans="5:16" x14ac:dyDescent="0.55000000000000004">
      <c r="E3152" s="12"/>
      <c r="F3152" s="12"/>
      <c r="G3152" s="12"/>
      <c r="H3152" s="12"/>
      <c r="I3152" s="12"/>
      <c r="J3152" s="12"/>
      <c r="K3152" s="12"/>
      <c r="L3152" s="12"/>
      <c r="P3152"/>
    </row>
    <row r="3153" spans="5:16" x14ac:dyDescent="0.55000000000000004">
      <c r="E3153" s="12"/>
      <c r="F3153" s="12"/>
      <c r="G3153" s="12"/>
      <c r="H3153" s="12"/>
      <c r="I3153" s="12"/>
      <c r="J3153" s="12"/>
      <c r="K3153" s="12"/>
      <c r="L3153" s="12"/>
      <c r="P3153"/>
    </row>
    <row r="3154" spans="5:16" x14ac:dyDescent="0.55000000000000004">
      <c r="E3154" s="12"/>
      <c r="F3154" s="12"/>
      <c r="G3154" s="12"/>
      <c r="H3154" s="12"/>
      <c r="I3154" s="12"/>
      <c r="J3154" s="12"/>
      <c r="K3154" s="12"/>
      <c r="L3154" s="12"/>
      <c r="P3154"/>
    </row>
    <row r="3155" spans="5:16" x14ac:dyDescent="0.55000000000000004">
      <c r="E3155" s="12"/>
      <c r="F3155" s="12"/>
      <c r="G3155" s="12"/>
      <c r="H3155" s="12"/>
      <c r="I3155" s="12"/>
      <c r="J3155" s="12"/>
      <c r="K3155" s="12"/>
      <c r="L3155" s="12"/>
      <c r="P3155"/>
    </row>
    <row r="3156" spans="5:16" x14ac:dyDescent="0.55000000000000004">
      <c r="E3156" s="12"/>
      <c r="F3156" s="12"/>
      <c r="G3156" s="12"/>
      <c r="H3156" s="12"/>
      <c r="I3156" s="12"/>
      <c r="J3156" s="12"/>
      <c r="K3156" s="12"/>
      <c r="L3156" s="12"/>
      <c r="P3156"/>
    </row>
    <row r="3157" spans="5:16" x14ac:dyDescent="0.55000000000000004">
      <c r="E3157" s="12"/>
      <c r="F3157" s="12"/>
      <c r="G3157" s="12"/>
      <c r="H3157" s="12"/>
      <c r="I3157" s="12"/>
      <c r="J3157" s="12"/>
      <c r="K3157" s="12"/>
      <c r="L3157" s="12"/>
      <c r="P3157"/>
    </row>
    <row r="3158" spans="5:16" x14ac:dyDescent="0.55000000000000004">
      <c r="E3158" s="12"/>
      <c r="F3158" s="12"/>
      <c r="G3158" s="12"/>
      <c r="H3158" s="12"/>
      <c r="I3158" s="12"/>
      <c r="J3158" s="12"/>
      <c r="K3158" s="12"/>
      <c r="L3158" s="12"/>
      <c r="P3158"/>
    </row>
    <row r="3159" spans="5:16" x14ac:dyDescent="0.55000000000000004">
      <c r="E3159" s="12"/>
      <c r="F3159" s="12"/>
      <c r="G3159" s="12"/>
      <c r="H3159" s="12"/>
      <c r="I3159" s="12"/>
      <c r="J3159" s="12"/>
      <c r="K3159" s="12"/>
      <c r="L3159" s="12"/>
      <c r="P3159"/>
    </row>
    <row r="3160" spans="5:16" x14ac:dyDescent="0.55000000000000004">
      <c r="E3160" s="12"/>
      <c r="F3160" s="12"/>
      <c r="G3160" s="12"/>
      <c r="H3160" s="12"/>
      <c r="I3160" s="12"/>
      <c r="J3160" s="12"/>
      <c r="K3160" s="12"/>
      <c r="L3160" s="12"/>
      <c r="P3160"/>
    </row>
    <row r="3161" spans="5:16" x14ac:dyDescent="0.55000000000000004">
      <c r="E3161" s="12"/>
      <c r="F3161" s="12"/>
      <c r="G3161" s="12"/>
      <c r="H3161" s="12"/>
      <c r="I3161" s="12"/>
      <c r="J3161" s="12"/>
      <c r="K3161" s="12"/>
      <c r="L3161" s="12"/>
      <c r="P3161"/>
    </row>
    <row r="3162" spans="5:16" x14ac:dyDescent="0.55000000000000004">
      <c r="E3162" s="12"/>
      <c r="F3162" s="12"/>
      <c r="G3162" s="12"/>
      <c r="H3162" s="12"/>
      <c r="I3162" s="12"/>
      <c r="J3162" s="12"/>
      <c r="K3162" s="12"/>
      <c r="L3162" s="12"/>
      <c r="P3162"/>
    </row>
    <row r="3163" spans="5:16" x14ac:dyDescent="0.55000000000000004">
      <c r="E3163" s="12"/>
      <c r="F3163" s="12"/>
      <c r="G3163" s="12"/>
      <c r="H3163" s="12"/>
      <c r="I3163" s="12"/>
      <c r="J3163" s="12"/>
      <c r="K3163" s="12"/>
      <c r="L3163" s="12"/>
      <c r="P3163"/>
    </row>
    <row r="3164" spans="5:16" x14ac:dyDescent="0.55000000000000004">
      <c r="E3164" s="12"/>
      <c r="F3164" s="12"/>
      <c r="G3164" s="12"/>
      <c r="H3164" s="12"/>
      <c r="I3164" s="12"/>
      <c r="J3164" s="12"/>
      <c r="K3164" s="12"/>
      <c r="L3164" s="12"/>
      <c r="P3164"/>
    </row>
    <row r="3165" spans="5:16" x14ac:dyDescent="0.55000000000000004">
      <c r="E3165" s="12"/>
      <c r="F3165" s="12"/>
      <c r="G3165" s="12"/>
      <c r="H3165" s="12"/>
      <c r="I3165" s="12"/>
      <c r="J3165" s="12"/>
      <c r="K3165" s="12"/>
      <c r="L3165" s="12"/>
      <c r="P3165"/>
    </row>
    <row r="3166" spans="5:16" x14ac:dyDescent="0.55000000000000004">
      <c r="E3166" s="12"/>
      <c r="F3166" s="12"/>
      <c r="G3166" s="12"/>
      <c r="H3166" s="12"/>
      <c r="I3166" s="12"/>
      <c r="J3166" s="12"/>
      <c r="K3166" s="12"/>
      <c r="L3166" s="12"/>
      <c r="P3166"/>
    </row>
    <row r="3167" spans="5:16" x14ac:dyDescent="0.55000000000000004">
      <c r="E3167" s="12"/>
      <c r="F3167" s="12"/>
      <c r="G3167" s="12"/>
      <c r="H3167" s="12"/>
      <c r="I3167" s="12"/>
      <c r="J3167" s="12"/>
      <c r="K3167" s="12"/>
      <c r="L3167" s="12"/>
      <c r="P3167"/>
    </row>
    <row r="3168" spans="5:16" x14ac:dyDescent="0.55000000000000004">
      <c r="E3168" s="12"/>
      <c r="F3168" s="12"/>
      <c r="G3168" s="12"/>
      <c r="H3168" s="12"/>
      <c r="I3168" s="12"/>
      <c r="J3168" s="12"/>
      <c r="K3168" s="12"/>
      <c r="L3168" s="12"/>
      <c r="P3168"/>
    </row>
    <row r="3169" spans="5:16" x14ac:dyDescent="0.55000000000000004">
      <c r="E3169" s="12"/>
      <c r="F3169" s="12"/>
      <c r="G3169" s="12"/>
      <c r="H3169" s="12"/>
      <c r="I3169" s="12"/>
      <c r="J3169" s="12"/>
      <c r="K3169" s="12"/>
      <c r="L3169" s="12"/>
      <c r="P3169"/>
    </row>
    <row r="3170" spans="5:16" x14ac:dyDescent="0.55000000000000004">
      <c r="E3170" s="12"/>
      <c r="F3170" s="12"/>
      <c r="G3170" s="12"/>
      <c r="H3170" s="12"/>
      <c r="I3170" s="12"/>
      <c r="J3170" s="12"/>
      <c r="K3170" s="12"/>
      <c r="L3170" s="12"/>
      <c r="P3170"/>
    </row>
    <row r="3171" spans="5:16" x14ac:dyDescent="0.55000000000000004">
      <c r="E3171" s="12"/>
      <c r="F3171" s="12"/>
      <c r="G3171" s="12"/>
      <c r="H3171" s="12"/>
      <c r="I3171" s="12"/>
      <c r="J3171" s="12"/>
      <c r="K3171" s="12"/>
      <c r="L3171" s="12"/>
      <c r="P3171"/>
    </row>
    <row r="3172" spans="5:16" x14ac:dyDescent="0.55000000000000004">
      <c r="E3172" s="12"/>
      <c r="F3172" s="12"/>
      <c r="G3172" s="12"/>
      <c r="H3172" s="12"/>
      <c r="I3172" s="12"/>
      <c r="J3172" s="12"/>
      <c r="K3172" s="12"/>
      <c r="L3172" s="12"/>
      <c r="P3172"/>
    </row>
    <row r="3173" spans="5:16" x14ac:dyDescent="0.55000000000000004">
      <c r="E3173" s="12"/>
      <c r="F3173" s="12"/>
      <c r="G3173" s="12"/>
      <c r="H3173" s="12"/>
      <c r="I3173" s="12"/>
      <c r="J3173" s="12"/>
      <c r="K3173" s="12"/>
      <c r="L3173" s="12"/>
      <c r="P3173"/>
    </row>
    <row r="3174" spans="5:16" x14ac:dyDescent="0.55000000000000004">
      <c r="E3174" s="12"/>
      <c r="F3174" s="12"/>
      <c r="G3174" s="12"/>
      <c r="H3174" s="12"/>
      <c r="I3174" s="12"/>
      <c r="J3174" s="12"/>
      <c r="K3174" s="12"/>
      <c r="L3174" s="12"/>
      <c r="P3174"/>
    </row>
    <row r="3175" spans="5:16" x14ac:dyDescent="0.55000000000000004">
      <c r="E3175" s="12"/>
      <c r="F3175" s="12"/>
      <c r="G3175" s="12"/>
      <c r="H3175" s="12"/>
      <c r="I3175" s="12"/>
      <c r="J3175" s="12"/>
      <c r="K3175" s="12"/>
      <c r="L3175" s="12"/>
      <c r="P3175"/>
    </row>
    <row r="3176" spans="5:16" x14ac:dyDescent="0.55000000000000004">
      <c r="E3176" s="12"/>
      <c r="F3176" s="12"/>
      <c r="G3176" s="12"/>
      <c r="H3176" s="12"/>
      <c r="I3176" s="12"/>
      <c r="J3176" s="12"/>
      <c r="K3176" s="12"/>
      <c r="L3176" s="12"/>
      <c r="P3176"/>
    </row>
    <row r="3177" spans="5:16" x14ac:dyDescent="0.55000000000000004">
      <c r="E3177" s="12"/>
      <c r="F3177" s="12"/>
      <c r="G3177" s="12"/>
      <c r="H3177" s="12"/>
      <c r="I3177" s="12"/>
      <c r="J3177" s="12"/>
      <c r="K3177" s="12"/>
      <c r="L3177" s="12"/>
      <c r="P3177"/>
    </row>
    <row r="3178" spans="5:16" x14ac:dyDescent="0.55000000000000004">
      <c r="E3178" s="12"/>
      <c r="F3178" s="12"/>
      <c r="G3178" s="12"/>
      <c r="H3178" s="12"/>
      <c r="I3178" s="12"/>
      <c r="J3178" s="12"/>
      <c r="K3178" s="12"/>
      <c r="L3178" s="12"/>
      <c r="P3178"/>
    </row>
    <row r="3179" spans="5:16" x14ac:dyDescent="0.55000000000000004">
      <c r="E3179" s="12"/>
      <c r="F3179" s="12"/>
      <c r="G3179" s="12"/>
      <c r="H3179" s="12"/>
      <c r="I3179" s="12"/>
      <c r="J3179" s="12"/>
      <c r="K3179" s="12"/>
      <c r="L3179" s="12"/>
      <c r="P3179"/>
    </row>
    <row r="3180" spans="5:16" x14ac:dyDescent="0.55000000000000004">
      <c r="E3180" s="12"/>
      <c r="F3180" s="12"/>
      <c r="G3180" s="12"/>
      <c r="H3180" s="12"/>
      <c r="I3180" s="12"/>
      <c r="J3180" s="12"/>
      <c r="K3180" s="12"/>
      <c r="L3180" s="12"/>
      <c r="P3180"/>
    </row>
    <row r="3181" spans="5:16" x14ac:dyDescent="0.55000000000000004">
      <c r="E3181" s="12"/>
      <c r="F3181" s="12"/>
      <c r="G3181" s="12"/>
      <c r="H3181" s="12"/>
      <c r="I3181" s="12"/>
      <c r="J3181" s="12"/>
      <c r="K3181" s="12"/>
      <c r="L3181" s="12"/>
      <c r="P3181"/>
    </row>
    <row r="3182" spans="5:16" x14ac:dyDescent="0.55000000000000004">
      <c r="E3182" s="12"/>
      <c r="F3182" s="12"/>
      <c r="G3182" s="12"/>
      <c r="H3182" s="12"/>
      <c r="I3182" s="12"/>
      <c r="J3182" s="12"/>
      <c r="K3182" s="12"/>
      <c r="L3182" s="12"/>
      <c r="P3182"/>
    </row>
    <row r="3183" spans="5:16" x14ac:dyDescent="0.55000000000000004">
      <c r="E3183" s="12"/>
      <c r="F3183" s="12"/>
      <c r="G3183" s="12"/>
      <c r="H3183" s="12"/>
      <c r="I3183" s="12"/>
      <c r="J3183" s="12"/>
      <c r="K3183" s="12"/>
      <c r="L3183" s="12"/>
      <c r="P3183"/>
    </row>
    <row r="3184" spans="5:16" x14ac:dyDescent="0.55000000000000004">
      <c r="E3184" s="12"/>
      <c r="F3184" s="12"/>
      <c r="G3184" s="12"/>
      <c r="H3184" s="12"/>
      <c r="I3184" s="12"/>
      <c r="J3184" s="12"/>
      <c r="K3184" s="12"/>
      <c r="L3184" s="12"/>
      <c r="P3184"/>
    </row>
    <row r="3185" spans="5:16" x14ac:dyDescent="0.55000000000000004">
      <c r="E3185" s="12"/>
      <c r="F3185" s="12"/>
      <c r="G3185" s="12"/>
      <c r="H3185" s="12"/>
      <c r="I3185" s="12"/>
      <c r="J3185" s="12"/>
      <c r="K3185" s="12"/>
      <c r="L3185" s="12"/>
      <c r="P3185"/>
    </row>
    <row r="3186" spans="5:16" x14ac:dyDescent="0.55000000000000004">
      <c r="E3186" s="12"/>
      <c r="F3186" s="12"/>
      <c r="G3186" s="12"/>
      <c r="H3186" s="12"/>
      <c r="I3186" s="12"/>
      <c r="J3186" s="12"/>
      <c r="K3186" s="12"/>
      <c r="L3186" s="12"/>
      <c r="P3186"/>
    </row>
    <row r="3187" spans="5:16" x14ac:dyDescent="0.55000000000000004">
      <c r="E3187" s="12"/>
      <c r="F3187" s="12"/>
      <c r="G3187" s="12"/>
      <c r="H3187" s="12"/>
      <c r="I3187" s="12"/>
      <c r="J3187" s="12"/>
      <c r="K3187" s="12"/>
      <c r="L3187" s="12"/>
      <c r="P3187"/>
    </row>
    <row r="3188" spans="5:16" x14ac:dyDescent="0.55000000000000004">
      <c r="E3188" s="12"/>
      <c r="F3188" s="12"/>
      <c r="G3188" s="12"/>
      <c r="H3188" s="12"/>
      <c r="I3188" s="12"/>
      <c r="J3188" s="12"/>
      <c r="K3188" s="12"/>
      <c r="L3188" s="12"/>
      <c r="P3188"/>
    </row>
    <row r="3189" spans="5:16" x14ac:dyDescent="0.55000000000000004">
      <c r="E3189" s="12"/>
      <c r="F3189" s="12"/>
      <c r="G3189" s="12"/>
      <c r="H3189" s="12"/>
      <c r="I3189" s="12"/>
      <c r="J3189" s="12"/>
      <c r="K3189" s="12"/>
      <c r="L3189" s="12"/>
      <c r="P3189"/>
    </row>
    <row r="3190" spans="5:16" x14ac:dyDescent="0.55000000000000004">
      <c r="E3190" s="12"/>
      <c r="F3190" s="12"/>
      <c r="G3190" s="12"/>
      <c r="H3190" s="12"/>
      <c r="I3190" s="12"/>
      <c r="J3190" s="12"/>
      <c r="K3190" s="12"/>
      <c r="L3190" s="12"/>
      <c r="P3190"/>
    </row>
    <row r="3191" spans="5:16" x14ac:dyDescent="0.55000000000000004">
      <c r="E3191" s="12"/>
      <c r="F3191" s="12"/>
      <c r="G3191" s="12"/>
      <c r="H3191" s="12"/>
      <c r="I3191" s="12"/>
      <c r="J3191" s="12"/>
      <c r="K3191" s="12"/>
      <c r="L3191" s="12"/>
      <c r="P3191"/>
    </row>
    <row r="3192" spans="5:16" x14ac:dyDescent="0.55000000000000004">
      <c r="E3192" s="12"/>
      <c r="F3192" s="12"/>
      <c r="G3192" s="12"/>
      <c r="H3192" s="12"/>
      <c r="I3192" s="12"/>
      <c r="J3192" s="12"/>
      <c r="K3192" s="12"/>
      <c r="L3192" s="12"/>
      <c r="P3192"/>
    </row>
    <row r="3193" spans="5:16" x14ac:dyDescent="0.55000000000000004">
      <c r="E3193" s="12"/>
      <c r="F3193" s="12"/>
      <c r="G3193" s="12"/>
      <c r="H3193" s="12"/>
      <c r="I3193" s="12"/>
      <c r="J3193" s="12"/>
      <c r="K3193" s="12"/>
      <c r="L3193" s="12"/>
      <c r="P3193"/>
    </row>
    <row r="3194" spans="5:16" x14ac:dyDescent="0.55000000000000004">
      <c r="E3194" s="12"/>
      <c r="F3194" s="12"/>
      <c r="G3194" s="12"/>
      <c r="H3194" s="12"/>
      <c r="I3194" s="12"/>
      <c r="J3194" s="12"/>
      <c r="K3194" s="12"/>
      <c r="L3194" s="12"/>
      <c r="P3194"/>
    </row>
    <row r="3195" spans="5:16" x14ac:dyDescent="0.55000000000000004">
      <c r="E3195" s="12"/>
      <c r="F3195" s="12"/>
      <c r="G3195" s="12"/>
      <c r="H3195" s="12"/>
      <c r="I3195" s="12"/>
      <c r="J3195" s="12"/>
      <c r="K3195" s="12"/>
      <c r="L3195" s="12"/>
      <c r="P3195"/>
    </row>
    <row r="3196" spans="5:16" x14ac:dyDescent="0.55000000000000004">
      <c r="E3196" s="12"/>
      <c r="F3196" s="12"/>
      <c r="G3196" s="12"/>
      <c r="H3196" s="12"/>
      <c r="I3196" s="12"/>
      <c r="J3196" s="12"/>
      <c r="K3196" s="12"/>
      <c r="L3196" s="12"/>
      <c r="P3196"/>
    </row>
    <row r="3197" spans="5:16" x14ac:dyDescent="0.55000000000000004">
      <c r="E3197" s="12"/>
      <c r="F3197" s="12"/>
      <c r="G3197" s="12"/>
      <c r="H3197" s="12"/>
      <c r="I3197" s="12"/>
      <c r="J3197" s="12"/>
      <c r="K3197" s="12"/>
      <c r="L3197" s="12"/>
      <c r="P3197"/>
    </row>
    <row r="3198" spans="5:16" x14ac:dyDescent="0.55000000000000004">
      <c r="E3198" s="12"/>
      <c r="F3198" s="12"/>
      <c r="G3198" s="12"/>
      <c r="H3198" s="12"/>
      <c r="I3198" s="12"/>
      <c r="J3198" s="12"/>
      <c r="K3198" s="12"/>
      <c r="L3198" s="12"/>
      <c r="P3198"/>
    </row>
    <row r="3199" spans="5:16" x14ac:dyDescent="0.55000000000000004">
      <c r="E3199" s="12"/>
      <c r="F3199" s="12"/>
      <c r="G3199" s="12"/>
      <c r="H3199" s="12"/>
      <c r="I3199" s="12"/>
      <c r="J3199" s="12"/>
      <c r="K3199" s="12"/>
      <c r="L3199" s="12"/>
      <c r="P3199"/>
    </row>
    <row r="3200" spans="5:16" x14ac:dyDescent="0.55000000000000004">
      <c r="E3200" s="12"/>
      <c r="F3200" s="12"/>
      <c r="G3200" s="12"/>
      <c r="H3200" s="12"/>
      <c r="I3200" s="12"/>
      <c r="J3200" s="12"/>
      <c r="K3200" s="12"/>
      <c r="L3200" s="12"/>
      <c r="P3200"/>
    </row>
    <row r="3201" spans="5:16" x14ac:dyDescent="0.55000000000000004">
      <c r="E3201" s="12"/>
      <c r="F3201" s="12"/>
      <c r="G3201" s="12"/>
      <c r="H3201" s="12"/>
      <c r="I3201" s="12"/>
      <c r="J3201" s="12"/>
      <c r="K3201" s="12"/>
      <c r="L3201" s="12"/>
      <c r="P3201"/>
    </row>
    <row r="3202" spans="5:16" x14ac:dyDescent="0.55000000000000004">
      <c r="E3202" s="12"/>
      <c r="F3202" s="12"/>
      <c r="G3202" s="12"/>
      <c r="H3202" s="12"/>
      <c r="I3202" s="12"/>
      <c r="J3202" s="12"/>
      <c r="K3202" s="12"/>
      <c r="L3202" s="12"/>
      <c r="P3202"/>
    </row>
    <row r="3203" spans="5:16" x14ac:dyDescent="0.55000000000000004">
      <c r="E3203" s="12"/>
      <c r="F3203" s="12"/>
      <c r="G3203" s="12"/>
      <c r="H3203" s="12"/>
      <c r="I3203" s="12"/>
      <c r="J3203" s="12"/>
      <c r="K3203" s="12"/>
      <c r="L3203" s="12"/>
      <c r="P3203"/>
    </row>
    <row r="3204" spans="5:16" x14ac:dyDescent="0.55000000000000004">
      <c r="E3204" s="12"/>
      <c r="F3204" s="12"/>
      <c r="G3204" s="12"/>
      <c r="H3204" s="12"/>
      <c r="I3204" s="12"/>
      <c r="J3204" s="12"/>
      <c r="K3204" s="12"/>
      <c r="L3204" s="12"/>
      <c r="P3204"/>
    </row>
    <row r="3205" spans="5:16" x14ac:dyDescent="0.55000000000000004">
      <c r="E3205" s="12"/>
      <c r="F3205" s="12"/>
      <c r="G3205" s="12"/>
      <c r="H3205" s="12"/>
      <c r="I3205" s="12"/>
      <c r="J3205" s="12"/>
      <c r="K3205" s="12"/>
      <c r="L3205" s="12"/>
      <c r="P3205"/>
    </row>
    <row r="3206" spans="5:16" x14ac:dyDescent="0.55000000000000004">
      <c r="E3206" s="12"/>
      <c r="F3206" s="12"/>
      <c r="G3206" s="12"/>
      <c r="H3206" s="12"/>
      <c r="I3206" s="12"/>
      <c r="J3206" s="12"/>
      <c r="K3206" s="12"/>
      <c r="L3206" s="12"/>
      <c r="P3206"/>
    </row>
    <row r="3207" spans="5:16" x14ac:dyDescent="0.55000000000000004">
      <c r="E3207" s="12"/>
      <c r="F3207" s="12"/>
      <c r="G3207" s="12"/>
      <c r="H3207" s="12"/>
      <c r="I3207" s="12"/>
      <c r="J3207" s="12"/>
      <c r="K3207" s="12"/>
      <c r="L3207" s="12"/>
      <c r="P3207"/>
    </row>
    <row r="3208" spans="5:16" x14ac:dyDescent="0.55000000000000004">
      <c r="E3208" s="12"/>
      <c r="F3208" s="12"/>
      <c r="G3208" s="12"/>
      <c r="H3208" s="12"/>
      <c r="I3208" s="12"/>
      <c r="J3208" s="12"/>
      <c r="K3208" s="12"/>
      <c r="L3208" s="12"/>
      <c r="P3208"/>
    </row>
    <row r="3209" spans="5:16" x14ac:dyDescent="0.55000000000000004">
      <c r="E3209" s="12"/>
      <c r="F3209" s="12"/>
      <c r="G3209" s="12"/>
      <c r="H3209" s="12"/>
      <c r="I3209" s="12"/>
      <c r="J3209" s="12"/>
      <c r="K3209" s="12"/>
      <c r="L3209" s="12"/>
      <c r="P3209"/>
    </row>
    <row r="3210" spans="5:16" x14ac:dyDescent="0.55000000000000004">
      <c r="E3210" s="12"/>
      <c r="F3210" s="12"/>
      <c r="G3210" s="12"/>
      <c r="H3210" s="12"/>
      <c r="I3210" s="12"/>
      <c r="J3210" s="12"/>
      <c r="K3210" s="12"/>
      <c r="L3210" s="12"/>
      <c r="P3210"/>
    </row>
    <row r="3211" spans="5:16" x14ac:dyDescent="0.55000000000000004">
      <c r="E3211" s="12"/>
      <c r="F3211" s="12"/>
      <c r="G3211" s="12"/>
      <c r="H3211" s="12"/>
      <c r="I3211" s="12"/>
      <c r="J3211" s="12"/>
      <c r="K3211" s="12"/>
      <c r="L3211" s="12"/>
      <c r="P3211"/>
    </row>
    <row r="3212" spans="5:16" x14ac:dyDescent="0.55000000000000004">
      <c r="E3212" s="12"/>
      <c r="F3212" s="12"/>
      <c r="G3212" s="12"/>
      <c r="H3212" s="12"/>
      <c r="I3212" s="12"/>
      <c r="J3212" s="12"/>
      <c r="K3212" s="12"/>
      <c r="L3212" s="12"/>
      <c r="P3212"/>
    </row>
    <row r="3213" spans="5:16" x14ac:dyDescent="0.55000000000000004">
      <c r="E3213" s="12"/>
      <c r="F3213" s="12"/>
      <c r="G3213" s="12"/>
      <c r="H3213" s="12"/>
      <c r="I3213" s="12"/>
      <c r="J3213" s="12"/>
      <c r="K3213" s="12"/>
      <c r="L3213" s="12"/>
      <c r="P3213"/>
    </row>
    <row r="3214" spans="5:16" x14ac:dyDescent="0.55000000000000004">
      <c r="E3214" s="12"/>
      <c r="F3214" s="12"/>
      <c r="G3214" s="12"/>
      <c r="H3214" s="12"/>
      <c r="I3214" s="12"/>
      <c r="J3214" s="12"/>
      <c r="K3214" s="12"/>
      <c r="L3214" s="12"/>
      <c r="P3214"/>
    </row>
    <row r="3215" spans="5:16" x14ac:dyDescent="0.55000000000000004">
      <c r="E3215" s="12"/>
      <c r="F3215" s="12"/>
      <c r="G3215" s="12"/>
      <c r="H3215" s="12"/>
      <c r="I3215" s="12"/>
      <c r="J3215" s="12"/>
      <c r="K3215" s="12"/>
      <c r="L3215" s="12"/>
      <c r="P3215"/>
    </row>
    <row r="3216" spans="5:16" x14ac:dyDescent="0.55000000000000004">
      <c r="E3216" s="12"/>
      <c r="F3216" s="12"/>
      <c r="G3216" s="12"/>
      <c r="H3216" s="12"/>
      <c r="I3216" s="12"/>
      <c r="J3216" s="12"/>
      <c r="K3216" s="12"/>
      <c r="L3216" s="12"/>
      <c r="P3216"/>
    </row>
    <row r="3217" spans="5:16" x14ac:dyDescent="0.55000000000000004">
      <c r="E3217" s="12"/>
      <c r="F3217" s="12"/>
      <c r="G3217" s="12"/>
      <c r="H3217" s="12"/>
      <c r="I3217" s="12"/>
      <c r="J3217" s="12"/>
      <c r="K3217" s="12"/>
      <c r="L3217" s="12"/>
      <c r="P3217"/>
    </row>
    <row r="3218" spans="5:16" x14ac:dyDescent="0.55000000000000004">
      <c r="E3218" s="12"/>
      <c r="F3218" s="12"/>
      <c r="G3218" s="12"/>
      <c r="H3218" s="12"/>
      <c r="I3218" s="12"/>
      <c r="J3218" s="12"/>
      <c r="K3218" s="12"/>
      <c r="L3218" s="12"/>
      <c r="P3218"/>
    </row>
    <row r="3219" spans="5:16" x14ac:dyDescent="0.55000000000000004">
      <c r="E3219" s="12"/>
      <c r="F3219" s="12"/>
      <c r="G3219" s="12"/>
      <c r="H3219" s="12"/>
      <c r="I3219" s="12"/>
      <c r="J3219" s="12"/>
      <c r="K3219" s="12"/>
      <c r="L3219" s="12"/>
      <c r="P3219"/>
    </row>
    <row r="3220" spans="5:16" x14ac:dyDescent="0.55000000000000004">
      <c r="E3220" s="12"/>
      <c r="F3220" s="12"/>
      <c r="G3220" s="12"/>
      <c r="H3220" s="12"/>
      <c r="I3220" s="12"/>
      <c r="J3220" s="12"/>
      <c r="K3220" s="12"/>
      <c r="L3220" s="12"/>
      <c r="P3220"/>
    </row>
    <row r="3221" spans="5:16" x14ac:dyDescent="0.55000000000000004">
      <c r="E3221" s="12"/>
      <c r="F3221" s="12"/>
      <c r="G3221" s="12"/>
      <c r="H3221" s="12"/>
      <c r="I3221" s="12"/>
      <c r="J3221" s="12"/>
      <c r="K3221" s="12"/>
      <c r="L3221" s="12"/>
      <c r="P3221"/>
    </row>
    <row r="3222" spans="5:16" x14ac:dyDescent="0.55000000000000004">
      <c r="E3222" s="12"/>
      <c r="F3222" s="12"/>
      <c r="G3222" s="12"/>
      <c r="H3222" s="12"/>
      <c r="I3222" s="12"/>
      <c r="J3222" s="12"/>
      <c r="K3222" s="12"/>
      <c r="L3222" s="12"/>
      <c r="P3222"/>
    </row>
    <row r="3223" spans="5:16" x14ac:dyDescent="0.55000000000000004">
      <c r="E3223" s="12"/>
      <c r="F3223" s="12"/>
      <c r="G3223" s="12"/>
      <c r="H3223" s="12"/>
      <c r="I3223" s="12"/>
      <c r="J3223" s="12"/>
      <c r="K3223" s="12"/>
      <c r="L3223" s="12"/>
      <c r="P3223"/>
    </row>
    <row r="3224" spans="5:16" x14ac:dyDescent="0.55000000000000004">
      <c r="E3224" s="12"/>
      <c r="F3224" s="12"/>
      <c r="G3224" s="12"/>
      <c r="H3224" s="12"/>
      <c r="I3224" s="12"/>
      <c r="J3224" s="12"/>
      <c r="K3224" s="12"/>
      <c r="L3224" s="12"/>
      <c r="P3224"/>
    </row>
    <row r="3225" spans="5:16" x14ac:dyDescent="0.55000000000000004">
      <c r="E3225" s="12"/>
      <c r="F3225" s="12"/>
      <c r="G3225" s="12"/>
      <c r="H3225" s="12"/>
      <c r="I3225" s="12"/>
      <c r="J3225" s="12"/>
      <c r="K3225" s="12"/>
      <c r="L3225" s="12"/>
      <c r="P3225"/>
    </row>
    <row r="3226" spans="5:16" x14ac:dyDescent="0.55000000000000004">
      <c r="E3226" s="12"/>
      <c r="F3226" s="12"/>
      <c r="G3226" s="12"/>
      <c r="H3226" s="12"/>
      <c r="I3226" s="12"/>
      <c r="J3226" s="12"/>
      <c r="K3226" s="12"/>
      <c r="L3226" s="12"/>
      <c r="P3226"/>
    </row>
    <row r="3227" spans="5:16" x14ac:dyDescent="0.55000000000000004">
      <c r="E3227" s="12"/>
      <c r="F3227" s="12"/>
      <c r="G3227" s="12"/>
      <c r="H3227" s="12"/>
      <c r="I3227" s="12"/>
      <c r="J3227" s="12"/>
      <c r="K3227" s="12"/>
      <c r="L3227" s="12"/>
      <c r="P3227"/>
    </row>
    <row r="3228" spans="5:16" x14ac:dyDescent="0.55000000000000004">
      <c r="E3228" s="12"/>
      <c r="F3228" s="12"/>
      <c r="G3228" s="12"/>
      <c r="H3228" s="12"/>
      <c r="I3228" s="12"/>
      <c r="J3228" s="12"/>
      <c r="K3228" s="12"/>
      <c r="L3228" s="12"/>
      <c r="P3228"/>
    </row>
    <row r="3229" spans="5:16" x14ac:dyDescent="0.55000000000000004">
      <c r="E3229" s="12"/>
      <c r="F3229" s="12"/>
      <c r="G3229" s="12"/>
      <c r="H3229" s="12"/>
      <c r="I3229" s="12"/>
      <c r="J3229" s="12"/>
      <c r="K3229" s="12"/>
      <c r="L3229" s="12"/>
      <c r="P3229"/>
    </row>
    <row r="3230" spans="5:16" x14ac:dyDescent="0.55000000000000004">
      <c r="E3230" s="12"/>
      <c r="F3230" s="12"/>
      <c r="G3230" s="12"/>
      <c r="H3230" s="12"/>
      <c r="I3230" s="12"/>
      <c r="J3230" s="12"/>
      <c r="K3230" s="12"/>
      <c r="L3230" s="12"/>
      <c r="P3230"/>
    </row>
    <row r="3231" spans="5:16" x14ac:dyDescent="0.55000000000000004">
      <c r="E3231" s="12"/>
      <c r="F3231" s="12"/>
      <c r="G3231" s="12"/>
      <c r="H3231" s="12"/>
      <c r="I3231" s="12"/>
      <c r="J3231" s="12"/>
      <c r="K3231" s="12"/>
      <c r="L3231" s="12"/>
      <c r="P3231"/>
    </row>
    <row r="3232" spans="5:16" x14ac:dyDescent="0.55000000000000004">
      <c r="E3232" s="12"/>
      <c r="F3232" s="12"/>
      <c r="G3232" s="12"/>
      <c r="H3232" s="12"/>
      <c r="I3232" s="12"/>
      <c r="J3232" s="12"/>
      <c r="K3232" s="12"/>
      <c r="L3232" s="12"/>
      <c r="P3232"/>
    </row>
    <row r="3233" spans="5:16" x14ac:dyDescent="0.55000000000000004">
      <c r="E3233" s="12"/>
      <c r="F3233" s="12"/>
      <c r="G3233" s="12"/>
      <c r="H3233" s="12"/>
      <c r="I3233" s="12"/>
      <c r="J3233" s="12"/>
      <c r="K3233" s="12"/>
      <c r="L3233" s="12"/>
      <c r="P3233"/>
    </row>
    <row r="3234" spans="5:16" x14ac:dyDescent="0.55000000000000004">
      <c r="E3234" s="12"/>
      <c r="F3234" s="12"/>
      <c r="G3234" s="12"/>
      <c r="H3234" s="12"/>
      <c r="I3234" s="12"/>
      <c r="J3234" s="12"/>
      <c r="K3234" s="12"/>
      <c r="L3234" s="12"/>
      <c r="P3234"/>
    </row>
    <row r="3235" spans="5:16" x14ac:dyDescent="0.55000000000000004">
      <c r="E3235" s="12"/>
      <c r="F3235" s="12"/>
      <c r="G3235" s="12"/>
      <c r="H3235" s="12"/>
      <c r="I3235" s="12"/>
      <c r="J3235" s="12"/>
      <c r="K3235" s="12"/>
      <c r="L3235" s="12"/>
      <c r="P3235"/>
    </row>
    <row r="3236" spans="5:16" x14ac:dyDescent="0.55000000000000004">
      <c r="E3236" s="12"/>
      <c r="F3236" s="12"/>
      <c r="G3236" s="12"/>
      <c r="H3236" s="12"/>
      <c r="I3236" s="12"/>
      <c r="J3236" s="12"/>
      <c r="K3236" s="12"/>
      <c r="L3236" s="12"/>
      <c r="P3236"/>
    </row>
    <row r="3237" spans="5:16" x14ac:dyDescent="0.55000000000000004">
      <c r="E3237" s="12"/>
      <c r="F3237" s="12"/>
      <c r="G3237" s="12"/>
      <c r="H3237" s="12"/>
      <c r="I3237" s="12"/>
      <c r="J3237" s="12"/>
      <c r="K3237" s="12"/>
      <c r="L3237" s="12"/>
      <c r="P3237"/>
    </row>
    <row r="3238" spans="5:16" x14ac:dyDescent="0.55000000000000004">
      <c r="E3238" s="12"/>
      <c r="F3238" s="12"/>
      <c r="G3238" s="12"/>
      <c r="H3238" s="12"/>
      <c r="I3238" s="12"/>
      <c r="J3238" s="12"/>
      <c r="K3238" s="12"/>
      <c r="L3238" s="12"/>
      <c r="P3238"/>
    </row>
    <row r="3239" spans="5:16" x14ac:dyDescent="0.55000000000000004">
      <c r="E3239" s="12"/>
      <c r="F3239" s="12"/>
      <c r="G3239" s="12"/>
      <c r="H3239" s="12"/>
      <c r="I3239" s="12"/>
      <c r="J3239" s="12"/>
      <c r="K3239" s="12"/>
      <c r="L3239" s="12"/>
      <c r="P3239"/>
    </row>
    <row r="3240" spans="5:16" x14ac:dyDescent="0.55000000000000004">
      <c r="E3240" s="12"/>
      <c r="F3240" s="12"/>
      <c r="G3240" s="12"/>
      <c r="H3240" s="12"/>
      <c r="I3240" s="12"/>
      <c r="J3240" s="12"/>
      <c r="K3240" s="12"/>
      <c r="L3240" s="12"/>
      <c r="P3240"/>
    </row>
    <row r="3241" spans="5:16" x14ac:dyDescent="0.55000000000000004">
      <c r="E3241" s="12"/>
      <c r="F3241" s="12"/>
      <c r="G3241" s="12"/>
      <c r="H3241" s="12"/>
      <c r="I3241" s="12"/>
      <c r="J3241" s="12"/>
      <c r="K3241" s="12"/>
      <c r="L3241" s="12"/>
      <c r="P3241"/>
    </row>
    <row r="3242" spans="5:16" x14ac:dyDescent="0.55000000000000004">
      <c r="E3242" s="12"/>
      <c r="F3242" s="12"/>
      <c r="G3242" s="12"/>
      <c r="H3242" s="12"/>
      <c r="I3242" s="12"/>
      <c r="J3242" s="12"/>
      <c r="K3242" s="12"/>
      <c r="L3242" s="12"/>
      <c r="P3242"/>
    </row>
    <row r="3243" spans="5:16" x14ac:dyDescent="0.55000000000000004">
      <c r="E3243" s="12"/>
      <c r="F3243" s="12"/>
      <c r="G3243" s="12"/>
      <c r="H3243" s="12"/>
      <c r="I3243" s="12"/>
      <c r="J3243" s="12"/>
      <c r="K3243" s="12"/>
      <c r="L3243" s="12"/>
      <c r="P3243"/>
    </row>
    <row r="3244" spans="5:16" x14ac:dyDescent="0.55000000000000004">
      <c r="E3244" s="12"/>
      <c r="F3244" s="12"/>
      <c r="G3244" s="12"/>
      <c r="H3244" s="12"/>
      <c r="I3244" s="12"/>
      <c r="J3244" s="12"/>
      <c r="K3244" s="12"/>
      <c r="L3244" s="12"/>
      <c r="P3244"/>
    </row>
    <row r="3245" spans="5:16" x14ac:dyDescent="0.55000000000000004">
      <c r="E3245" s="12"/>
      <c r="F3245" s="12"/>
      <c r="G3245" s="12"/>
      <c r="H3245" s="12"/>
      <c r="I3245" s="12"/>
      <c r="J3245" s="12"/>
      <c r="K3245" s="12"/>
      <c r="L3245" s="12"/>
      <c r="P3245"/>
    </row>
    <row r="3246" spans="5:16" x14ac:dyDescent="0.55000000000000004">
      <c r="E3246" s="12"/>
      <c r="F3246" s="12"/>
      <c r="G3246" s="12"/>
      <c r="H3246" s="12"/>
      <c r="I3246" s="12"/>
      <c r="J3246" s="12"/>
      <c r="K3246" s="12"/>
      <c r="L3246" s="12"/>
      <c r="P3246"/>
    </row>
    <row r="3247" spans="5:16" x14ac:dyDescent="0.55000000000000004">
      <c r="E3247" s="12"/>
      <c r="F3247" s="12"/>
      <c r="G3247" s="12"/>
      <c r="H3247" s="12"/>
      <c r="I3247" s="12"/>
      <c r="J3247" s="12"/>
      <c r="K3247" s="12"/>
      <c r="L3247" s="12"/>
      <c r="P3247"/>
    </row>
    <row r="3248" spans="5:16" x14ac:dyDescent="0.55000000000000004">
      <c r="E3248" s="12"/>
      <c r="F3248" s="12"/>
      <c r="G3248" s="12"/>
      <c r="H3248" s="12"/>
      <c r="I3248" s="12"/>
      <c r="J3248" s="12"/>
      <c r="K3248" s="12"/>
      <c r="L3248" s="12"/>
      <c r="P3248"/>
    </row>
    <row r="3249" spans="5:16" x14ac:dyDescent="0.55000000000000004">
      <c r="E3249" s="12"/>
      <c r="F3249" s="12"/>
      <c r="G3249" s="12"/>
      <c r="H3249" s="12"/>
      <c r="I3249" s="12"/>
      <c r="J3249" s="12"/>
      <c r="K3249" s="12"/>
      <c r="L3249" s="12"/>
      <c r="P3249"/>
    </row>
    <row r="3250" spans="5:16" x14ac:dyDescent="0.55000000000000004">
      <c r="E3250" s="12"/>
      <c r="F3250" s="12"/>
      <c r="G3250" s="12"/>
      <c r="H3250" s="12"/>
      <c r="I3250" s="12"/>
      <c r="J3250" s="12"/>
      <c r="K3250" s="12"/>
      <c r="L3250" s="12"/>
      <c r="P3250"/>
    </row>
    <row r="3251" spans="5:16" x14ac:dyDescent="0.55000000000000004">
      <c r="E3251" s="12"/>
      <c r="F3251" s="12"/>
      <c r="G3251" s="12"/>
      <c r="H3251" s="12"/>
      <c r="I3251" s="12"/>
      <c r="J3251" s="12"/>
      <c r="K3251" s="12"/>
      <c r="L3251" s="12"/>
      <c r="P3251"/>
    </row>
    <row r="3252" spans="5:16" x14ac:dyDescent="0.55000000000000004">
      <c r="E3252" s="12"/>
      <c r="F3252" s="12"/>
      <c r="G3252" s="12"/>
      <c r="H3252" s="12"/>
      <c r="I3252" s="12"/>
      <c r="J3252" s="12"/>
      <c r="K3252" s="12"/>
      <c r="L3252" s="12"/>
      <c r="P3252"/>
    </row>
    <row r="3253" spans="5:16" x14ac:dyDescent="0.55000000000000004">
      <c r="E3253" s="12"/>
      <c r="F3253" s="12"/>
      <c r="G3253" s="12"/>
      <c r="H3253" s="12"/>
      <c r="I3253" s="12"/>
      <c r="J3253" s="12"/>
      <c r="K3253" s="12"/>
      <c r="L3253" s="12"/>
      <c r="P3253"/>
    </row>
    <row r="3254" spans="5:16" x14ac:dyDescent="0.55000000000000004">
      <c r="E3254" s="12"/>
      <c r="F3254" s="12"/>
      <c r="G3254" s="12"/>
      <c r="H3254" s="12"/>
      <c r="I3254" s="12"/>
      <c r="J3254" s="12"/>
      <c r="K3254" s="12"/>
      <c r="L3254" s="12"/>
      <c r="P3254"/>
    </row>
    <row r="3255" spans="5:16" x14ac:dyDescent="0.55000000000000004">
      <c r="E3255" s="12"/>
      <c r="F3255" s="12"/>
      <c r="G3255" s="12"/>
      <c r="H3255" s="12"/>
      <c r="I3255" s="12"/>
      <c r="J3255" s="12"/>
      <c r="K3255" s="12"/>
      <c r="L3255" s="12"/>
      <c r="P3255"/>
    </row>
    <row r="3256" spans="5:16" x14ac:dyDescent="0.55000000000000004">
      <c r="E3256" s="12"/>
      <c r="F3256" s="12"/>
      <c r="G3256" s="12"/>
      <c r="H3256" s="12"/>
      <c r="I3256" s="12"/>
      <c r="J3256" s="12"/>
      <c r="K3256" s="12"/>
      <c r="L3256" s="12"/>
      <c r="P3256"/>
    </row>
    <row r="3257" spans="5:16" x14ac:dyDescent="0.55000000000000004">
      <c r="E3257" s="12"/>
      <c r="F3257" s="12"/>
      <c r="G3257" s="12"/>
      <c r="H3257" s="12"/>
      <c r="I3257" s="12"/>
      <c r="J3257" s="12"/>
      <c r="K3257" s="12"/>
      <c r="L3257" s="12"/>
      <c r="P3257"/>
    </row>
    <row r="3258" spans="5:16" x14ac:dyDescent="0.55000000000000004">
      <c r="E3258" s="12"/>
      <c r="F3258" s="12"/>
      <c r="G3258" s="12"/>
      <c r="H3258" s="12"/>
      <c r="I3258" s="12"/>
      <c r="J3258" s="12"/>
      <c r="K3258" s="12"/>
      <c r="L3258" s="12"/>
      <c r="P3258"/>
    </row>
    <row r="3259" spans="5:16" x14ac:dyDescent="0.55000000000000004">
      <c r="E3259" s="12"/>
      <c r="F3259" s="12"/>
      <c r="G3259" s="12"/>
      <c r="H3259" s="12"/>
      <c r="I3259" s="12"/>
      <c r="J3259" s="12"/>
      <c r="K3259" s="12"/>
      <c r="L3259" s="12"/>
      <c r="P3259"/>
    </row>
    <row r="3260" spans="5:16" x14ac:dyDescent="0.55000000000000004">
      <c r="E3260" s="12"/>
      <c r="F3260" s="12"/>
      <c r="G3260" s="12"/>
      <c r="H3260" s="12"/>
      <c r="I3260" s="12"/>
      <c r="J3260" s="12"/>
      <c r="K3260" s="12"/>
      <c r="L3260" s="12"/>
      <c r="P3260"/>
    </row>
    <row r="3261" spans="5:16" x14ac:dyDescent="0.55000000000000004">
      <c r="E3261" s="12"/>
      <c r="F3261" s="12"/>
      <c r="G3261" s="12"/>
      <c r="H3261" s="12"/>
      <c r="I3261" s="12"/>
      <c r="J3261" s="12"/>
      <c r="K3261" s="12"/>
      <c r="L3261" s="12"/>
      <c r="P3261"/>
    </row>
    <row r="3262" spans="5:16" x14ac:dyDescent="0.55000000000000004">
      <c r="E3262" s="12"/>
      <c r="F3262" s="12"/>
      <c r="G3262" s="12"/>
      <c r="H3262" s="12"/>
      <c r="I3262" s="12"/>
      <c r="J3262" s="12"/>
      <c r="K3262" s="12"/>
      <c r="L3262" s="12"/>
      <c r="P3262"/>
    </row>
    <row r="3263" spans="5:16" x14ac:dyDescent="0.55000000000000004">
      <c r="E3263" s="12"/>
      <c r="F3263" s="12"/>
      <c r="G3263" s="12"/>
      <c r="H3263" s="12"/>
      <c r="I3263" s="12"/>
      <c r="J3263" s="12"/>
      <c r="K3263" s="12"/>
      <c r="L3263" s="12"/>
      <c r="P3263"/>
    </row>
    <row r="3264" spans="5:16" x14ac:dyDescent="0.55000000000000004">
      <c r="E3264" s="12"/>
      <c r="F3264" s="12"/>
      <c r="G3264" s="12"/>
      <c r="H3264" s="12"/>
      <c r="I3264" s="12"/>
      <c r="J3264" s="12"/>
      <c r="K3264" s="12"/>
      <c r="L3264" s="12"/>
      <c r="P3264"/>
    </row>
    <row r="3265" spans="5:16" x14ac:dyDescent="0.55000000000000004">
      <c r="E3265" s="12"/>
      <c r="F3265" s="12"/>
      <c r="G3265" s="12"/>
      <c r="H3265" s="12"/>
      <c r="I3265" s="12"/>
      <c r="J3265" s="12"/>
      <c r="K3265" s="12"/>
      <c r="L3265" s="12"/>
      <c r="P3265"/>
    </row>
    <row r="3266" spans="5:16" x14ac:dyDescent="0.55000000000000004">
      <c r="E3266" s="12"/>
      <c r="F3266" s="12"/>
      <c r="G3266" s="12"/>
      <c r="H3266" s="12"/>
      <c r="I3266" s="12"/>
      <c r="J3266" s="12"/>
      <c r="K3266" s="12"/>
      <c r="L3266" s="12"/>
      <c r="P3266"/>
    </row>
    <row r="3267" spans="5:16" x14ac:dyDescent="0.55000000000000004">
      <c r="E3267" s="12"/>
      <c r="F3267" s="12"/>
      <c r="G3267" s="12"/>
      <c r="H3267" s="12"/>
      <c r="I3267" s="12"/>
      <c r="J3267" s="12"/>
      <c r="K3267" s="12"/>
      <c r="L3267" s="12"/>
      <c r="P3267"/>
    </row>
    <row r="3268" spans="5:16" x14ac:dyDescent="0.55000000000000004">
      <c r="E3268" s="12"/>
      <c r="F3268" s="12"/>
      <c r="G3268" s="12"/>
      <c r="H3268" s="12"/>
      <c r="I3268" s="12"/>
      <c r="J3268" s="12"/>
      <c r="K3268" s="12"/>
      <c r="L3268" s="12"/>
      <c r="P3268"/>
    </row>
    <row r="3269" spans="5:16" x14ac:dyDescent="0.55000000000000004">
      <c r="E3269" s="12"/>
      <c r="F3269" s="12"/>
      <c r="G3269" s="12"/>
      <c r="H3269" s="12"/>
      <c r="I3269" s="12"/>
      <c r="J3269" s="12"/>
      <c r="K3269" s="12"/>
      <c r="L3269" s="12"/>
      <c r="P3269"/>
    </row>
    <row r="3270" spans="5:16" x14ac:dyDescent="0.55000000000000004">
      <c r="E3270" s="12"/>
      <c r="F3270" s="12"/>
      <c r="G3270" s="12"/>
      <c r="H3270" s="12"/>
      <c r="I3270" s="12"/>
      <c r="J3270" s="12"/>
      <c r="K3270" s="12"/>
      <c r="L3270" s="12"/>
      <c r="P3270"/>
    </row>
    <row r="3271" spans="5:16" x14ac:dyDescent="0.55000000000000004">
      <c r="E3271" s="12"/>
      <c r="F3271" s="12"/>
      <c r="G3271" s="12"/>
      <c r="H3271" s="12"/>
      <c r="I3271" s="12"/>
      <c r="J3271" s="12"/>
      <c r="K3271" s="12"/>
      <c r="L3271" s="12"/>
      <c r="P3271"/>
    </row>
    <row r="3272" spans="5:16" x14ac:dyDescent="0.55000000000000004">
      <c r="E3272" s="12"/>
      <c r="F3272" s="12"/>
      <c r="G3272" s="12"/>
      <c r="H3272" s="12"/>
      <c r="I3272" s="12"/>
      <c r="J3272" s="12"/>
      <c r="K3272" s="12"/>
      <c r="L3272" s="12"/>
      <c r="P3272"/>
    </row>
    <row r="3273" spans="5:16" x14ac:dyDescent="0.55000000000000004">
      <c r="E3273" s="12"/>
      <c r="F3273" s="12"/>
      <c r="G3273" s="12"/>
      <c r="H3273" s="12"/>
      <c r="I3273" s="12"/>
      <c r="J3273" s="12"/>
      <c r="K3273" s="12"/>
      <c r="L3273" s="12"/>
      <c r="P3273"/>
    </row>
    <row r="3274" spans="5:16" x14ac:dyDescent="0.55000000000000004">
      <c r="E3274" s="12"/>
      <c r="F3274" s="12"/>
      <c r="G3274" s="12"/>
      <c r="H3274" s="12"/>
      <c r="I3274" s="12"/>
      <c r="J3274" s="12"/>
      <c r="K3274" s="12"/>
      <c r="L3274" s="12"/>
      <c r="P3274"/>
    </row>
    <row r="3275" spans="5:16" x14ac:dyDescent="0.55000000000000004">
      <c r="E3275" s="12"/>
      <c r="F3275" s="12"/>
      <c r="G3275" s="12"/>
      <c r="H3275" s="12"/>
      <c r="I3275" s="12"/>
      <c r="J3275" s="12"/>
      <c r="K3275" s="12"/>
      <c r="L3275" s="12"/>
      <c r="P3275"/>
    </row>
    <row r="3276" spans="5:16" x14ac:dyDescent="0.55000000000000004">
      <c r="E3276" s="12"/>
      <c r="F3276" s="12"/>
      <c r="G3276" s="12"/>
      <c r="H3276" s="12"/>
      <c r="I3276" s="12"/>
      <c r="J3276" s="12"/>
      <c r="K3276" s="12"/>
      <c r="L3276" s="12"/>
      <c r="P3276"/>
    </row>
    <row r="3277" spans="5:16" x14ac:dyDescent="0.55000000000000004">
      <c r="E3277" s="12"/>
      <c r="F3277" s="12"/>
      <c r="G3277" s="12"/>
      <c r="H3277" s="12"/>
      <c r="I3277" s="12"/>
      <c r="J3277" s="12"/>
      <c r="K3277" s="12"/>
      <c r="L3277" s="12"/>
      <c r="P3277"/>
    </row>
    <row r="3278" spans="5:16" x14ac:dyDescent="0.55000000000000004">
      <c r="E3278" s="12"/>
      <c r="F3278" s="12"/>
      <c r="G3278" s="12"/>
      <c r="H3278" s="12"/>
      <c r="I3278" s="12"/>
      <c r="J3278" s="12"/>
      <c r="K3278" s="12"/>
      <c r="L3278" s="12"/>
      <c r="P3278"/>
    </row>
    <row r="3279" spans="5:16" x14ac:dyDescent="0.55000000000000004">
      <c r="P3279"/>
    </row>
    <row r="3280" spans="5:16" x14ac:dyDescent="0.55000000000000004">
      <c r="P3280"/>
    </row>
    <row r="3281" spans="16:16" x14ac:dyDescent="0.55000000000000004">
      <c r="P3281"/>
    </row>
    <row r="3282" spans="16:16" x14ac:dyDescent="0.55000000000000004">
      <c r="P3282"/>
    </row>
    <row r="3283" spans="16:16" x14ac:dyDescent="0.55000000000000004">
      <c r="P3283"/>
    </row>
    <row r="3284" spans="16:16" x14ac:dyDescent="0.55000000000000004">
      <c r="P3284"/>
    </row>
    <row r="3285" spans="16:16" x14ac:dyDescent="0.55000000000000004">
      <c r="P3285"/>
    </row>
    <row r="3286" spans="16:16" x14ac:dyDescent="0.55000000000000004">
      <c r="P3286"/>
    </row>
    <row r="3287" spans="16:16" x14ac:dyDescent="0.55000000000000004">
      <c r="P3287"/>
    </row>
    <row r="3288" spans="16:16" x14ac:dyDescent="0.55000000000000004">
      <c r="P3288"/>
    </row>
    <row r="3289" spans="16:16" x14ac:dyDescent="0.55000000000000004">
      <c r="P3289"/>
    </row>
    <row r="3290" spans="16:16" x14ac:dyDescent="0.55000000000000004">
      <c r="P3290"/>
    </row>
    <row r="3291" spans="16:16" x14ac:dyDescent="0.55000000000000004">
      <c r="P3291"/>
    </row>
    <row r="3292" spans="16:16" x14ac:dyDescent="0.55000000000000004">
      <c r="P3292"/>
    </row>
    <row r="3293" spans="16:16" x14ac:dyDescent="0.55000000000000004">
      <c r="P3293"/>
    </row>
    <row r="3294" spans="16:16" x14ac:dyDescent="0.55000000000000004">
      <c r="P3294"/>
    </row>
    <row r="3295" spans="16:16" x14ac:dyDescent="0.55000000000000004">
      <c r="P3295"/>
    </row>
    <row r="3296" spans="16:16" x14ac:dyDescent="0.55000000000000004">
      <c r="P3296"/>
    </row>
    <row r="3297" spans="16:16" x14ac:dyDescent="0.55000000000000004">
      <c r="P3297"/>
    </row>
    <row r="3298" spans="16:16" x14ac:dyDescent="0.55000000000000004">
      <c r="P3298"/>
    </row>
    <row r="3299" spans="16:16" x14ac:dyDescent="0.55000000000000004">
      <c r="P3299"/>
    </row>
    <row r="3300" spans="16:16" x14ac:dyDescent="0.55000000000000004">
      <c r="P3300"/>
    </row>
    <row r="3301" spans="16:16" x14ac:dyDescent="0.55000000000000004">
      <c r="P3301"/>
    </row>
    <row r="3302" spans="16:16" x14ac:dyDescent="0.55000000000000004">
      <c r="P3302"/>
    </row>
    <row r="3303" spans="16:16" x14ac:dyDescent="0.55000000000000004">
      <c r="P3303"/>
    </row>
    <row r="3304" spans="16:16" x14ac:dyDescent="0.55000000000000004">
      <c r="P3304"/>
    </row>
    <row r="3305" spans="16:16" x14ac:dyDescent="0.55000000000000004">
      <c r="P3305"/>
    </row>
    <row r="3306" spans="16:16" x14ac:dyDescent="0.55000000000000004">
      <c r="P3306"/>
    </row>
    <row r="3307" spans="16:16" x14ac:dyDescent="0.55000000000000004">
      <c r="P3307"/>
    </row>
    <row r="3308" spans="16:16" x14ac:dyDescent="0.55000000000000004">
      <c r="P3308"/>
    </row>
    <row r="3309" spans="16:16" x14ac:dyDescent="0.55000000000000004">
      <c r="P3309"/>
    </row>
    <row r="3310" spans="16:16" x14ac:dyDescent="0.55000000000000004">
      <c r="P3310"/>
    </row>
    <row r="3311" spans="16:16" x14ac:dyDescent="0.55000000000000004">
      <c r="P3311"/>
    </row>
    <row r="3312" spans="16:16" x14ac:dyDescent="0.55000000000000004">
      <c r="P3312"/>
    </row>
    <row r="3313" spans="16:16" x14ac:dyDescent="0.55000000000000004">
      <c r="P3313"/>
    </row>
    <row r="3314" spans="16:16" x14ac:dyDescent="0.55000000000000004">
      <c r="P3314"/>
    </row>
    <row r="3315" spans="16:16" x14ac:dyDescent="0.55000000000000004">
      <c r="P3315"/>
    </row>
    <row r="3316" spans="16:16" x14ac:dyDescent="0.55000000000000004">
      <c r="P3316"/>
    </row>
    <row r="3317" spans="16:16" x14ac:dyDescent="0.55000000000000004">
      <c r="P3317"/>
    </row>
    <row r="3318" spans="16:16" x14ac:dyDescent="0.55000000000000004">
      <c r="P3318"/>
    </row>
    <row r="3319" spans="16:16" x14ac:dyDescent="0.55000000000000004">
      <c r="P3319"/>
    </row>
    <row r="3320" spans="16:16" x14ac:dyDescent="0.55000000000000004">
      <c r="P3320"/>
    </row>
    <row r="3321" spans="16:16" x14ac:dyDescent="0.55000000000000004">
      <c r="P3321"/>
    </row>
    <row r="3322" spans="16:16" x14ac:dyDescent="0.55000000000000004">
      <c r="P3322"/>
    </row>
    <row r="3323" spans="16:16" x14ac:dyDescent="0.55000000000000004">
      <c r="P3323"/>
    </row>
    <row r="3324" spans="16:16" x14ac:dyDescent="0.55000000000000004">
      <c r="P3324"/>
    </row>
    <row r="3325" spans="16:16" x14ac:dyDescent="0.55000000000000004">
      <c r="P3325"/>
    </row>
    <row r="3326" spans="16:16" x14ac:dyDescent="0.55000000000000004">
      <c r="P3326"/>
    </row>
    <row r="3327" spans="16:16" x14ac:dyDescent="0.55000000000000004">
      <c r="P3327"/>
    </row>
    <row r="3328" spans="16:16" x14ac:dyDescent="0.55000000000000004">
      <c r="P3328"/>
    </row>
    <row r="3329" spans="16:16" x14ac:dyDescent="0.55000000000000004">
      <c r="P3329"/>
    </row>
    <row r="3330" spans="16:16" x14ac:dyDescent="0.55000000000000004">
      <c r="P3330"/>
    </row>
    <row r="3331" spans="16:16" x14ac:dyDescent="0.55000000000000004">
      <c r="P3331"/>
    </row>
    <row r="3332" spans="16:16" x14ac:dyDescent="0.55000000000000004">
      <c r="P3332"/>
    </row>
    <row r="3333" spans="16:16" x14ac:dyDescent="0.55000000000000004">
      <c r="P3333"/>
    </row>
    <row r="3334" spans="16:16" x14ac:dyDescent="0.55000000000000004">
      <c r="P3334"/>
    </row>
    <row r="3335" spans="16:16" x14ac:dyDescent="0.55000000000000004">
      <c r="P3335"/>
    </row>
    <row r="3336" spans="16:16" x14ac:dyDescent="0.55000000000000004">
      <c r="P3336"/>
    </row>
    <row r="3337" spans="16:16" x14ac:dyDescent="0.55000000000000004">
      <c r="P3337"/>
    </row>
    <row r="3338" spans="16:16" x14ac:dyDescent="0.55000000000000004">
      <c r="P3338"/>
    </row>
    <row r="3339" spans="16:16" x14ac:dyDescent="0.55000000000000004">
      <c r="P3339"/>
    </row>
    <row r="3340" spans="16:16" x14ac:dyDescent="0.55000000000000004">
      <c r="P3340"/>
    </row>
    <row r="3341" spans="16:16" x14ac:dyDescent="0.55000000000000004">
      <c r="P3341"/>
    </row>
    <row r="3342" spans="16:16" x14ac:dyDescent="0.55000000000000004">
      <c r="P3342"/>
    </row>
    <row r="3343" spans="16:16" x14ac:dyDescent="0.55000000000000004">
      <c r="P3343"/>
    </row>
    <row r="3344" spans="16:16" x14ac:dyDescent="0.55000000000000004">
      <c r="P3344"/>
    </row>
    <row r="3345" spans="16:16" x14ac:dyDescent="0.55000000000000004">
      <c r="P3345"/>
    </row>
    <row r="3346" spans="16:16" x14ac:dyDescent="0.55000000000000004">
      <c r="P3346"/>
    </row>
    <row r="3347" spans="16:16" x14ac:dyDescent="0.55000000000000004">
      <c r="P3347"/>
    </row>
    <row r="3348" spans="16:16" x14ac:dyDescent="0.55000000000000004">
      <c r="P3348"/>
    </row>
    <row r="3349" spans="16:16" x14ac:dyDescent="0.55000000000000004">
      <c r="P3349"/>
    </row>
    <row r="3350" spans="16:16" x14ac:dyDescent="0.55000000000000004">
      <c r="P3350"/>
    </row>
    <row r="3351" spans="16:16" x14ac:dyDescent="0.55000000000000004">
      <c r="P3351"/>
    </row>
    <row r="3352" spans="16:16" x14ac:dyDescent="0.55000000000000004">
      <c r="P3352"/>
    </row>
    <row r="3353" spans="16:16" x14ac:dyDescent="0.55000000000000004">
      <c r="P3353"/>
    </row>
    <row r="3354" spans="16:16" x14ac:dyDescent="0.55000000000000004">
      <c r="P3354"/>
    </row>
    <row r="3355" spans="16:16" x14ac:dyDescent="0.55000000000000004">
      <c r="P3355"/>
    </row>
    <row r="3356" spans="16:16" x14ac:dyDescent="0.55000000000000004">
      <c r="P3356"/>
    </row>
    <row r="3357" spans="16:16" x14ac:dyDescent="0.55000000000000004">
      <c r="P3357"/>
    </row>
    <row r="3358" spans="16:16" x14ac:dyDescent="0.55000000000000004">
      <c r="P3358"/>
    </row>
    <row r="3359" spans="16:16" x14ac:dyDescent="0.55000000000000004">
      <c r="P3359"/>
    </row>
    <row r="3360" spans="16:16" x14ac:dyDescent="0.55000000000000004">
      <c r="P3360"/>
    </row>
    <row r="3361" spans="16:16" x14ac:dyDescent="0.55000000000000004">
      <c r="P3361"/>
    </row>
    <row r="3362" spans="16:16" x14ac:dyDescent="0.55000000000000004">
      <c r="P3362"/>
    </row>
    <row r="3363" spans="16:16" x14ac:dyDescent="0.55000000000000004">
      <c r="P3363"/>
    </row>
    <row r="3364" spans="16:16" x14ac:dyDescent="0.55000000000000004">
      <c r="P3364"/>
    </row>
    <row r="3365" spans="16:16" x14ac:dyDescent="0.55000000000000004">
      <c r="P3365"/>
    </row>
    <row r="3366" spans="16:16" x14ac:dyDescent="0.55000000000000004">
      <c r="P3366"/>
    </row>
    <row r="3367" spans="16:16" x14ac:dyDescent="0.55000000000000004">
      <c r="P3367"/>
    </row>
    <row r="3368" spans="16:16" x14ac:dyDescent="0.55000000000000004">
      <c r="P3368"/>
    </row>
    <row r="3369" spans="16:16" x14ac:dyDescent="0.55000000000000004">
      <c r="P3369"/>
    </row>
    <row r="3370" spans="16:16" x14ac:dyDescent="0.55000000000000004">
      <c r="P3370"/>
    </row>
    <row r="3371" spans="16:16" x14ac:dyDescent="0.55000000000000004">
      <c r="P3371"/>
    </row>
    <row r="3372" spans="16:16" x14ac:dyDescent="0.55000000000000004">
      <c r="P3372"/>
    </row>
    <row r="3373" spans="16:16" x14ac:dyDescent="0.55000000000000004">
      <c r="P3373"/>
    </row>
    <row r="3374" spans="16:16" x14ac:dyDescent="0.55000000000000004">
      <c r="P3374"/>
    </row>
    <row r="3375" spans="16:16" x14ac:dyDescent="0.55000000000000004">
      <c r="P3375"/>
    </row>
    <row r="3376" spans="16:16" x14ac:dyDescent="0.55000000000000004">
      <c r="P3376"/>
    </row>
    <row r="3377" spans="16:16" x14ac:dyDescent="0.55000000000000004">
      <c r="P3377"/>
    </row>
    <row r="3378" spans="16:16" x14ac:dyDescent="0.55000000000000004">
      <c r="P3378"/>
    </row>
    <row r="3379" spans="16:16" x14ac:dyDescent="0.55000000000000004">
      <c r="P3379"/>
    </row>
    <row r="3380" spans="16:16" x14ac:dyDescent="0.55000000000000004">
      <c r="P3380"/>
    </row>
    <row r="3381" spans="16:16" x14ac:dyDescent="0.55000000000000004">
      <c r="P3381"/>
    </row>
    <row r="3382" spans="16:16" x14ac:dyDescent="0.55000000000000004">
      <c r="P3382"/>
    </row>
    <row r="3383" spans="16:16" x14ac:dyDescent="0.55000000000000004">
      <c r="P3383"/>
    </row>
    <row r="3384" spans="16:16" x14ac:dyDescent="0.55000000000000004">
      <c r="P3384"/>
    </row>
    <row r="3385" spans="16:16" x14ac:dyDescent="0.55000000000000004">
      <c r="P3385"/>
    </row>
    <row r="3386" spans="16:16" x14ac:dyDescent="0.55000000000000004">
      <c r="P3386"/>
    </row>
    <row r="3387" spans="16:16" x14ac:dyDescent="0.55000000000000004">
      <c r="P3387"/>
    </row>
    <row r="3388" spans="16:16" x14ac:dyDescent="0.55000000000000004">
      <c r="P3388"/>
    </row>
    <row r="3389" spans="16:16" x14ac:dyDescent="0.55000000000000004">
      <c r="P3389"/>
    </row>
    <row r="3390" spans="16:16" x14ac:dyDescent="0.55000000000000004">
      <c r="P3390"/>
    </row>
    <row r="3391" spans="16:16" x14ac:dyDescent="0.55000000000000004">
      <c r="P3391"/>
    </row>
    <row r="3392" spans="16:16" x14ac:dyDescent="0.55000000000000004">
      <c r="P3392"/>
    </row>
    <row r="3393" spans="16:16" x14ac:dyDescent="0.55000000000000004">
      <c r="P3393"/>
    </row>
    <row r="3394" spans="16:16" x14ac:dyDescent="0.55000000000000004">
      <c r="P3394"/>
    </row>
    <row r="3395" spans="16:16" x14ac:dyDescent="0.55000000000000004">
      <c r="P3395"/>
    </row>
    <row r="3396" spans="16:16" x14ac:dyDescent="0.55000000000000004">
      <c r="P3396"/>
    </row>
    <row r="3397" spans="16:16" x14ac:dyDescent="0.55000000000000004">
      <c r="P3397"/>
    </row>
    <row r="3398" spans="16:16" x14ac:dyDescent="0.55000000000000004">
      <c r="P3398"/>
    </row>
    <row r="3399" spans="16:16" x14ac:dyDescent="0.55000000000000004">
      <c r="P3399"/>
    </row>
    <row r="3400" spans="16:16" x14ac:dyDescent="0.55000000000000004">
      <c r="P3400"/>
    </row>
    <row r="3401" spans="16:16" x14ac:dyDescent="0.55000000000000004">
      <c r="P3401"/>
    </row>
    <row r="3402" spans="16:16" x14ac:dyDescent="0.55000000000000004">
      <c r="P3402"/>
    </row>
    <row r="3403" spans="16:16" x14ac:dyDescent="0.55000000000000004">
      <c r="P3403"/>
    </row>
    <row r="3404" spans="16:16" x14ac:dyDescent="0.55000000000000004">
      <c r="P3404"/>
    </row>
    <row r="3405" spans="16:16" x14ac:dyDescent="0.55000000000000004">
      <c r="P3405"/>
    </row>
    <row r="3406" spans="16:16" x14ac:dyDescent="0.55000000000000004">
      <c r="P3406"/>
    </row>
    <row r="3407" spans="16:16" x14ac:dyDescent="0.55000000000000004">
      <c r="P3407"/>
    </row>
    <row r="3408" spans="16:16" x14ac:dyDescent="0.55000000000000004">
      <c r="P3408"/>
    </row>
    <row r="3409" spans="16:16" x14ac:dyDescent="0.55000000000000004">
      <c r="P3409"/>
    </row>
    <row r="3410" spans="16:16" x14ac:dyDescent="0.55000000000000004">
      <c r="P3410"/>
    </row>
    <row r="3411" spans="16:16" x14ac:dyDescent="0.55000000000000004">
      <c r="P3411"/>
    </row>
    <row r="3412" spans="16:16" x14ac:dyDescent="0.55000000000000004">
      <c r="P3412"/>
    </row>
    <row r="3413" spans="16:16" x14ac:dyDescent="0.55000000000000004">
      <c r="P3413"/>
    </row>
    <row r="3414" spans="16:16" x14ac:dyDescent="0.55000000000000004">
      <c r="P3414"/>
    </row>
    <row r="3415" spans="16:16" x14ac:dyDescent="0.55000000000000004">
      <c r="P3415"/>
    </row>
    <row r="3416" spans="16:16" x14ac:dyDescent="0.55000000000000004">
      <c r="P3416"/>
    </row>
    <row r="3417" spans="16:16" x14ac:dyDescent="0.55000000000000004">
      <c r="P3417"/>
    </row>
    <row r="3418" spans="16:16" x14ac:dyDescent="0.55000000000000004">
      <c r="P3418"/>
    </row>
    <row r="3419" spans="16:16" x14ac:dyDescent="0.55000000000000004">
      <c r="P3419"/>
    </row>
    <row r="3420" spans="16:16" x14ac:dyDescent="0.55000000000000004">
      <c r="P3420"/>
    </row>
    <row r="3421" spans="16:16" x14ac:dyDescent="0.55000000000000004">
      <c r="P3421"/>
    </row>
    <row r="3422" spans="16:16" x14ac:dyDescent="0.55000000000000004">
      <c r="P3422"/>
    </row>
    <row r="3423" spans="16:16" x14ac:dyDescent="0.55000000000000004">
      <c r="P3423"/>
    </row>
    <row r="3424" spans="16:16" x14ac:dyDescent="0.55000000000000004">
      <c r="P3424"/>
    </row>
    <row r="3425" spans="16:16" x14ac:dyDescent="0.55000000000000004">
      <c r="P3425"/>
    </row>
    <row r="3426" spans="16:16" x14ac:dyDescent="0.55000000000000004">
      <c r="P3426"/>
    </row>
    <row r="3427" spans="16:16" x14ac:dyDescent="0.55000000000000004">
      <c r="P3427"/>
    </row>
    <row r="3428" spans="16:16" x14ac:dyDescent="0.55000000000000004">
      <c r="P3428"/>
    </row>
    <row r="3429" spans="16:16" x14ac:dyDescent="0.55000000000000004">
      <c r="P3429"/>
    </row>
    <row r="3430" spans="16:16" x14ac:dyDescent="0.55000000000000004">
      <c r="P3430"/>
    </row>
    <row r="3431" spans="16:16" x14ac:dyDescent="0.55000000000000004">
      <c r="P3431"/>
    </row>
    <row r="3432" spans="16:16" x14ac:dyDescent="0.55000000000000004">
      <c r="P3432"/>
    </row>
    <row r="3433" spans="16:16" x14ac:dyDescent="0.55000000000000004">
      <c r="P3433"/>
    </row>
    <row r="3434" spans="16:16" x14ac:dyDescent="0.55000000000000004">
      <c r="P3434"/>
    </row>
    <row r="3435" spans="16:16" x14ac:dyDescent="0.55000000000000004">
      <c r="P3435"/>
    </row>
    <row r="3436" spans="16:16" x14ac:dyDescent="0.55000000000000004">
      <c r="P3436"/>
    </row>
    <row r="3437" spans="16:16" x14ac:dyDescent="0.55000000000000004">
      <c r="P3437"/>
    </row>
    <row r="3438" spans="16:16" x14ac:dyDescent="0.55000000000000004">
      <c r="P3438"/>
    </row>
    <row r="3439" spans="16:16" x14ac:dyDescent="0.55000000000000004">
      <c r="P3439"/>
    </row>
    <row r="3440" spans="16:16" x14ac:dyDescent="0.55000000000000004">
      <c r="P3440"/>
    </row>
    <row r="3441" spans="16:16" x14ac:dyDescent="0.55000000000000004">
      <c r="P3441"/>
    </row>
    <row r="3442" spans="16:16" x14ac:dyDescent="0.55000000000000004">
      <c r="P3442"/>
    </row>
    <row r="3443" spans="16:16" x14ac:dyDescent="0.55000000000000004">
      <c r="P3443"/>
    </row>
    <row r="3444" spans="16:16" x14ac:dyDescent="0.55000000000000004">
      <c r="P3444"/>
    </row>
    <row r="3445" spans="16:16" x14ac:dyDescent="0.55000000000000004">
      <c r="P3445"/>
    </row>
    <row r="3446" spans="16:16" x14ac:dyDescent="0.55000000000000004">
      <c r="P3446"/>
    </row>
    <row r="3447" spans="16:16" x14ac:dyDescent="0.55000000000000004">
      <c r="P3447"/>
    </row>
    <row r="3448" spans="16:16" x14ac:dyDescent="0.55000000000000004">
      <c r="P3448"/>
    </row>
    <row r="3449" spans="16:16" x14ac:dyDescent="0.55000000000000004">
      <c r="P3449"/>
    </row>
    <row r="3450" spans="16:16" x14ac:dyDescent="0.55000000000000004">
      <c r="P3450"/>
    </row>
    <row r="3451" spans="16:16" x14ac:dyDescent="0.55000000000000004">
      <c r="P3451"/>
    </row>
    <row r="3452" spans="16:16" x14ac:dyDescent="0.55000000000000004">
      <c r="P3452"/>
    </row>
    <row r="3453" spans="16:16" x14ac:dyDescent="0.55000000000000004">
      <c r="P3453"/>
    </row>
    <row r="3454" spans="16:16" x14ac:dyDescent="0.55000000000000004">
      <c r="P3454"/>
    </row>
    <row r="3455" spans="16:16" x14ac:dyDescent="0.55000000000000004">
      <c r="P3455"/>
    </row>
    <row r="3456" spans="16:16" x14ac:dyDescent="0.55000000000000004">
      <c r="P3456"/>
    </row>
    <row r="3457" spans="16:16" x14ac:dyDescent="0.55000000000000004">
      <c r="P3457"/>
    </row>
    <row r="3458" spans="16:16" x14ac:dyDescent="0.55000000000000004">
      <c r="P3458"/>
    </row>
    <row r="3459" spans="16:16" x14ac:dyDescent="0.55000000000000004">
      <c r="P3459"/>
    </row>
    <row r="3460" spans="16:16" x14ac:dyDescent="0.55000000000000004">
      <c r="P3460"/>
    </row>
    <row r="3461" spans="16:16" x14ac:dyDescent="0.55000000000000004">
      <c r="P3461"/>
    </row>
    <row r="3462" spans="16:16" x14ac:dyDescent="0.55000000000000004">
      <c r="P3462"/>
    </row>
    <row r="3463" spans="16:16" x14ac:dyDescent="0.55000000000000004">
      <c r="P3463"/>
    </row>
    <row r="3464" spans="16:16" x14ac:dyDescent="0.55000000000000004">
      <c r="P3464"/>
    </row>
    <row r="3465" spans="16:16" x14ac:dyDescent="0.55000000000000004">
      <c r="P3465"/>
    </row>
    <row r="3466" spans="16:16" x14ac:dyDescent="0.55000000000000004">
      <c r="P3466"/>
    </row>
    <row r="3467" spans="16:16" x14ac:dyDescent="0.55000000000000004">
      <c r="P3467"/>
    </row>
    <row r="3468" spans="16:16" x14ac:dyDescent="0.55000000000000004">
      <c r="P3468"/>
    </row>
    <row r="3469" spans="16:16" x14ac:dyDescent="0.55000000000000004">
      <c r="P3469"/>
    </row>
    <row r="3470" spans="16:16" x14ac:dyDescent="0.55000000000000004">
      <c r="P3470"/>
    </row>
    <row r="3471" spans="16:16" x14ac:dyDescent="0.55000000000000004">
      <c r="P3471"/>
    </row>
    <row r="3472" spans="16:16" x14ac:dyDescent="0.55000000000000004">
      <c r="P3472"/>
    </row>
    <row r="3473" spans="16:16" x14ac:dyDescent="0.55000000000000004">
      <c r="P3473"/>
    </row>
    <row r="3474" spans="16:16" x14ac:dyDescent="0.55000000000000004">
      <c r="P3474"/>
    </row>
    <row r="3475" spans="16:16" x14ac:dyDescent="0.55000000000000004">
      <c r="P3475"/>
    </row>
    <row r="3476" spans="16:16" x14ac:dyDescent="0.55000000000000004">
      <c r="P3476"/>
    </row>
    <row r="3477" spans="16:16" x14ac:dyDescent="0.55000000000000004">
      <c r="P3477"/>
    </row>
    <row r="3478" spans="16:16" x14ac:dyDescent="0.55000000000000004">
      <c r="P3478"/>
    </row>
    <row r="3479" spans="16:16" x14ac:dyDescent="0.55000000000000004">
      <c r="P3479"/>
    </row>
    <row r="3480" spans="16:16" x14ac:dyDescent="0.55000000000000004">
      <c r="P3480"/>
    </row>
    <row r="3481" spans="16:16" x14ac:dyDescent="0.55000000000000004">
      <c r="P3481"/>
    </row>
    <row r="3482" spans="16:16" x14ac:dyDescent="0.55000000000000004">
      <c r="P3482"/>
    </row>
    <row r="3483" spans="16:16" x14ac:dyDescent="0.55000000000000004">
      <c r="P3483"/>
    </row>
    <row r="3484" spans="16:16" x14ac:dyDescent="0.55000000000000004">
      <c r="P3484"/>
    </row>
    <row r="3485" spans="16:16" x14ac:dyDescent="0.55000000000000004">
      <c r="P3485"/>
    </row>
    <row r="3486" spans="16:16" x14ac:dyDescent="0.55000000000000004">
      <c r="P3486"/>
    </row>
    <row r="3487" spans="16:16" x14ac:dyDescent="0.55000000000000004">
      <c r="P3487"/>
    </row>
    <row r="3488" spans="16:16" x14ac:dyDescent="0.55000000000000004">
      <c r="P3488"/>
    </row>
    <row r="3489" spans="16:16" x14ac:dyDescent="0.55000000000000004">
      <c r="P3489"/>
    </row>
    <row r="3490" spans="16:16" x14ac:dyDescent="0.55000000000000004">
      <c r="P3490"/>
    </row>
    <row r="3491" spans="16:16" x14ac:dyDescent="0.55000000000000004">
      <c r="P3491"/>
    </row>
    <row r="3492" spans="16:16" x14ac:dyDescent="0.55000000000000004">
      <c r="P3492"/>
    </row>
    <row r="3493" spans="16:16" x14ac:dyDescent="0.55000000000000004">
      <c r="P3493"/>
    </row>
    <row r="3494" spans="16:16" x14ac:dyDescent="0.55000000000000004">
      <c r="P3494"/>
    </row>
    <row r="3495" spans="16:16" x14ac:dyDescent="0.55000000000000004">
      <c r="P3495"/>
    </row>
    <row r="3496" spans="16:16" x14ac:dyDescent="0.55000000000000004">
      <c r="P3496"/>
    </row>
    <row r="3497" spans="16:16" x14ac:dyDescent="0.55000000000000004">
      <c r="P3497"/>
    </row>
    <row r="3498" spans="16:16" x14ac:dyDescent="0.55000000000000004">
      <c r="P3498"/>
    </row>
    <row r="3499" spans="16:16" x14ac:dyDescent="0.55000000000000004">
      <c r="P3499"/>
    </row>
    <row r="3500" spans="16:16" x14ac:dyDescent="0.55000000000000004">
      <c r="P3500"/>
    </row>
    <row r="3501" spans="16:16" x14ac:dyDescent="0.55000000000000004">
      <c r="P3501"/>
    </row>
    <row r="3502" spans="16:16" x14ac:dyDescent="0.55000000000000004">
      <c r="P3502"/>
    </row>
    <row r="3503" spans="16:16" x14ac:dyDescent="0.55000000000000004">
      <c r="P3503"/>
    </row>
    <row r="3504" spans="16:16" x14ac:dyDescent="0.55000000000000004">
      <c r="P3504"/>
    </row>
    <row r="3505" spans="16:16" x14ac:dyDescent="0.55000000000000004">
      <c r="P3505"/>
    </row>
    <row r="3506" spans="16:16" x14ac:dyDescent="0.55000000000000004">
      <c r="P3506"/>
    </row>
    <row r="3507" spans="16:16" x14ac:dyDescent="0.55000000000000004">
      <c r="P3507"/>
    </row>
    <row r="3508" spans="16:16" x14ac:dyDescent="0.55000000000000004">
      <c r="P3508"/>
    </row>
    <row r="3509" spans="16:16" x14ac:dyDescent="0.55000000000000004">
      <c r="P3509"/>
    </row>
    <row r="3510" spans="16:16" x14ac:dyDescent="0.55000000000000004">
      <c r="P3510"/>
    </row>
    <row r="3511" spans="16:16" x14ac:dyDescent="0.55000000000000004">
      <c r="P3511"/>
    </row>
    <row r="3512" spans="16:16" x14ac:dyDescent="0.55000000000000004">
      <c r="P3512"/>
    </row>
    <row r="3513" spans="16:16" x14ac:dyDescent="0.55000000000000004">
      <c r="P3513"/>
    </row>
    <row r="3514" spans="16:16" x14ac:dyDescent="0.55000000000000004">
      <c r="P3514"/>
    </row>
    <row r="3515" spans="16:16" x14ac:dyDescent="0.55000000000000004">
      <c r="P3515"/>
    </row>
    <row r="3516" spans="16:16" x14ac:dyDescent="0.55000000000000004">
      <c r="P3516"/>
    </row>
    <row r="3517" spans="16:16" x14ac:dyDescent="0.55000000000000004">
      <c r="P3517"/>
    </row>
    <row r="3518" spans="16:16" x14ac:dyDescent="0.55000000000000004">
      <c r="P3518"/>
    </row>
    <row r="3519" spans="16:16" x14ac:dyDescent="0.55000000000000004">
      <c r="P3519"/>
    </row>
    <row r="3520" spans="16:16" x14ac:dyDescent="0.55000000000000004">
      <c r="P3520"/>
    </row>
    <row r="3521" spans="16:16" x14ac:dyDescent="0.55000000000000004">
      <c r="P3521"/>
    </row>
    <row r="3522" spans="16:16" x14ac:dyDescent="0.55000000000000004">
      <c r="P3522"/>
    </row>
    <row r="3523" spans="16:16" x14ac:dyDescent="0.55000000000000004">
      <c r="P3523"/>
    </row>
    <row r="3524" spans="16:16" x14ac:dyDescent="0.55000000000000004">
      <c r="P3524"/>
    </row>
    <row r="3525" spans="16:16" x14ac:dyDescent="0.55000000000000004">
      <c r="P3525"/>
    </row>
    <row r="3526" spans="16:16" x14ac:dyDescent="0.55000000000000004">
      <c r="P3526"/>
    </row>
    <row r="3527" spans="16:16" x14ac:dyDescent="0.55000000000000004">
      <c r="P3527"/>
    </row>
    <row r="3528" spans="16:16" x14ac:dyDescent="0.55000000000000004">
      <c r="P3528"/>
    </row>
    <row r="3529" spans="16:16" x14ac:dyDescent="0.55000000000000004">
      <c r="P3529"/>
    </row>
    <row r="3530" spans="16:16" x14ac:dyDescent="0.55000000000000004">
      <c r="P3530"/>
    </row>
    <row r="3531" spans="16:16" x14ac:dyDescent="0.55000000000000004">
      <c r="P3531"/>
    </row>
    <row r="3532" spans="16:16" x14ac:dyDescent="0.55000000000000004">
      <c r="P3532"/>
    </row>
    <row r="3533" spans="16:16" x14ac:dyDescent="0.55000000000000004">
      <c r="P3533"/>
    </row>
    <row r="3534" spans="16:16" x14ac:dyDescent="0.55000000000000004">
      <c r="P3534"/>
    </row>
    <row r="3535" spans="16:16" x14ac:dyDescent="0.55000000000000004">
      <c r="P3535"/>
    </row>
    <row r="3536" spans="16:16" x14ac:dyDescent="0.55000000000000004">
      <c r="P3536"/>
    </row>
    <row r="3537" spans="16:16" x14ac:dyDescent="0.55000000000000004">
      <c r="P3537"/>
    </row>
    <row r="3538" spans="16:16" x14ac:dyDescent="0.55000000000000004">
      <c r="P3538"/>
    </row>
    <row r="3539" spans="16:16" x14ac:dyDescent="0.55000000000000004">
      <c r="P3539"/>
    </row>
    <row r="3540" spans="16:16" x14ac:dyDescent="0.55000000000000004">
      <c r="P3540"/>
    </row>
    <row r="3541" spans="16:16" x14ac:dyDescent="0.55000000000000004">
      <c r="P3541"/>
    </row>
    <row r="3542" spans="16:16" x14ac:dyDescent="0.55000000000000004">
      <c r="P3542"/>
    </row>
    <row r="3543" spans="16:16" x14ac:dyDescent="0.55000000000000004">
      <c r="P3543"/>
    </row>
    <row r="3544" spans="16:16" x14ac:dyDescent="0.55000000000000004">
      <c r="P3544"/>
    </row>
    <row r="3545" spans="16:16" x14ac:dyDescent="0.55000000000000004">
      <c r="P3545"/>
    </row>
    <row r="3546" spans="16:16" x14ac:dyDescent="0.55000000000000004">
      <c r="P3546"/>
    </row>
    <row r="3547" spans="16:16" x14ac:dyDescent="0.55000000000000004">
      <c r="P3547"/>
    </row>
    <row r="3548" spans="16:16" x14ac:dyDescent="0.55000000000000004">
      <c r="P3548"/>
    </row>
    <row r="3549" spans="16:16" x14ac:dyDescent="0.55000000000000004">
      <c r="P3549"/>
    </row>
    <row r="3550" spans="16:16" x14ac:dyDescent="0.55000000000000004">
      <c r="P3550"/>
    </row>
    <row r="3551" spans="16:16" x14ac:dyDescent="0.55000000000000004">
      <c r="P3551"/>
    </row>
    <row r="3552" spans="16:16" x14ac:dyDescent="0.55000000000000004">
      <c r="P3552"/>
    </row>
    <row r="3553" spans="16:16" x14ac:dyDescent="0.55000000000000004">
      <c r="P3553"/>
    </row>
    <row r="3554" spans="16:16" x14ac:dyDescent="0.55000000000000004">
      <c r="P3554"/>
    </row>
    <row r="3555" spans="16:16" x14ac:dyDescent="0.55000000000000004">
      <c r="P3555"/>
    </row>
    <row r="3556" spans="16:16" x14ac:dyDescent="0.55000000000000004">
      <c r="P3556"/>
    </row>
    <row r="3557" spans="16:16" x14ac:dyDescent="0.55000000000000004">
      <c r="P3557"/>
    </row>
    <row r="3558" spans="16:16" x14ac:dyDescent="0.55000000000000004">
      <c r="P3558"/>
    </row>
    <row r="3559" spans="16:16" x14ac:dyDescent="0.55000000000000004">
      <c r="P3559"/>
    </row>
    <row r="3560" spans="16:16" x14ac:dyDescent="0.55000000000000004">
      <c r="P3560"/>
    </row>
    <row r="3561" spans="16:16" x14ac:dyDescent="0.55000000000000004">
      <c r="P3561"/>
    </row>
    <row r="3562" spans="16:16" x14ac:dyDescent="0.55000000000000004">
      <c r="P3562"/>
    </row>
    <row r="3563" spans="16:16" x14ac:dyDescent="0.55000000000000004">
      <c r="P3563"/>
    </row>
    <row r="3564" spans="16:16" x14ac:dyDescent="0.55000000000000004">
      <c r="P3564"/>
    </row>
    <row r="3565" spans="16:16" x14ac:dyDescent="0.55000000000000004">
      <c r="P3565"/>
    </row>
    <row r="3566" spans="16:16" x14ac:dyDescent="0.55000000000000004">
      <c r="P3566"/>
    </row>
    <row r="3567" spans="16:16" x14ac:dyDescent="0.55000000000000004">
      <c r="P3567"/>
    </row>
    <row r="3568" spans="16:16" x14ac:dyDescent="0.55000000000000004">
      <c r="P3568"/>
    </row>
    <row r="3569" spans="16:16" x14ac:dyDescent="0.55000000000000004">
      <c r="P3569"/>
    </row>
    <row r="3570" spans="16:16" x14ac:dyDescent="0.55000000000000004">
      <c r="P3570"/>
    </row>
    <row r="3571" spans="16:16" x14ac:dyDescent="0.55000000000000004">
      <c r="P3571"/>
    </row>
    <row r="3572" spans="16:16" x14ac:dyDescent="0.55000000000000004">
      <c r="P3572"/>
    </row>
    <row r="3573" spans="16:16" x14ac:dyDescent="0.55000000000000004">
      <c r="P3573"/>
    </row>
    <row r="3574" spans="16:16" x14ac:dyDescent="0.55000000000000004">
      <c r="P3574"/>
    </row>
    <row r="3575" spans="16:16" x14ac:dyDescent="0.55000000000000004">
      <c r="P3575"/>
    </row>
    <row r="3576" spans="16:16" x14ac:dyDescent="0.55000000000000004">
      <c r="P3576"/>
    </row>
    <row r="3577" spans="16:16" x14ac:dyDescent="0.55000000000000004">
      <c r="P3577"/>
    </row>
    <row r="3578" spans="16:16" x14ac:dyDescent="0.55000000000000004">
      <c r="P3578"/>
    </row>
    <row r="3579" spans="16:16" x14ac:dyDescent="0.55000000000000004">
      <c r="P3579"/>
    </row>
    <row r="3580" spans="16:16" x14ac:dyDescent="0.55000000000000004">
      <c r="P3580"/>
    </row>
    <row r="3581" spans="16:16" x14ac:dyDescent="0.55000000000000004">
      <c r="P3581"/>
    </row>
    <row r="3582" spans="16:16" x14ac:dyDescent="0.55000000000000004">
      <c r="P3582"/>
    </row>
    <row r="3583" spans="16:16" x14ac:dyDescent="0.55000000000000004">
      <c r="P3583"/>
    </row>
    <row r="3584" spans="16:16" x14ac:dyDescent="0.55000000000000004">
      <c r="P3584"/>
    </row>
    <row r="3585" spans="16:16" x14ac:dyDescent="0.55000000000000004">
      <c r="P3585"/>
    </row>
    <row r="3586" spans="16:16" x14ac:dyDescent="0.55000000000000004">
      <c r="P3586"/>
    </row>
    <row r="3587" spans="16:16" x14ac:dyDescent="0.55000000000000004">
      <c r="P3587"/>
    </row>
    <row r="3588" spans="16:16" x14ac:dyDescent="0.55000000000000004">
      <c r="P3588"/>
    </row>
    <row r="3589" spans="16:16" x14ac:dyDescent="0.55000000000000004">
      <c r="P3589"/>
    </row>
    <row r="3590" spans="16:16" x14ac:dyDescent="0.55000000000000004">
      <c r="P3590"/>
    </row>
    <row r="3591" spans="16:16" x14ac:dyDescent="0.55000000000000004">
      <c r="P3591"/>
    </row>
    <row r="3592" spans="16:16" x14ac:dyDescent="0.55000000000000004">
      <c r="P3592"/>
    </row>
    <row r="3593" spans="16:16" x14ac:dyDescent="0.55000000000000004">
      <c r="P3593"/>
    </row>
    <row r="3594" spans="16:16" x14ac:dyDescent="0.55000000000000004">
      <c r="P3594"/>
    </row>
    <row r="3595" spans="16:16" x14ac:dyDescent="0.55000000000000004">
      <c r="P3595"/>
    </row>
    <row r="3596" spans="16:16" x14ac:dyDescent="0.55000000000000004">
      <c r="P3596"/>
    </row>
    <row r="3597" spans="16:16" x14ac:dyDescent="0.55000000000000004">
      <c r="P3597"/>
    </row>
    <row r="3598" spans="16:16" x14ac:dyDescent="0.55000000000000004">
      <c r="P3598"/>
    </row>
    <row r="3599" spans="16:16" x14ac:dyDescent="0.55000000000000004">
      <c r="P3599"/>
    </row>
    <row r="3600" spans="16:16" x14ac:dyDescent="0.55000000000000004">
      <c r="P3600"/>
    </row>
    <row r="3601" spans="16:16" x14ac:dyDescent="0.55000000000000004">
      <c r="P3601"/>
    </row>
    <row r="3602" spans="16:16" x14ac:dyDescent="0.55000000000000004">
      <c r="P3602"/>
    </row>
    <row r="3603" spans="16:16" x14ac:dyDescent="0.55000000000000004">
      <c r="P3603"/>
    </row>
    <row r="3604" spans="16:16" x14ac:dyDescent="0.55000000000000004">
      <c r="P3604"/>
    </row>
    <row r="3605" spans="16:16" x14ac:dyDescent="0.55000000000000004">
      <c r="P3605"/>
    </row>
    <row r="3606" spans="16:16" x14ac:dyDescent="0.55000000000000004">
      <c r="P3606"/>
    </row>
    <row r="3607" spans="16:16" x14ac:dyDescent="0.55000000000000004">
      <c r="P3607"/>
    </row>
    <row r="3608" spans="16:16" x14ac:dyDescent="0.55000000000000004">
      <c r="P3608"/>
    </row>
    <row r="3609" spans="16:16" x14ac:dyDescent="0.55000000000000004">
      <c r="P3609"/>
    </row>
    <row r="3610" spans="16:16" x14ac:dyDescent="0.55000000000000004">
      <c r="P3610"/>
    </row>
    <row r="3611" spans="16:16" x14ac:dyDescent="0.55000000000000004">
      <c r="P3611"/>
    </row>
    <row r="3612" spans="16:16" x14ac:dyDescent="0.55000000000000004">
      <c r="P3612"/>
    </row>
    <row r="3613" spans="16:16" x14ac:dyDescent="0.55000000000000004">
      <c r="P3613"/>
    </row>
    <row r="3614" spans="16:16" x14ac:dyDescent="0.55000000000000004">
      <c r="P3614"/>
    </row>
    <row r="3615" spans="16:16" x14ac:dyDescent="0.55000000000000004">
      <c r="P3615"/>
    </row>
    <row r="3616" spans="16:16" x14ac:dyDescent="0.55000000000000004">
      <c r="P3616"/>
    </row>
    <row r="3617" spans="16:16" x14ac:dyDescent="0.55000000000000004">
      <c r="P3617"/>
    </row>
    <row r="3618" spans="16:16" x14ac:dyDescent="0.55000000000000004">
      <c r="P3618"/>
    </row>
    <row r="3619" spans="16:16" x14ac:dyDescent="0.55000000000000004">
      <c r="P3619"/>
    </row>
    <row r="3620" spans="16:16" x14ac:dyDescent="0.55000000000000004">
      <c r="P3620"/>
    </row>
    <row r="3621" spans="16:16" x14ac:dyDescent="0.55000000000000004">
      <c r="P3621"/>
    </row>
    <row r="3622" spans="16:16" x14ac:dyDescent="0.55000000000000004">
      <c r="P3622"/>
    </row>
    <row r="3623" spans="16:16" x14ac:dyDescent="0.55000000000000004">
      <c r="P3623"/>
    </row>
    <row r="3624" spans="16:16" x14ac:dyDescent="0.55000000000000004">
      <c r="P3624"/>
    </row>
    <row r="3625" spans="16:16" x14ac:dyDescent="0.55000000000000004">
      <c r="P3625"/>
    </row>
    <row r="3626" spans="16:16" x14ac:dyDescent="0.55000000000000004">
      <c r="P3626"/>
    </row>
    <row r="3627" spans="16:16" x14ac:dyDescent="0.55000000000000004">
      <c r="P3627"/>
    </row>
    <row r="3628" spans="16:16" x14ac:dyDescent="0.55000000000000004">
      <c r="P3628"/>
    </row>
    <row r="3629" spans="16:16" x14ac:dyDescent="0.55000000000000004">
      <c r="P3629"/>
    </row>
    <row r="3630" spans="16:16" x14ac:dyDescent="0.55000000000000004">
      <c r="P3630"/>
    </row>
    <row r="3631" spans="16:16" x14ac:dyDescent="0.55000000000000004">
      <c r="P3631"/>
    </row>
    <row r="3632" spans="16:16" x14ac:dyDescent="0.55000000000000004">
      <c r="P3632"/>
    </row>
    <row r="3633" spans="16:16" x14ac:dyDescent="0.55000000000000004">
      <c r="P3633"/>
    </row>
    <row r="3634" spans="16:16" x14ac:dyDescent="0.55000000000000004">
      <c r="P3634"/>
    </row>
    <row r="3635" spans="16:16" x14ac:dyDescent="0.55000000000000004">
      <c r="P3635"/>
    </row>
    <row r="3636" spans="16:16" x14ac:dyDescent="0.55000000000000004">
      <c r="P3636"/>
    </row>
    <row r="3637" spans="16:16" x14ac:dyDescent="0.55000000000000004">
      <c r="P3637"/>
    </row>
    <row r="3638" spans="16:16" x14ac:dyDescent="0.55000000000000004">
      <c r="P3638"/>
    </row>
    <row r="3639" spans="16:16" x14ac:dyDescent="0.55000000000000004">
      <c r="P3639"/>
    </row>
    <row r="3640" spans="16:16" x14ac:dyDescent="0.55000000000000004">
      <c r="P3640"/>
    </row>
    <row r="3641" spans="16:16" x14ac:dyDescent="0.55000000000000004">
      <c r="P3641"/>
    </row>
    <row r="3642" spans="16:16" x14ac:dyDescent="0.55000000000000004">
      <c r="P3642"/>
    </row>
    <row r="3643" spans="16:16" x14ac:dyDescent="0.55000000000000004">
      <c r="P3643"/>
    </row>
    <row r="3644" spans="16:16" x14ac:dyDescent="0.55000000000000004">
      <c r="P3644"/>
    </row>
    <row r="3645" spans="16:16" x14ac:dyDescent="0.55000000000000004">
      <c r="P3645"/>
    </row>
    <row r="3646" spans="16:16" x14ac:dyDescent="0.55000000000000004">
      <c r="P3646"/>
    </row>
    <row r="3647" spans="16:16" x14ac:dyDescent="0.55000000000000004">
      <c r="P3647"/>
    </row>
    <row r="3648" spans="16:16" x14ac:dyDescent="0.55000000000000004">
      <c r="P3648"/>
    </row>
    <row r="3649" spans="16:16" x14ac:dyDescent="0.55000000000000004">
      <c r="P3649"/>
    </row>
    <row r="3650" spans="16:16" x14ac:dyDescent="0.55000000000000004">
      <c r="P3650"/>
    </row>
    <row r="3651" spans="16:16" x14ac:dyDescent="0.55000000000000004">
      <c r="P3651"/>
    </row>
    <row r="3652" spans="16:16" x14ac:dyDescent="0.55000000000000004">
      <c r="P3652"/>
    </row>
    <row r="3653" spans="16:16" x14ac:dyDescent="0.55000000000000004">
      <c r="P3653"/>
    </row>
    <row r="3654" spans="16:16" x14ac:dyDescent="0.55000000000000004">
      <c r="P3654"/>
    </row>
    <row r="3655" spans="16:16" x14ac:dyDescent="0.55000000000000004">
      <c r="P3655"/>
    </row>
    <row r="3656" spans="16:16" x14ac:dyDescent="0.55000000000000004">
      <c r="P3656"/>
    </row>
    <row r="3657" spans="16:16" x14ac:dyDescent="0.55000000000000004">
      <c r="P3657"/>
    </row>
    <row r="3658" spans="16:16" x14ac:dyDescent="0.55000000000000004">
      <c r="P3658"/>
    </row>
    <row r="3659" spans="16:16" x14ac:dyDescent="0.55000000000000004">
      <c r="P3659"/>
    </row>
    <row r="3660" spans="16:16" x14ac:dyDescent="0.55000000000000004">
      <c r="P3660"/>
    </row>
    <row r="3661" spans="16:16" x14ac:dyDescent="0.55000000000000004">
      <c r="P3661"/>
    </row>
    <row r="3662" spans="16:16" x14ac:dyDescent="0.55000000000000004">
      <c r="P3662"/>
    </row>
    <row r="3663" spans="16:16" x14ac:dyDescent="0.55000000000000004">
      <c r="P3663"/>
    </row>
    <row r="3664" spans="16:16" x14ac:dyDescent="0.55000000000000004">
      <c r="P3664"/>
    </row>
    <row r="3665" spans="16:16" x14ac:dyDescent="0.55000000000000004">
      <c r="P3665"/>
    </row>
    <row r="3666" spans="16:16" x14ac:dyDescent="0.55000000000000004">
      <c r="P3666"/>
    </row>
    <row r="3667" spans="16:16" x14ac:dyDescent="0.55000000000000004">
      <c r="P3667"/>
    </row>
    <row r="3668" spans="16:16" x14ac:dyDescent="0.55000000000000004">
      <c r="P3668"/>
    </row>
    <row r="3669" spans="16:16" x14ac:dyDescent="0.55000000000000004">
      <c r="P3669"/>
    </row>
    <row r="3670" spans="16:16" x14ac:dyDescent="0.55000000000000004">
      <c r="P3670"/>
    </row>
    <row r="3671" spans="16:16" x14ac:dyDescent="0.55000000000000004">
      <c r="P3671"/>
    </row>
    <row r="3672" spans="16:16" x14ac:dyDescent="0.55000000000000004">
      <c r="P3672"/>
    </row>
    <row r="3673" spans="16:16" x14ac:dyDescent="0.55000000000000004">
      <c r="P3673"/>
    </row>
    <row r="3674" spans="16:16" x14ac:dyDescent="0.55000000000000004">
      <c r="P3674"/>
    </row>
    <row r="3675" spans="16:16" x14ac:dyDescent="0.55000000000000004">
      <c r="P3675"/>
    </row>
    <row r="3676" spans="16:16" x14ac:dyDescent="0.55000000000000004">
      <c r="P3676"/>
    </row>
    <row r="3677" spans="16:16" x14ac:dyDescent="0.55000000000000004">
      <c r="P3677"/>
    </row>
    <row r="3678" spans="16:16" x14ac:dyDescent="0.55000000000000004">
      <c r="P3678"/>
    </row>
    <row r="3679" spans="16:16" x14ac:dyDescent="0.55000000000000004">
      <c r="P3679"/>
    </row>
    <row r="3680" spans="16:16" x14ac:dyDescent="0.55000000000000004">
      <c r="P3680"/>
    </row>
    <row r="3681" spans="16:16" x14ac:dyDescent="0.55000000000000004">
      <c r="P3681"/>
    </row>
    <row r="3682" spans="16:16" x14ac:dyDescent="0.55000000000000004">
      <c r="P3682"/>
    </row>
    <row r="3683" spans="16:16" x14ac:dyDescent="0.55000000000000004">
      <c r="P3683"/>
    </row>
    <row r="3684" spans="16:16" x14ac:dyDescent="0.55000000000000004">
      <c r="P3684"/>
    </row>
    <row r="3685" spans="16:16" x14ac:dyDescent="0.55000000000000004">
      <c r="P3685"/>
    </row>
    <row r="3686" spans="16:16" x14ac:dyDescent="0.55000000000000004">
      <c r="P3686"/>
    </row>
    <row r="3687" spans="16:16" x14ac:dyDescent="0.55000000000000004">
      <c r="P3687"/>
    </row>
    <row r="3688" spans="16:16" x14ac:dyDescent="0.55000000000000004">
      <c r="P3688"/>
    </row>
    <row r="3689" spans="16:16" x14ac:dyDescent="0.55000000000000004">
      <c r="P3689"/>
    </row>
    <row r="3690" spans="16:16" x14ac:dyDescent="0.55000000000000004">
      <c r="P3690"/>
    </row>
    <row r="3691" spans="16:16" x14ac:dyDescent="0.55000000000000004">
      <c r="P3691"/>
    </row>
    <row r="3692" spans="16:16" x14ac:dyDescent="0.55000000000000004">
      <c r="P3692"/>
    </row>
    <row r="3693" spans="16:16" x14ac:dyDescent="0.55000000000000004">
      <c r="P3693"/>
    </row>
    <row r="3694" spans="16:16" x14ac:dyDescent="0.55000000000000004">
      <c r="P3694"/>
    </row>
    <row r="3695" spans="16:16" x14ac:dyDescent="0.55000000000000004">
      <c r="P3695"/>
    </row>
    <row r="3696" spans="16:16" x14ac:dyDescent="0.55000000000000004">
      <c r="P3696"/>
    </row>
    <row r="3697" spans="16:16" x14ac:dyDescent="0.55000000000000004">
      <c r="P3697"/>
    </row>
    <row r="3698" spans="16:16" x14ac:dyDescent="0.55000000000000004">
      <c r="P3698"/>
    </row>
    <row r="3699" spans="16:16" x14ac:dyDescent="0.55000000000000004">
      <c r="P3699"/>
    </row>
    <row r="3700" spans="16:16" x14ac:dyDescent="0.55000000000000004">
      <c r="P3700"/>
    </row>
    <row r="3701" spans="16:16" x14ac:dyDescent="0.55000000000000004">
      <c r="P3701"/>
    </row>
    <row r="3702" spans="16:16" x14ac:dyDescent="0.55000000000000004">
      <c r="P3702"/>
    </row>
    <row r="3703" spans="16:16" x14ac:dyDescent="0.55000000000000004">
      <c r="P3703"/>
    </row>
    <row r="3704" spans="16:16" x14ac:dyDescent="0.55000000000000004">
      <c r="P3704"/>
    </row>
    <row r="3705" spans="16:16" x14ac:dyDescent="0.55000000000000004">
      <c r="P3705"/>
    </row>
    <row r="3706" spans="16:16" x14ac:dyDescent="0.55000000000000004">
      <c r="P3706"/>
    </row>
    <row r="3707" spans="16:16" x14ac:dyDescent="0.55000000000000004">
      <c r="P3707"/>
    </row>
    <row r="3708" spans="16:16" x14ac:dyDescent="0.55000000000000004">
      <c r="P3708"/>
    </row>
    <row r="3709" spans="16:16" x14ac:dyDescent="0.55000000000000004">
      <c r="P3709"/>
    </row>
    <row r="3710" spans="16:16" x14ac:dyDescent="0.55000000000000004">
      <c r="P3710"/>
    </row>
    <row r="3711" spans="16:16" x14ac:dyDescent="0.55000000000000004">
      <c r="P3711"/>
    </row>
    <row r="3712" spans="16:16" x14ac:dyDescent="0.55000000000000004">
      <c r="P3712"/>
    </row>
    <row r="3713" spans="16:16" x14ac:dyDescent="0.55000000000000004">
      <c r="P3713"/>
    </row>
    <row r="3714" spans="16:16" x14ac:dyDescent="0.55000000000000004">
      <c r="P3714"/>
    </row>
    <row r="3715" spans="16:16" x14ac:dyDescent="0.55000000000000004">
      <c r="P3715"/>
    </row>
    <row r="3716" spans="16:16" x14ac:dyDescent="0.55000000000000004">
      <c r="P3716"/>
    </row>
    <row r="3717" spans="16:16" x14ac:dyDescent="0.55000000000000004">
      <c r="P3717"/>
    </row>
    <row r="3718" spans="16:16" x14ac:dyDescent="0.55000000000000004">
      <c r="P3718"/>
    </row>
    <row r="3719" spans="16:16" x14ac:dyDescent="0.55000000000000004">
      <c r="P3719"/>
    </row>
    <row r="3720" spans="16:16" x14ac:dyDescent="0.55000000000000004">
      <c r="P3720"/>
    </row>
    <row r="3721" spans="16:16" x14ac:dyDescent="0.55000000000000004">
      <c r="P3721"/>
    </row>
    <row r="3722" spans="16:16" x14ac:dyDescent="0.55000000000000004">
      <c r="P3722"/>
    </row>
    <row r="3723" spans="16:16" x14ac:dyDescent="0.55000000000000004">
      <c r="P3723"/>
    </row>
    <row r="3724" spans="16:16" x14ac:dyDescent="0.55000000000000004">
      <c r="P3724"/>
    </row>
    <row r="3725" spans="16:16" x14ac:dyDescent="0.55000000000000004">
      <c r="P3725"/>
    </row>
    <row r="3726" spans="16:16" x14ac:dyDescent="0.55000000000000004">
      <c r="P3726"/>
    </row>
    <row r="3727" spans="16:16" x14ac:dyDescent="0.55000000000000004">
      <c r="P3727"/>
    </row>
    <row r="3728" spans="16:16" x14ac:dyDescent="0.55000000000000004">
      <c r="P3728"/>
    </row>
    <row r="3729" spans="16:16" x14ac:dyDescent="0.55000000000000004">
      <c r="P3729"/>
    </row>
    <row r="3730" spans="16:16" x14ac:dyDescent="0.55000000000000004">
      <c r="P3730"/>
    </row>
    <row r="3731" spans="16:16" x14ac:dyDescent="0.55000000000000004">
      <c r="P3731"/>
    </row>
    <row r="3732" spans="16:16" x14ac:dyDescent="0.55000000000000004">
      <c r="P3732"/>
    </row>
    <row r="3733" spans="16:16" x14ac:dyDescent="0.55000000000000004">
      <c r="P3733"/>
    </row>
    <row r="3734" spans="16:16" x14ac:dyDescent="0.55000000000000004">
      <c r="P3734"/>
    </row>
    <row r="3735" spans="16:16" x14ac:dyDescent="0.55000000000000004">
      <c r="P3735"/>
    </row>
    <row r="3736" spans="16:16" x14ac:dyDescent="0.55000000000000004">
      <c r="P3736"/>
    </row>
    <row r="3737" spans="16:16" x14ac:dyDescent="0.55000000000000004">
      <c r="P3737"/>
    </row>
    <row r="3738" spans="16:16" x14ac:dyDescent="0.55000000000000004">
      <c r="P3738"/>
    </row>
    <row r="3739" spans="16:16" x14ac:dyDescent="0.55000000000000004">
      <c r="P3739"/>
    </row>
    <row r="3740" spans="16:16" x14ac:dyDescent="0.55000000000000004">
      <c r="P3740"/>
    </row>
    <row r="3741" spans="16:16" x14ac:dyDescent="0.55000000000000004">
      <c r="P3741"/>
    </row>
    <row r="3742" spans="16:16" x14ac:dyDescent="0.55000000000000004">
      <c r="P3742"/>
    </row>
    <row r="3743" spans="16:16" x14ac:dyDescent="0.55000000000000004">
      <c r="P3743"/>
    </row>
    <row r="3744" spans="16:16" x14ac:dyDescent="0.55000000000000004">
      <c r="P3744"/>
    </row>
    <row r="3745" spans="16:16" x14ac:dyDescent="0.55000000000000004">
      <c r="P3745"/>
    </row>
    <row r="3746" spans="16:16" x14ac:dyDescent="0.55000000000000004">
      <c r="P3746"/>
    </row>
    <row r="3747" spans="16:16" x14ac:dyDescent="0.55000000000000004">
      <c r="P3747"/>
    </row>
    <row r="3748" spans="16:16" x14ac:dyDescent="0.55000000000000004">
      <c r="P3748"/>
    </row>
    <row r="3749" spans="16:16" x14ac:dyDescent="0.55000000000000004">
      <c r="P3749"/>
    </row>
    <row r="3750" spans="16:16" x14ac:dyDescent="0.55000000000000004">
      <c r="P3750"/>
    </row>
    <row r="3751" spans="16:16" x14ac:dyDescent="0.55000000000000004">
      <c r="P3751"/>
    </row>
    <row r="3752" spans="16:16" x14ac:dyDescent="0.55000000000000004">
      <c r="P3752"/>
    </row>
    <row r="3753" spans="16:16" x14ac:dyDescent="0.55000000000000004">
      <c r="P3753"/>
    </row>
    <row r="3754" spans="16:16" x14ac:dyDescent="0.55000000000000004">
      <c r="P3754"/>
    </row>
    <row r="3755" spans="16:16" x14ac:dyDescent="0.55000000000000004">
      <c r="P3755"/>
    </row>
    <row r="3756" spans="16:16" x14ac:dyDescent="0.55000000000000004">
      <c r="P3756"/>
    </row>
    <row r="3757" spans="16:16" x14ac:dyDescent="0.55000000000000004">
      <c r="P3757"/>
    </row>
    <row r="3758" spans="16:16" x14ac:dyDescent="0.55000000000000004">
      <c r="P3758"/>
    </row>
    <row r="3759" spans="16:16" x14ac:dyDescent="0.55000000000000004">
      <c r="P3759"/>
    </row>
    <row r="3760" spans="16:16" x14ac:dyDescent="0.55000000000000004">
      <c r="P3760"/>
    </row>
    <row r="3761" spans="16:16" x14ac:dyDescent="0.55000000000000004">
      <c r="P3761"/>
    </row>
    <row r="3762" spans="16:16" x14ac:dyDescent="0.55000000000000004">
      <c r="P3762"/>
    </row>
    <row r="3763" spans="16:16" x14ac:dyDescent="0.55000000000000004">
      <c r="P3763"/>
    </row>
    <row r="3764" spans="16:16" x14ac:dyDescent="0.55000000000000004">
      <c r="P3764"/>
    </row>
    <row r="3765" spans="16:16" x14ac:dyDescent="0.55000000000000004">
      <c r="P3765"/>
    </row>
    <row r="3766" spans="16:16" x14ac:dyDescent="0.55000000000000004">
      <c r="P3766"/>
    </row>
    <row r="3767" spans="16:16" x14ac:dyDescent="0.55000000000000004">
      <c r="P3767"/>
    </row>
    <row r="3768" spans="16:16" x14ac:dyDescent="0.55000000000000004">
      <c r="P3768"/>
    </row>
    <row r="3769" spans="16:16" x14ac:dyDescent="0.55000000000000004">
      <c r="P3769"/>
    </row>
    <row r="3770" spans="16:16" x14ac:dyDescent="0.55000000000000004">
      <c r="P3770"/>
    </row>
    <row r="3771" spans="16:16" x14ac:dyDescent="0.55000000000000004">
      <c r="P3771"/>
    </row>
    <row r="3772" spans="16:16" x14ac:dyDescent="0.55000000000000004">
      <c r="P3772"/>
    </row>
    <row r="3773" spans="16:16" x14ac:dyDescent="0.55000000000000004">
      <c r="P3773"/>
    </row>
    <row r="3774" spans="16:16" x14ac:dyDescent="0.55000000000000004">
      <c r="P3774"/>
    </row>
    <row r="3775" spans="16:16" x14ac:dyDescent="0.55000000000000004">
      <c r="P3775"/>
    </row>
    <row r="3776" spans="16:16" x14ac:dyDescent="0.55000000000000004">
      <c r="P3776"/>
    </row>
    <row r="3777" spans="16:16" x14ac:dyDescent="0.55000000000000004">
      <c r="P3777"/>
    </row>
    <row r="3778" spans="16:16" x14ac:dyDescent="0.55000000000000004">
      <c r="P3778"/>
    </row>
    <row r="3779" spans="16:16" x14ac:dyDescent="0.55000000000000004">
      <c r="P3779"/>
    </row>
    <row r="3780" spans="16:16" x14ac:dyDescent="0.55000000000000004">
      <c r="P3780"/>
    </row>
    <row r="3781" spans="16:16" x14ac:dyDescent="0.55000000000000004">
      <c r="P3781"/>
    </row>
    <row r="3782" spans="16:16" x14ac:dyDescent="0.55000000000000004">
      <c r="P3782"/>
    </row>
    <row r="3783" spans="16:16" x14ac:dyDescent="0.55000000000000004">
      <c r="P3783"/>
    </row>
    <row r="3784" spans="16:16" x14ac:dyDescent="0.55000000000000004">
      <c r="P3784"/>
    </row>
    <row r="3785" spans="16:16" x14ac:dyDescent="0.55000000000000004">
      <c r="P3785"/>
    </row>
    <row r="3786" spans="16:16" x14ac:dyDescent="0.55000000000000004">
      <c r="P3786"/>
    </row>
    <row r="3787" spans="16:16" x14ac:dyDescent="0.55000000000000004">
      <c r="P3787"/>
    </row>
    <row r="3788" spans="16:16" x14ac:dyDescent="0.55000000000000004">
      <c r="P3788"/>
    </row>
    <row r="3789" spans="16:16" x14ac:dyDescent="0.55000000000000004">
      <c r="P3789"/>
    </row>
    <row r="3790" spans="16:16" x14ac:dyDescent="0.55000000000000004">
      <c r="P3790"/>
    </row>
    <row r="3791" spans="16:16" x14ac:dyDescent="0.55000000000000004">
      <c r="P3791"/>
    </row>
    <row r="3792" spans="16:16" x14ac:dyDescent="0.55000000000000004">
      <c r="P3792"/>
    </row>
    <row r="3793" spans="16:16" x14ac:dyDescent="0.55000000000000004">
      <c r="P3793"/>
    </row>
    <row r="3794" spans="16:16" x14ac:dyDescent="0.55000000000000004">
      <c r="P3794"/>
    </row>
    <row r="3795" spans="16:16" x14ac:dyDescent="0.55000000000000004">
      <c r="P3795"/>
    </row>
    <row r="3796" spans="16:16" x14ac:dyDescent="0.55000000000000004">
      <c r="P3796"/>
    </row>
    <row r="3797" spans="16:16" x14ac:dyDescent="0.55000000000000004">
      <c r="P3797"/>
    </row>
    <row r="3798" spans="16:16" x14ac:dyDescent="0.55000000000000004">
      <c r="P3798"/>
    </row>
    <row r="3799" spans="16:16" x14ac:dyDescent="0.55000000000000004">
      <c r="P3799"/>
    </row>
    <row r="3800" spans="16:16" x14ac:dyDescent="0.55000000000000004">
      <c r="P3800"/>
    </row>
    <row r="3801" spans="16:16" x14ac:dyDescent="0.55000000000000004">
      <c r="P3801"/>
    </row>
    <row r="3802" spans="16:16" x14ac:dyDescent="0.55000000000000004">
      <c r="P3802"/>
    </row>
    <row r="3803" spans="16:16" x14ac:dyDescent="0.55000000000000004">
      <c r="P3803"/>
    </row>
    <row r="3804" spans="16:16" x14ac:dyDescent="0.55000000000000004">
      <c r="P3804"/>
    </row>
    <row r="3805" spans="16:16" x14ac:dyDescent="0.55000000000000004">
      <c r="P3805"/>
    </row>
    <row r="3806" spans="16:16" x14ac:dyDescent="0.55000000000000004">
      <c r="P3806"/>
    </row>
    <row r="3807" spans="16:16" x14ac:dyDescent="0.55000000000000004">
      <c r="P3807"/>
    </row>
    <row r="3808" spans="16:16" x14ac:dyDescent="0.55000000000000004">
      <c r="P3808"/>
    </row>
    <row r="3809" spans="16:16" x14ac:dyDescent="0.55000000000000004">
      <c r="P3809"/>
    </row>
    <row r="3810" spans="16:16" x14ac:dyDescent="0.55000000000000004">
      <c r="P3810"/>
    </row>
    <row r="3811" spans="16:16" x14ac:dyDescent="0.55000000000000004">
      <c r="P3811"/>
    </row>
    <row r="3812" spans="16:16" x14ac:dyDescent="0.55000000000000004">
      <c r="P3812"/>
    </row>
    <row r="3813" spans="16:16" x14ac:dyDescent="0.55000000000000004">
      <c r="P3813"/>
    </row>
    <row r="3814" spans="16:16" x14ac:dyDescent="0.55000000000000004">
      <c r="P3814"/>
    </row>
    <row r="3815" spans="16:16" x14ac:dyDescent="0.55000000000000004">
      <c r="P3815"/>
    </row>
    <row r="3816" spans="16:16" x14ac:dyDescent="0.55000000000000004">
      <c r="P3816"/>
    </row>
    <row r="3817" spans="16:16" x14ac:dyDescent="0.55000000000000004">
      <c r="P3817"/>
    </row>
    <row r="3818" spans="16:16" x14ac:dyDescent="0.55000000000000004">
      <c r="P3818"/>
    </row>
    <row r="3819" spans="16:16" x14ac:dyDescent="0.55000000000000004">
      <c r="P3819"/>
    </row>
    <row r="3820" spans="16:16" x14ac:dyDescent="0.55000000000000004">
      <c r="P3820"/>
    </row>
    <row r="3821" spans="16:16" x14ac:dyDescent="0.55000000000000004">
      <c r="P3821"/>
    </row>
    <row r="3822" spans="16:16" x14ac:dyDescent="0.55000000000000004">
      <c r="P3822"/>
    </row>
    <row r="3823" spans="16:16" x14ac:dyDescent="0.55000000000000004">
      <c r="P3823"/>
    </row>
    <row r="3824" spans="16:16" x14ac:dyDescent="0.55000000000000004">
      <c r="P3824"/>
    </row>
    <row r="3825" spans="16:16" x14ac:dyDescent="0.55000000000000004">
      <c r="P3825"/>
    </row>
    <row r="3826" spans="16:16" x14ac:dyDescent="0.55000000000000004">
      <c r="P3826"/>
    </row>
    <row r="3827" spans="16:16" x14ac:dyDescent="0.55000000000000004">
      <c r="P3827"/>
    </row>
    <row r="3828" spans="16:16" x14ac:dyDescent="0.55000000000000004">
      <c r="P3828"/>
    </row>
    <row r="3829" spans="16:16" x14ac:dyDescent="0.55000000000000004">
      <c r="P3829"/>
    </row>
    <row r="3830" spans="16:16" x14ac:dyDescent="0.55000000000000004">
      <c r="P3830"/>
    </row>
    <row r="3831" spans="16:16" x14ac:dyDescent="0.55000000000000004">
      <c r="P3831"/>
    </row>
    <row r="3832" spans="16:16" x14ac:dyDescent="0.55000000000000004">
      <c r="P3832"/>
    </row>
    <row r="3833" spans="16:16" x14ac:dyDescent="0.55000000000000004">
      <c r="P3833"/>
    </row>
    <row r="3834" spans="16:16" x14ac:dyDescent="0.55000000000000004">
      <c r="P3834"/>
    </row>
    <row r="3835" spans="16:16" x14ac:dyDescent="0.55000000000000004">
      <c r="P3835"/>
    </row>
    <row r="3836" spans="16:16" x14ac:dyDescent="0.55000000000000004">
      <c r="P3836"/>
    </row>
    <row r="3837" spans="16:16" x14ac:dyDescent="0.55000000000000004">
      <c r="P3837"/>
    </row>
    <row r="3838" spans="16:16" x14ac:dyDescent="0.55000000000000004">
      <c r="P3838"/>
    </row>
    <row r="3839" spans="16:16" x14ac:dyDescent="0.55000000000000004">
      <c r="P3839"/>
    </row>
    <row r="3840" spans="16:16" x14ac:dyDescent="0.55000000000000004">
      <c r="P3840"/>
    </row>
    <row r="3841" spans="16:16" x14ac:dyDescent="0.55000000000000004">
      <c r="P3841"/>
    </row>
    <row r="3842" spans="16:16" x14ac:dyDescent="0.55000000000000004">
      <c r="P3842"/>
    </row>
    <row r="3843" spans="16:16" x14ac:dyDescent="0.55000000000000004">
      <c r="P3843"/>
    </row>
    <row r="3844" spans="16:16" x14ac:dyDescent="0.55000000000000004">
      <c r="P3844"/>
    </row>
    <row r="3845" spans="16:16" x14ac:dyDescent="0.55000000000000004">
      <c r="P3845"/>
    </row>
    <row r="3846" spans="16:16" x14ac:dyDescent="0.55000000000000004">
      <c r="P3846"/>
    </row>
    <row r="3847" spans="16:16" x14ac:dyDescent="0.55000000000000004">
      <c r="P3847"/>
    </row>
    <row r="3848" spans="16:16" x14ac:dyDescent="0.55000000000000004">
      <c r="P3848"/>
    </row>
    <row r="3849" spans="16:16" x14ac:dyDescent="0.55000000000000004">
      <c r="P3849"/>
    </row>
    <row r="3850" spans="16:16" x14ac:dyDescent="0.55000000000000004">
      <c r="P3850"/>
    </row>
    <row r="3851" spans="16:16" x14ac:dyDescent="0.55000000000000004">
      <c r="P3851"/>
    </row>
    <row r="3852" spans="16:16" x14ac:dyDescent="0.55000000000000004">
      <c r="P3852"/>
    </row>
    <row r="3853" spans="16:16" x14ac:dyDescent="0.55000000000000004">
      <c r="P3853"/>
    </row>
    <row r="3854" spans="16:16" x14ac:dyDescent="0.55000000000000004">
      <c r="P3854"/>
    </row>
    <row r="3855" spans="16:16" x14ac:dyDescent="0.55000000000000004">
      <c r="P3855"/>
    </row>
    <row r="3856" spans="16:16" x14ac:dyDescent="0.55000000000000004">
      <c r="P3856"/>
    </row>
    <row r="3857" spans="16:16" x14ac:dyDescent="0.55000000000000004">
      <c r="P3857"/>
    </row>
    <row r="3858" spans="16:16" x14ac:dyDescent="0.55000000000000004">
      <c r="P3858"/>
    </row>
    <row r="3859" spans="16:16" x14ac:dyDescent="0.55000000000000004">
      <c r="P3859"/>
    </row>
    <row r="3860" spans="16:16" x14ac:dyDescent="0.55000000000000004">
      <c r="P3860"/>
    </row>
    <row r="3861" spans="16:16" x14ac:dyDescent="0.55000000000000004">
      <c r="P3861"/>
    </row>
    <row r="3862" spans="16:16" x14ac:dyDescent="0.55000000000000004">
      <c r="P3862"/>
    </row>
    <row r="3863" spans="16:16" x14ac:dyDescent="0.55000000000000004">
      <c r="P3863"/>
    </row>
    <row r="3864" spans="16:16" x14ac:dyDescent="0.55000000000000004">
      <c r="P3864"/>
    </row>
    <row r="3865" spans="16:16" x14ac:dyDescent="0.55000000000000004">
      <c r="P3865"/>
    </row>
    <row r="3866" spans="16:16" x14ac:dyDescent="0.55000000000000004">
      <c r="P3866"/>
    </row>
    <row r="3867" spans="16:16" x14ac:dyDescent="0.55000000000000004">
      <c r="P3867"/>
    </row>
    <row r="3868" spans="16:16" x14ac:dyDescent="0.55000000000000004">
      <c r="P3868"/>
    </row>
    <row r="3869" spans="16:16" x14ac:dyDescent="0.55000000000000004">
      <c r="P3869"/>
    </row>
    <row r="3870" spans="16:16" x14ac:dyDescent="0.55000000000000004">
      <c r="P3870"/>
    </row>
    <row r="3871" spans="16:16" x14ac:dyDescent="0.55000000000000004">
      <c r="P3871"/>
    </row>
    <row r="3872" spans="16:16" x14ac:dyDescent="0.55000000000000004">
      <c r="P3872"/>
    </row>
    <row r="3873" spans="16:16" x14ac:dyDescent="0.55000000000000004">
      <c r="P3873"/>
    </row>
    <row r="3874" spans="16:16" x14ac:dyDescent="0.55000000000000004">
      <c r="P3874"/>
    </row>
    <row r="3875" spans="16:16" x14ac:dyDescent="0.55000000000000004">
      <c r="P3875"/>
    </row>
    <row r="3876" spans="16:16" x14ac:dyDescent="0.55000000000000004">
      <c r="P3876"/>
    </row>
    <row r="3877" spans="16:16" x14ac:dyDescent="0.55000000000000004">
      <c r="P3877"/>
    </row>
    <row r="3878" spans="16:16" x14ac:dyDescent="0.55000000000000004">
      <c r="P3878"/>
    </row>
    <row r="3879" spans="16:16" x14ac:dyDescent="0.55000000000000004">
      <c r="P3879"/>
    </row>
    <row r="3880" spans="16:16" x14ac:dyDescent="0.55000000000000004">
      <c r="P3880"/>
    </row>
    <row r="3881" spans="16:16" x14ac:dyDescent="0.55000000000000004">
      <c r="P3881"/>
    </row>
    <row r="3882" spans="16:16" x14ac:dyDescent="0.55000000000000004">
      <c r="P3882"/>
    </row>
    <row r="3883" spans="16:16" x14ac:dyDescent="0.55000000000000004">
      <c r="P3883"/>
    </row>
    <row r="3884" spans="16:16" x14ac:dyDescent="0.55000000000000004">
      <c r="P3884"/>
    </row>
    <row r="3885" spans="16:16" x14ac:dyDescent="0.55000000000000004">
      <c r="P3885"/>
    </row>
    <row r="3886" spans="16:16" x14ac:dyDescent="0.55000000000000004">
      <c r="P3886"/>
    </row>
    <row r="3887" spans="16:16" x14ac:dyDescent="0.55000000000000004">
      <c r="P3887"/>
    </row>
    <row r="3888" spans="16:16" x14ac:dyDescent="0.55000000000000004">
      <c r="P3888"/>
    </row>
    <row r="3889" spans="16:16" x14ac:dyDescent="0.55000000000000004">
      <c r="P3889"/>
    </row>
    <row r="3890" spans="16:16" x14ac:dyDescent="0.55000000000000004">
      <c r="P3890"/>
    </row>
    <row r="3891" spans="16:16" x14ac:dyDescent="0.55000000000000004">
      <c r="P3891"/>
    </row>
    <row r="3892" spans="16:16" x14ac:dyDescent="0.55000000000000004">
      <c r="P3892"/>
    </row>
    <row r="3893" spans="16:16" x14ac:dyDescent="0.55000000000000004">
      <c r="P3893"/>
    </row>
    <row r="3894" spans="16:16" x14ac:dyDescent="0.55000000000000004">
      <c r="P3894"/>
    </row>
    <row r="3895" spans="16:16" x14ac:dyDescent="0.55000000000000004">
      <c r="P3895"/>
    </row>
    <row r="3896" spans="16:16" x14ac:dyDescent="0.55000000000000004">
      <c r="P3896"/>
    </row>
    <row r="3897" spans="16:16" x14ac:dyDescent="0.55000000000000004">
      <c r="P3897"/>
    </row>
    <row r="3898" spans="16:16" x14ac:dyDescent="0.55000000000000004">
      <c r="P3898"/>
    </row>
    <row r="3899" spans="16:16" x14ac:dyDescent="0.55000000000000004">
      <c r="P3899"/>
    </row>
    <row r="3900" spans="16:16" x14ac:dyDescent="0.55000000000000004">
      <c r="P3900"/>
    </row>
    <row r="3901" spans="16:16" x14ac:dyDescent="0.55000000000000004">
      <c r="P3901"/>
    </row>
    <row r="3902" spans="16:16" x14ac:dyDescent="0.55000000000000004">
      <c r="P3902"/>
    </row>
    <row r="3903" spans="16:16" x14ac:dyDescent="0.55000000000000004">
      <c r="P3903"/>
    </row>
    <row r="3904" spans="16:16" x14ac:dyDescent="0.55000000000000004">
      <c r="P3904"/>
    </row>
    <row r="3905" spans="16:16" x14ac:dyDescent="0.55000000000000004">
      <c r="P3905"/>
    </row>
    <row r="3906" spans="16:16" x14ac:dyDescent="0.55000000000000004">
      <c r="P3906"/>
    </row>
    <row r="3907" spans="16:16" x14ac:dyDescent="0.55000000000000004">
      <c r="P3907"/>
    </row>
    <row r="3908" spans="16:16" x14ac:dyDescent="0.55000000000000004">
      <c r="P3908"/>
    </row>
    <row r="3909" spans="16:16" x14ac:dyDescent="0.55000000000000004">
      <c r="P3909"/>
    </row>
    <row r="3910" spans="16:16" x14ac:dyDescent="0.55000000000000004">
      <c r="P3910"/>
    </row>
    <row r="3911" spans="16:16" x14ac:dyDescent="0.55000000000000004">
      <c r="P3911"/>
    </row>
    <row r="3912" spans="16:16" x14ac:dyDescent="0.55000000000000004">
      <c r="P3912"/>
    </row>
    <row r="3913" spans="16:16" x14ac:dyDescent="0.55000000000000004">
      <c r="P3913"/>
    </row>
    <row r="3914" spans="16:16" x14ac:dyDescent="0.55000000000000004">
      <c r="P3914"/>
    </row>
    <row r="3915" spans="16:16" x14ac:dyDescent="0.55000000000000004">
      <c r="P3915"/>
    </row>
    <row r="3916" spans="16:16" x14ac:dyDescent="0.55000000000000004">
      <c r="P3916"/>
    </row>
    <row r="3917" spans="16:16" x14ac:dyDescent="0.55000000000000004">
      <c r="P3917"/>
    </row>
    <row r="3918" spans="16:16" x14ac:dyDescent="0.55000000000000004">
      <c r="P3918"/>
    </row>
    <row r="3919" spans="16:16" x14ac:dyDescent="0.55000000000000004">
      <c r="P3919"/>
    </row>
    <row r="3920" spans="16:16" x14ac:dyDescent="0.55000000000000004">
      <c r="P3920"/>
    </row>
    <row r="3921" spans="16:16" x14ac:dyDescent="0.55000000000000004">
      <c r="P3921"/>
    </row>
    <row r="3922" spans="16:16" x14ac:dyDescent="0.55000000000000004">
      <c r="P3922"/>
    </row>
    <row r="3923" spans="16:16" x14ac:dyDescent="0.55000000000000004">
      <c r="P3923"/>
    </row>
    <row r="3924" spans="16:16" x14ac:dyDescent="0.55000000000000004">
      <c r="P3924"/>
    </row>
    <row r="3925" spans="16:16" x14ac:dyDescent="0.55000000000000004">
      <c r="P3925"/>
    </row>
    <row r="3926" spans="16:16" x14ac:dyDescent="0.55000000000000004">
      <c r="P3926"/>
    </row>
    <row r="3927" spans="16:16" x14ac:dyDescent="0.55000000000000004">
      <c r="P3927"/>
    </row>
    <row r="3928" spans="16:16" x14ac:dyDescent="0.55000000000000004">
      <c r="P3928"/>
    </row>
    <row r="3929" spans="16:16" x14ac:dyDescent="0.55000000000000004">
      <c r="P3929"/>
    </row>
    <row r="3930" spans="16:16" x14ac:dyDescent="0.55000000000000004">
      <c r="P3930"/>
    </row>
    <row r="3931" spans="16:16" x14ac:dyDescent="0.55000000000000004">
      <c r="P3931"/>
    </row>
    <row r="3932" spans="16:16" x14ac:dyDescent="0.55000000000000004">
      <c r="P3932"/>
    </row>
    <row r="3933" spans="16:16" x14ac:dyDescent="0.55000000000000004">
      <c r="P3933"/>
    </row>
    <row r="3934" spans="16:16" x14ac:dyDescent="0.55000000000000004">
      <c r="P3934"/>
    </row>
    <row r="3935" spans="16:16" x14ac:dyDescent="0.55000000000000004">
      <c r="P3935"/>
    </row>
    <row r="3936" spans="16:16" x14ac:dyDescent="0.55000000000000004">
      <c r="P3936"/>
    </row>
    <row r="3937" spans="16:16" x14ac:dyDescent="0.55000000000000004">
      <c r="P3937"/>
    </row>
    <row r="3938" spans="16:16" x14ac:dyDescent="0.55000000000000004">
      <c r="P3938"/>
    </row>
    <row r="3939" spans="16:16" x14ac:dyDescent="0.55000000000000004">
      <c r="P3939"/>
    </row>
    <row r="3940" spans="16:16" x14ac:dyDescent="0.55000000000000004">
      <c r="P3940"/>
    </row>
    <row r="3941" spans="16:16" x14ac:dyDescent="0.55000000000000004">
      <c r="P3941"/>
    </row>
    <row r="3942" spans="16:16" x14ac:dyDescent="0.55000000000000004">
      <c r="P3942"/>
    </row>
    <row r="3943" spans="16:16" x14ac:dyDescent="0.55000000000000004">
      <c r="P3943"/>
    </row>
    <row r="3944" spans="16:16" x14ac:dyDescent="0.55000000000000004">
      <c r="P3944"/>
    </row>
    <row r="3945" spans="16:16" x14ac:dyDescent="0.55000000000000004">
      <c r="P3945"/>
    </row>
    <row r="3946" spans="16:16" x14ac:dyDescent="0.55000000000000004">
      <c r="P3946"/>
    </row>
    <row r="3947" spans="16:16" x14ac:dyDescent="0.55000000000000004">
      <c r="P3947"/>
    </row>
    <row r="3948" spans="16:16" x14ac:dyDescent="0.55000000000000004">
      <c r="P3948"/>
    </row>
    <row r="3949" spans="16:16" x14ac:dyDescent="0.55000000000000004">
      <c r="P3949"/>
    </row>
    <row r="3950" spans="16:16" x14ac:dyDescent="0.55000000000000004">
      <c r="P3950"/>
    </row>
    <row r="3951" spans="16:16" x14ac:dyDescent="0.55000000000000004">
      <c r="P3951"/>
    </row>
    <row r="3952" spans="16:16" x14ac:dyDescent="0.55000000000000004">
      <c r="P3952"/>
    </row>
    <row r="3953" spans="16:16" x14ac:dyDescent="0.55000000000000004">
      <c r="P3953"/>
    </row>
    <row r="3954" spans="16:16" x14ac:dyDescent="0.55000000000000004">
      <c r="P3954"/>
    </row>
    <row r="3955" spans="16:16" x14ac:dyDescent="0.55000000000000004">
      <c r="P3955"/>
    </row>
    <row r="3956" spans="16:16" x14ac:dyDescent="0.55000000000000004">
      <c r="P3956"/>
    </row>
    <row r="3957" spans="16:16" x14ac:dyDescent="0.55000000000000004">
      <c r="P3957"/>
    </row>
    <row r="3958" spans="16:16" x14ac:dyDescent="0.55000000000000004">
      <c r="P3958"/>
    </row>
    <row r="3959" spans="16:16" x14ac:dyDescent="0.55000000000000004">
      <c r="P3959"/>
    </row>
    <row r="3960" spans="16:16" x14ac:dyDescent="0.55000000000000004">
      <c r="P3960"/>
    </row>
    <row r="3961" spans="16:16" x14ac:dyDescent="0.55000000000000004">
      <c r="P3961"/>
    </row>
    <row r="3962" spans="16:16" x14ac:dyDescent="0.55000000000000004">
      <c r="P3962"/>
    </row>
    <row r="3963" spans="16:16" x14ac:dyDescent="0.55000000000000004">
      <c r="P3963"/>
    </row>
    <row r="3964" spans="16:16" x14ac:dyDescent="0.55000000000000004">
      <c r="P3964"/>
    </row>
    <row r="3965" spans="16:16" x14ac:dyDescent="0.55000000000000004">
      <c r="P3965"/>
    </row>
    <row r="3966" spans="16:16" x14ac:dyDescent="0.55000000000000004">
      <c r="P3966"/>
    </row>
    <row r="3967" spans="16:16" x14ac:dyDescent="0.55000000000000004">
      <c r="P3967"/>
    </row>
    <row r="3968" spans="16:16" x14ac:dyDescent="0.55000000000000004">
      <c r="P3968"/>
    </row>
    <row r="3969" spans="16:16" x14ac:dyDescent="0.55000000000000004">
      <c r="P3969"/>
    </row>
    <row r="3970" spans="16:16" x14ac:dyDescent="0.55000000000000004">
      <c r="P3970"/>
    </row>
    <row r="3971" spans="16:16" x14ac:dyDescent="0.55000000000000004">
      <c r="P3971"/>
    </row>
    <row r="3972" spans="16:16" x14ac:dyDescent="0.55000000000000004">
      <c r="P3972"/>
    </row>
    <row r="3973" spans="16:16" x14ac:dyDescent="0.55000000000000004">
      <c r="P3973"/>
    </row>
    <row r="3974" spans="16:16" x14ac:dyDescent="0.55000000000000004">
      <c r="P3974"/>
    </row>
    <row r="3975" spans="16:16" x14ac:dyDescent="0.55000000000000004">
      <c r="P3975"/>
    </row>
    <row r="3976" spans="16:16" x14ac:dyDescent="0.55000000000000004">
      <c r="P3976"/>
    </row>
    <row r="3977" spans="16:16" x14ac:dyDescent="0.55000000000000004">
      <c r="P3977"/>
    </row>
    <row r="3978" spans="16:16" x14ac:dyDescent="0.55000000000000004">
      <c r="P3978"/>
    </row>
    <row r="3979" spans="16:16" x14ac:dyDescent="0.55000000000000004">
      <c r="P3979"/>
    </row>
    <row r="3980" spans="16:16" x14ac:dyDescent="0.55000000000000004">
      <c r="P3980"/>
    </row>
    <row r="3981" spans="16:16" x14ac:dyDescent="0.55000000000000004">
      <c r="P3981"/>
    </row>
    <row r="3982" spans="16:16" x14ac:dyDescent="0.55000000000000004">
      <c r="P3982"/>
    </row>
    <row r="3983" spans="16:16" x14ac:dyDescent="0.55000000000000004">
      <c r="P3983"/>
    </row>
    <row r="3984" spans="16:16" x14ac:dyDescent="0.55000000000000004">
      <c r="P3984"/>
    </row>
    <row r="3985" spans="16:16" x14ac:dyDescent="0.55000000000000004">
      <c r="P3985"/>
    </row>
    <row r="3986" spans="16:16" x14ac:dyDescent="0.55000000000000004">
      <c r="P3986"/>
    </row>
    <row r="3987" spans="16:16" x14ac:dyDescent="0.55000000000000004">
      <c r="P3987"/>
    </row>
    <row r="3988" spans="16:16" x14ac:dyDescent="0.55000000000000004">
      <c r="P3988"/>
    </row>
    <row r="3989" spans="16:16" x14ac:dyDescent="0.55000000000000004">
      <c r="P3989"/>
    </row>
    <row r="3990" spans="16:16" x14ac:dyDescent="0.55000000000000004">
      <c r="P3990"/>
    </row>
    <row r="3991" spans="16:16" x14ac:dyDescent="0.55000000000000004">
      <c r="P3991"/>
    </row>
    <row r="3992" spans="16:16" x14ac:dyDescent="0.55000000000000004">
      <c r="P3992"/>
    </row>
    <row r="3993" spans="16:16" x14ac:dyDescent="0.55000000000000004">
      <c r="P3993"/>
    </row>
    <row r="3994" spans="16:16" x14ac:dyDescent="0.55000000000000004">
      <c r="P3994"/>
    </row>
    <row r="3995" spans="16:16" x14ac:dyDescent="0.55000000000000004">
      <c r="P3995"/>
    </row>
    <row r="3996" spans="16:16" x14ac:dyDescent="0.55000000000000004">
      <c r="P3996"/>
    </row>
    <row r="3997" spans="16:16" x14ac:dyDescent="0.55000000000000004">
      <c r="P3997"/>
    </row>
    <row r="3998" spans="16:16" x14ac:dyDescent="0.55000000000000004">
      <c r="P3998"/>
    </row>
    <row r="3999" spans="16:16" x14ac:dyDescent="0.55000000000000004">
      <c r="P3999"/>
    </row>
    <row r="4000" spans="16:16" x14ac:dyDescent="0.55000000000000004">
      <c r="P4000"/>
    </row>
    <row r="4001" spans="16:16" x14ac:dyDescent="0.55000000000000004">
      <c r="P4001"/>
    </row>
    <row r="4002" spans="16:16" x14ac:dyDescent="0.55000000000000004">
      <c r="P4002"/>
    </row>
    <row r="4003" spans="16:16" x14ac:dyDescent="0.55000000000000004">
      <c r="P4003"/>
    </row>
    <row r="4004" spans="16:16" x14ac:dyDescent="0.55000000000000004">
      <c r="P4004"/>
    </row>
    <row r="4005" spans="16:16" x14ac:dyDescent="0.55000000000000004">
      <c r="P4005"/>
    </row>
    <row r="4006" spans="16:16" x14ac:dyDescent="0.55000000000000004">
      <c r="P4006"/>
    </row>
    <row r="4007" spans="16:16" x14ac:dyDescent="0.55000000000000004">
      <c r="P4007"/>
    </row>
    <row r="4008" spans="16:16" x14ac:dyDescent="0.55000000000000004">
      <c r="P4008"/>
    </row>
    <row r="4009" spans="16:16" x14ac:dyDescent="0.55000000000000004">
      <c r="P4009"/>
    </row>
    <row r="4010" spans="16:16" x14ac:dyDescent="0.55000000000000004">
      <c r="P4010"/>
    </row>
    <row r="4011" spans="16:16" x14ac:dyDescent="0.55000000000000004">
      <c r="P4011"/>
    </row>
    <row r="4012" spans="16:16" x14ac:dyDescent="0.55000000000000004">
      <c r="P4012"/>
    </row>
    <row r="4013" spans="16:16" x14ac:dyDescent="0.55000000000000004">
      <c r="P4013"/>
    </row>
    <row r="4014" spans="16:16" x14ac:dyDescent="0.55000000000000004">
      <c r="P4014"/>
    </row>
    <row r="4015" spans="16:16" x14ac:dyDescent="0.55000000000000004">
      <c r="P4015"/>
    </row>
    <row r="4016" spans="16:16" x14ac:dyDescent="0.55000000000000004">
      <c r="P4016"/>
    </row>
    <row r="4017" spans="16:16" x14ac:dyDescent="0.55000000000000004">
      <c r="P4017"/>
    </row>
    <row r="4018" spans="16:16" x14ac:dyDescent="0.55000000000000004">
      <c r="P4018"/>
    </row>
    <row r="4019" spans="16:16" x14ac:dyDescent="0.55000000000000004">
      <c r="P4019"/>
    </row>
    <row r="4020" spans="16:16" x14ac:dyDescent="0.55000000000000004">
      <c r="P4020"/>
    </row>
    <row r="4021" spans="16:16" x14ac:dyDescent="0.55000000000000004">
      <c r="P4021"/>
    </row>
    <row r="4022" spans="16:16" x14ac:dyDescent="0.55000000000000004">
      <c r="P4022"/>
    </row>
    <row r="4023" spans="16:16" x14ac:dyDescent="0.55000000000000004">
      <c r="P4023"/>
    </row>
    <row r="4024" spans="16:16" x14ac:dyDescent="0.55000000000000004">
      <c r="P4024"/>
    </row>
    <row r="4025" spans="16:16" x14ac:dyDescent="0.55000000000000004">
      <c r="P4025"/>
    </row>
    <row r="4026" spans="16:16" x14ac:dyDescent="0.55000000000000004">
      <c r="P4026"/>
    </row>
    <row r="4027" spans="16:16" x14ac:dyDescent="0.55000000000000004">
      <c r="P4027"/>
    </row>
    <row r="4028" spans="16:16" x14ac:dyDescent="0.55000000000000004">
      <c r="P4028"/>
    </row>
    <row r="4029" spans="16:16" x14ac:dyDescent="0.55000000000000004">
      <c r="P4029"/>
    </row>
    <row r="4030" spans="16:16" x14ac:dyDescent="0.55000000000000004">
      <c r="P4030"/>
    </row>
    <row r="4031" spans="16:16" x14ac:dyDescent="0.55000000000000004">
      <c r="P4031"/>
    </row>
    <row r="4032" spans="16:16" x14ac:dyDescent="0.55000000000000004">
      <c r="P4032"/>
    </row>
    <row r="4033" spans="16:16" x14ac:dyDescent="0.55000000000000004">
      <c r="P4033"/>
    </row>
    <row r="4034" spans="16:16" x14ac:dyDescent="0.55000000000000004">
      <c r="P4034"/>
    </row>
    <row r="4035" spans="16:16" x14ac:dyDescent="0.55000000000000004">
      <c r="P4035"/>
    </row>
    <row r="4036" spans="16:16" x14ac:dyDescent="0.55000000000000004">
      <c r="P4036"/>
    </row>
    <row r="4037" spans="16:16" x14ac:dyDescent="0.55000000000000004">
      <c r="P4037"/>
    </row>
    <row r="4038" spans="16:16" x14ac:dyDescent="0.55000000000000004">
      <c r="P4038"/>
    </row>
    <row r="4039" spans="16:16" x14ac:dyDescent="0.55000000000000004">
      <c r="P4039"/>
    </row>
    <row r="4040" spans="16:16" x14ac:dyDescent="0.55000000000000004">
      <c r="P4040"/>
    </row>
    <row r="4041" spans="16:16" x14ac:dyDescent="0.55000000000000004">
      <c r="P4041"/>
    </row>
    <row r="4042" spans="16:16" x14ac:dyDescent="0.55000000000000004">
      <c r="P4042"/>
    </row>
    <row r="4043" spans="16:16" x14ac:dyDescent="0.55000000000000004">
      <c r="P4043"/>
    </row>
    <row r="4044" spans="16:16" x14ac:dyDescent="0.55000000000000004">
      <c r="P4044"/>
    </row>
    <row r="4045" spans="16:16" x14ac:dyDescent="0.55000000000000004">
      <c r="P4045"/>
    </row>
    <row r="4046" spans="16:16" x14ac:dyDescent="0.55000000000000004">
      <c r="P4046"/>
    </row>
    <row r="4047" spans="16:16" x14ac:dyDescent="0.55000000000000004">
      <c r="P4047"/>
    </row>
    <row r="4048" spans="16:16" x14ac:dyDescent="0.55000000000000004">
      <c r="P4048"/>
    </row>
    <row r="4049" spans="16:16" x14ac:dyDescent="0.55000000000000004">
      <c r="P4049"/>
    </row>
    <row r="4050" spans="16:16" x14ac:dyDescent="0.55000000000000004">
      <c r="P4050"/>
    </row>
    <row r="4051" spans="16:16" x14ac:dyDescent="0.55000000000000004">
      <c r="P4051"/>
    </row>
    <row r="4052" spans="16:16" x14ac:dyDescent="0.55000000000000004">
      <c r="P4052"/>
    </row>
    <row r="4053" spans="16:16" x14ac:dyDescent="0.55000000000000004">
      <c r="P4053"/>
    </row>
    <row r="4054" spans="16:16" x14ac:dyDescent="0.55000000000000004">
      <c r="P4054"/>
    </row>
    <row r="4055" spans="16:16" x14ac:dyDescent="0.55000000000000004">
      <c r="P4055"/>
    </row>
    <row r="4056" spans="16:16" x14ac:dyDescent="0.55000000000000004">
      <c r="P4056"/>
    </row>
    <row r="4057" spans="16:16" x14ac:dyDescent="0.55000000000000004">
      <c r="P4057"/>
    </row>
    <row r="4058" spans="16:16" x14ac:dyDescent="0.55000000000000004">
      <c r="P4058"/>
    </row>
    <row r="4059" spans="16:16" x14ac:dyDescent="0.55000000000000004">
      <c r="P4059"/>
    </row>
    <row r="4060" spans="16:16" x14ac:dyDescent="0.55000000000000004">
      <c r="P4060"/>
    </row>
    <row r="4061" spans="16:16" x14ac:dyDescent="0.55000000000000004">
      <c r="P4061"/>
    </row>
    <row r="4062" spans="16:16" x14ac:dyDescent="0.55000000000000004">
      <c r="P4062"/>
    </row>
    <row r="4063" spans="16:16" x14ac:dyDescent="0.55000000000000004">
      <c r="P4063"/>
    </row>
    <row r="4064" spans="16:16" x14ac:dyDescent="0.55000000000000004">
      <c r="P4064"/>
    </row>
    <row r="4065" spans="16:16" x14ac:dyDescent="0.55000000000000004">
      <c r="P4065"/>
    </row>
    <row r="4066" spans="16:16" x14ac:dyDescent="0.55000000000000004">
      <c r="P4066"/>
    </row>
    <row r="4067" spans="16:16" x14ac:dyDescent="0.55000000000000004">
      <c r="P4067"/>
    </row>
    <row r="4068" spans="16:16" x14ac:dyDescent="0.55000000000000004">
      <c r="P4068"/>
    </row>
    <row r="4069" spans="16:16" x14ac:dyDescent="0.55000000000000004">
      <c r="P4069"/>
    </row>
    <row r="4070" spans="16:16" x14ac:dyDescent="0.55000000000000004">
      <c r="P4070"/>
    </row>
    <row r="4071" spans="16:16" x14ac:dyDescent="0.55000000000000004">
      <c r="P4071"/>
    </row>
    <row r="4072" spans="16:16" x14ac:dyDescent="0.55000000000000004">
      <c r="P4072"/>
    </row>
    <row r="4073" spans="16:16" x14ac:dyDescent="0.55000000000000004">
      <c r="P4073"/>
    </row>
    <row r="4074" spans="16:16" x14ac:dyDescent="0.55000000000000004">
      <c r="P4074"/>
    </row>
    <row r="4075" spans="16:16" x14ac:dyDescent="0.55000000000000004">
      <c r="P4075"/>
    </row>
    <row r="4076" spans="16:16" x14ac:dyDescent="0.55000000000000004">
      <c r="P4076"/>
    </row>
    <row r="4077" spans="16:16" x14ac:dyDescent="0.55000000000000004">
      <c r="P4077"/>
    </row>
    <row r="4078" spans="16:16" x14ac:dyDescent="0.55000000000000004">
      <c r="P4078"/>
    </row>
  </sheetData>
  <sheetProtection autoFilter="0" pivotTables="0"/>
  <conditionalFormatting sqref="J52:J3278">
    <cfRule type="iconSet" priority="2">
      <iconSet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F5B3-FC38-41B8-A12E-B4372CA4BAB8}">
  <dimension ref="A1:V1001"/>
  <sheetViews>
    <sheetView workbookViewId="0">
      <selection activeCell="D40" sqref="D40"/>
    </sheetView>
  </sheetViews>
  <sheetFormatPr defaultRowHeight="14.4" x14ac:dyDescent="0.3"/>
  <cols>
    <col min="1" max="1" width="11.6640625" bestFit="1" customWidth="1"/>
    <col min="2" max="2" width="17.109375" bestFit="1" customWidth="1"/>
    <col min="3" max="3" width="19.44140625" bestFit="1" customWidth="1"/>
    <col min="4" max="4" width="5.5546875" bestFit="1" customWidth="1"/>
    <col min="5" max="5" width="14.5546875" bestFit="1" customWidth="1"/>
    <col min="6" max="6" width="16.33203125" bestFit="1" customWidth="1"/>
    <col min="7" max="7" width="30" bestFit="1" customWidth="1"/>
    <col min="8" max="8" width="20.109375" bestFit="1" customWidth="1"/>
    <col min="9" max="9" width="22.33203125" bestFit="1" customWidth="1"/>
    <col min="10" max="10" width="16.88671875" bestFit="1" customWidth="1"/>
    <col min="11" max="11" width="20.77734375" bestFit="1" customWidth="1"/>
    <col min="12" max="12" width="23.44140625" bestFit="1" customWidth="1"/>
    <col min="13" max="13" width="13.5546875" bestFit="1" customWidth="1"/>
    <col min="14" max="14" width="14.88671875" bestFit="1" customWidth="1"/>
    <col min="15" max="15" width="22.44140625" bestFit="1" customWidth="1"/>
    <col min="16" max="16" width="20.44140625" bestFit="1" customWidth="1"/>
    <col min="17" max="17" width="16.109375" bestFit="1" customWidth="1"/>
    <col min="18" max="18" width="22.77734375" bestFit="1" customWidth="1"/>
    <col min="19" max="19" width="20.77734375" bestFit="1" customWidth="1"/>
    <col min="20" max="20" width="30" bestFit="1" customWidth="1"/>
    <col min="21" max="21" width="80.88671875" bestFit="1" customWidth="1"/>
    <col min="22" max="22" width="27.109375" bestFit="1" customWidth="1"/>
    <col min="23" max="23" width="26.33203125" bestFit="1" customWidth="1"/>
    <col min="24" max="24" width="28.109375" bestFit="1" customWidth="1"/>
    <col min="25" max="25" width="80.88671875" bestFit="1" customWidth="1"/>
    <col min="26" max="26" width="26.33203125" bestFit="1" customWidth="1"/>
  </cols>
  <sheetData>
    <row r="1" spans="1:22" x14ac:dyDescent="0.3">
      <c r="A1" t="s">
        <v>0</v>
      </c>
      <c r="B1" t="s">
        <v>108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109</v>
      </c>
      <c r="I1" t="s">
        <v>101</v>
      </c>
      <c r="J1" t="s">
        <v>6</v>
      </c>
      <c r="K1" t="s">
        <v>7</v>
      </c>
      <c r="L1" t="s">
        <v>49</v>
      </c>
      <c r="M1" t="s">
        <v>50</v>
      </c>
      <c r="N1" t="s">
        <v>102</v>
      </c>
      <c r="O1" t="s">
        <v>103</v>
      </c>
      <c r="P1" t="s">
        <v>118</v>
      </c>
      <c r="Q1" t="s">
        <v>119</v>
      </c>
      <c r="R1" t="s">
        <v>122</v>
      </c>
      <c r="S1" t="s">
        <v>8</v>
      </c>
      <c r="T1" t="s">
        <v>9</v>
      </c>
      <c r="U1" t="s">
        <v>10</v>
      </c>
      <c r="V1" t="s">
        <v>11</v>
      </c>
    </row>
    <row r="2" spans="1:22" x14ac:dyDescent="0.3">
      <c r="A2" t="s">
        <v>240</v>
      </c>
      <c r="B2" t="s">
        <v>110</v>
      </c>
      <c r="C2" t="s">
        <v>241</v>
      </c>
      <c r="D2" t="s">
        <v>146</v>
      </c>
      <c r="E2" s="7">
        <v>46127</v>
      </c>
      <c r="F2" t="s">
        <v>161</v>
      </c>
      <c r="G2" t="s">
        <v>20</v>
      </c>
      <c r="H2" t="s">
        <v>111</v>
      </c>
      <c r="I2" s="7">
        <v>46126</v>
      </c>
      <c r="J2" t="s">
        <v>211</v>
      </c>
      <c r="K2" t="s">
        <v>242</v>
      </c>
      <c r="L2" t="s">
        <v>243</v>
      </c>
      <c r="M2" t="s">
        <v>244</v>
      </c>
      <c r="N2" s="7">
        <v>46123</v>
      </c>
      <c r="O2">
        <v>5</v>
      </c>
      <c r="Q2" t="s">
        <v>93</v>
      </c>
      <c r="R2" t="s">
        <v>93</v>
      </c>
      <c r="S2" t="s">
        <v>14</v>
      </c>
      <c r="V2">
        <v>0</v>
      </c>
    </row>
    <row r="3" spans="1:22" x14ac:dyDescent="0.3">
      <c r="A3" t="s">
        <v>245</v>
      </c>
      <c r="B3" t="s">
        <v>110</v>
      </c>
      <c r="C3" t="s">
        <v>241</v>
      </c>
      <c r="D3" t="s">
        <v>146</v>
      </c>
      <c r="E3" s="7">
        <v>46127</v>
      </c>
      <c r="F3" t="s">
        <v>161</v>
      </c>
      <c r="G3" t="s">
        <v>20</v>
      </c>
      <c r="H3" t="s">
        <v>111</v>
      </c>
      <c r="I3" s="7">
        <v>46123</v>
      </c>
      <c r="J3" t="s">
        <v>162</v>
      </c>
      <c r="K3" t="s">
        <v>246</v>
      </c>
      <c r="L3" t="s">
        <v>247</v>
      </c>
      <c r="M3" t="s">
        <v>248</v>
      </c>
      <c r="N3" s="7">
        <v>46122</v>
      </c>
      <c r="O3">
        <v>6</v>
      </c>
      <c r="Q3" t="s">
        <v>97</v>
      </c>
      <c r="R3" t="s">
        <v>97</v>
      </c>
      <c r="S3" t="s">
        <v>14</v>
      </c>
      <c r="V3">
        <v>0</v>
      </c>
    </row>
    <row r="4" spans="1:22" x14ac:dyDescent="0.3">
      <c r="A4" t="s">
        <v>249</v>
      </c>
      <c r="B4" t="s">
        <v>110</v>
      </c>
      <c r="C4" t="s">
        <v>241</v>
      </c>
      <c r="D4" t="s">
        <v>146</v>
      </c>
      <c r="E4" s="7">
        <v>46127</v>
      </c>
      <c r="F4" t="s">
        <v>158</v>
      </c>
      <c r="G4" t="s">
        <v>20</v>
      </c>
      <c r="H4" t="s">
        <v>111</v>
      </c>
      <c r="I4" s="7">
        <v>46126</v>
      </c>
      <c r="J4" t="s">
        <v>218</v>
      </c>
      <c r="K4" t="s">
        <v>250</v>
      </c>
      <c r="L4" t="s">
        <v>247</v>
      </c>
      <c r="M4" t="s">
        <v>248</v>
      </c>
      <c r="N4" s="7">
        <v>46122</v>
      </c>
      <c r="O4">
        <v>6</v>
      </c>
      <c r="Q4" t="s">
        <v>97</v>
      </c>
      <c r="R4" t="s">
        <v>97</v>
      </c>
      <c r="S4" t="s">
        <v>14</v>
      </c>
      <c r="V4">
        <v>0</v>
      </c>
    </row>
    <row r="5" spans="1:22" x14ac:dyDescent="0.3">
      <c r="A5" t="s">
        <v>251</v>
      </c>
      <c r="B5" t="s">
        <v>110</v>
      </c>
      <c r="C5" t="s">
        <v>241</v>
      </c>
      <c r="D5" t="s">
        <v>146</v>
      </c>
      <c r="E5" s="7">
        <v>46127</v>
      </c>
      <c r="F5" t="s">
        <v>150</v>
      </c>
      <c r="G5" t="s">
        <v>20</v>
      </c>
      <c r="H5" t="s">
        <v>111</v>
      </c>
      <c r="I5" s="7">
        <v>46125</v>
      </c>
      <c r="J5" t="s">
        <v>199</v>
      </c>
      <c r="K5" t="s">
        <v>252</v>
      </c>
      <c r="L5" t="s">
        <v>243</v>
      </c>
      <c r="M5" t="s">
        <v>248</v>
      </c>
      <c r="N5" s="7">
        <v>46122</v>
      </c>
      <c r="O5">
        <v>6</v>
      </c>
      <c r="Q5" t="s">
        <v>97</v>
      </c>
      <c r="R5" t="s">
        <v>97</v>
      </c>
      <c r="S5" t="s">
        <v>14</v>
      </c>
      <c r="V5">
        <v>0</v>
      </c>
    </row>
    <row r="6" spans="1:22" x14ac:dyDescent="0.3">
      <c r="A6" t="s">
        <v>253</v>
      </c>
      <c r="B6" t="s">
        <v>110</v>
      </c>
      <c r="C6" t="s">
        <v>241</v>
      </c>
      <c r="D6" t="s">
        <v>146</v>
      </c>
      <c r="E6" s="7">
        <v>46127</v>
      </c>
      <c r="F6" t="s">
        <v>161</v>
      </c>
      <c r="G6" t="s">
        <v>20</v>
      </c>
      <c r="H6" t="s">
        <v>111</v>
      </c>
      <c r="I6" s="7">
        <v>46126</v>
      </c>
      <c r="J6" t="s">
        <v>191</v>
      </c>
      <c r="K6" t="s">
        <v>254</v>
      </c>
      <c r="L6" t="s">
        <v>243</v>
      </c>
      <c r="M6" t="s">
        <v>244</v>
      </c>
      <c r="N6" s="7">
        <v>46125</v>
      </c>
      <c r="O6">
        <v>3</v>
      </c>
      <c r="Q6" t="s">
        <v>94</v>
      </c>
      <c r="R6" t="s">
        <v>94</v>
      </c>
      <c r="S6" t="s">
        <v>14</v>
      </c>
      <c r="V6">
        <v>0</v>
      </c>
    </row>
    <row r="7" spans="1:22" x14ac:dyDescent="0.3">
      <c r="A7" t="s">
        <v>255</v>
      </c>
      <c r="B7" t="s">
        <v>110</v>
      </c>
      <c r="C7" t="s">
        <v>241</v>
      </c>
      <c r="D7" t="s">
        <v>146</v>
      </c>
      <c r="E7" s="7">
        <v>46127</v>
      </c>
      <c r="F7" t="s">
        <v>164</v>
      </c>
      <c r="G7" t="s">
        <v>20</v>
      </c>
      <c r="H7" t="s">
        <v>111</v>
      </c>
      <c r="I7" s="7">
        <v>46127</v>
      </c>
      <c r="J7" t="s">
        <v>205</v>
      </c>
      <c r="K7" t="s">
        <v>256</v>
      </c>
      <c r="L7" t="s">
        <v>243</v>
      </c>
      <c r="M7" t="s">
        <v>244</v>
      </c>
      <c r="N7" s="7">
        <v>46125</v>
      </c>
      <c r="O7">
        <v>3</v>
      </c>
      <c r="Q7" t="s">
        <v>94</v>
      </c>
      <c r="R7" t="s">
        <v>94</v>
      </c>
      <c r="S7" t="s">
        <v>14</v>
      </c>
      <c r="V7">
        <v>0</v>
      </c>
    </row>
    <row r="8" spans="1:22" x14ac:dyDescent="0.3">
      <c r="A8" t="s">
        <v>257</v>
      </c>
      <c r="B8" t="s">
        <v>110</v>
      </c>
      <c r="C8" t="s">
        <v>241</v>
      </c>
      <c r="D8" t="s">
        <v>146</v>
      </c>
      <c r="E8" s="7">
        <v>46127</v>
      </c>
      <c r="F8" t="s">
        <v>152</v>
      </c>
      <c r="G8" t="s">
        <v>20</v>
      </c>
      <c r="H8" t="s">
        <v>111</v>
      </c>
      <c r="I8" s="7">
        <v>46126</v>
      </c>
      <c r="J8" t="s">
        <v>165</v>
      </c>
      <c r="K8" t="s">
        <v>258</v>
      </c>
      <c r="L8" t="s">
        <v>247</v>
      </c>
      <c r="M8" t="s">
        <v>248</v>
      </c>
      <c r="N8" s="7">
        <v>46123</v>
      </c>
      <c r="O8">
        <v>5</v>
      </c>
      <c r="Q8" t="s">
        <v>93</v>
      </c>
      <c r="R8" t="s">
        <v>93</v>
      </c>
      <c r="S8" t="s">
        <v>14</v>
      </c>
      <c r="V8">
        <v>0</v>
      </c>
    </row>
    <row r="9" spans="1:22" x14ac:dyDescent="0.3">
      <c r="A9" t="s">
        <v>259</v>
      </c>
      <c r="B9" t="s">
        <v>110</v>
      </c>
      <c r="C9" t="s">
        <v>241</v>
      </c>
      <c r="D9" t="s">
        <v>146</v>
      </c>
      <c r="E9" s="7">
        <v>46127</v>
      </c>
      <c r="F9" t="s">
        <v>152</v>
      </c>
      <c r="G9" t="s">
        <v>20</v>
      </c>
      <c r="H9" t="s">
        <v>111</v>
      </c>
      <c r="I9" s="7">
        <v>46123</v>
      </c>
      <c r="J9" t="s">
        <v>208</v>
      </c>
      <c r="K9" t="s">
        <v>260</v>
      </c>
      <c r="L9" t="s">
        <v>243</v>
      </c>
      <c r="M9" t="s">
        <v>248</v>
      </c>
      <c r="N9" s="7">
        <v>46122</v>
      </c>
      <c r="O9">
        <v>6</v>
      </c>
      <c r="Q9" t="s">
        <v>97</v>
      </c>
      <c r="R9" t="s">
        <v>97</v>
      </c>
      <c r="S9" t="s">
        <v>14</v>
      </c>
      <c r="V9">
        <v>0</v>
      </c>
    </row>
    <row r="10" spans="1:22" x14ac:dyDescent="0.3">
      <c r="A10" t="s">
        <v>261</v>
      </c>
      <c r="B10" t="s">
        <v>110</v>
      </c>
      <c r="C10" t="s">
        <v>241</v>
      </c>
      <c r="D10" t="s">
        <v>146</v>
      </c>
      <c r="E10" s="7">
        <v>46127</v>
      </c>
      <c r="F10" t="s">
        <v>150</v>
      </c>
      <c r="G10" t="s">
        <v>20</v>
      </c>
      <c r="H10" t="s">
        <v>111</v>
      </c>
      <c r="I10" s="7">
        <v>46127</v>
      </c>
      <c r="J10" t="s">
        <v>181</v>
      </c>
      <c r="K10" t="s">
        <v>262</v>
      </c>
      <c r="L10" t="s">
        <v>247</v>
      </c>
      <c r="M10" t="s">
        <v>248</v>
      </c>
      <c r="N10" s="7">
        <v>46123</v>
      </c>
      <c r="O10">
        <v>5</v>
      </c>
      <c r="Q10" t="s">
        <v>93</v>
      </c>
      <c r="R10" t="s">
        <v>93</v>
      </c>
      <c r="S10" t="s">
        <v>14</v>
      </c>
      <c r="V10">
        <v>0</v>
      </c>
    </row>
    <row r="11" spans="1:22" x14ac:dyDescent="0.3">
      <c r="A11" t="s">
        <v>263</v>
      </c>
      <c r="B11" t="s">
        <v>110</v>
      </c>
      <c r="C11" t="s">
        <v>241</v>
      </c>
      <c r="D11" t="s">
        <v>146</v>
      </c>
      <c r="E11" s="7">
        <v>46127</v>
      </c>
      <c r="F11" t="s">
        <v>147</v>
      </c>
      <c r="G11" t="s">
        <v>20</v>
      </c>
      <c r="H11" t="s">
        <v>111</v>
      </c>
      <c r="I11" s="7">
        <v>46125</v>
      </c>
      <c r="J11" t="s">
        <v>193</v>
      </c>
      <c r="K11" t="s">
        <v>264</v>
      </c>
      <c r="L11" t="s">
        <v>247</v>
      </c>
      <c r="M11" t="s">
        <v>248</v>
      </c>
      <c r="N11" s="7">
        <v>46122</v>
      </c>
      <c r="O11">
        <v>6</v>
      </c>
      <c r="Q11" t="s">
        <v>97</v>
      </c>
      <c r="R11" t="s">
        <v>97</v>
      </c>
      <c r="S11" t="s">
        <v>14</v>
      </c>
      <c r="V11">
        <v>0</v>
      </c>
    </row>
    <row r="12" spans="1:22" x14ac:dyDescent="0.3">
      <c r="A12" t="s">
        <v>265</v>
      </c>
      <c r="B12" t="s">
        <v>110</v>
      </c>
      <c r="C12" t="s">
        <v>241</v>
      </c>
      <c r="D12" t="s">
        <v>146</v>
      </c>
      <c r="E12" s="7">
        <v>46127</v>
      </c>
      <c r="F12" t="s">
        <v>161</v>
      </c>
      <c r="G12" t="s">
        <v>20</v>
      </c>
      <c r="H12" t="s">
        <v>111</v>
      </c>
      <c r="I12" s="7">
        <v>46127</v>
      </c>
      <c r="J12" t="s">
        <v>214</v>
      </c>
      <c r="K12" t="s">
        <v>266</v>
      </c>
      <c r="L12" t="s">
        <v>243</v>
      </c>
      <c r="M12" t="s">
        <v>244</v>
      </c>
      <c r="N12" s="7">
        <v>46125</v>
      </c>
      <c r="O12">
        <v>3</v>
      </c>
      <c r="Q12" t="s">
        <v>94</v>
      </c>
      <c r="R12" t="s">
        <v>94</v>
      </c>
      <c r="S12" t="s">
        <v>14</v>
      </c>
      <c r="V12">
        <v>0</v>
      </c>
    </row>
    <row r="13" spans="1:22" x14ac:dyDescent="0.3">
      <c r="A13" t="s">
        <v>267</v>
      </c>
      <c r="B13" t="s">
        <v>110</v>
      </c>
      <c r="C13" t="s">
        <v>241</v>
      </c>
      <c r="D13" t="s">
        <v>146</v>
      </c>
      <c r="E13" s="7">
        <v>46127</v>
      </c>
      <c r="F13" t="s">
        <v>147</v>
      </c>
      <c r="G13" t="s">
        <v>20</v>
      </c>
      <c r="H13" t="s">
        <v>111</v>
      </c>
      <c r="I13" s="7">
        <v>46127</v>
      </c>
      <c r="J13" t="s">
        <v>226</v>
      </c>
      <c r="K13" t="s">
        <v>268</v>
      </c>
      <c r="L13" t="s">
        <v>243</v>
      </c>
      <c r="M13" t="s">
        <v>248</v>
      </c>
      <c r="N13" s="7">
        <v>46125</v>
      </c>
      <c r="O13">
        <v>3</v>
      </c>
      <c r="Q13" t="s">
        <v>94</v>
      </c>
      <c r="R13" t="s">
        <v>94</v>
      </c>
      <c r="S13" t="s">
        <v>14</v>
      </c>
      <c r="V13">
        <v>0</v>
      </c>
    </row>
    <row r="14" spans="1:22" x14ac:dyDescent="0.3">
      <c r="A14" t="s">
        <v>269</v>
      </c>
      <c r="B14" t="s">
        <v>110</v>
      </c>
      <c r="C14" t="s">
        <v>241</v>
      </c>
      <c r="D14" t="s">
        <v>146</v>
      </c>
      <c r="E14" s="7">
        <v>46127</v>
      </c>
      <c r="F14" t="s">
        <v>158</v>
      </c>
      <c r="G14" t="s">
        <v>20</v>
      </c>
      <c r="H14" t="s">
        <v>111</v>
      </c>
      <c r="I14" s="7">
        <v>46123</v>
      </c>
      <c r="J14" t="s">
        <v>235</v>
      </c>
      <c r="K14" t="s">
        <v>270</v>
      </c>
      <c r="L14" t="s">
        <v>243</v>
      </c>
      <c r="M14" t="s">
        <v>248</v>
      </c>
      <c r="N14" s="7">
        <v>46122</v>
      </c>
      <c r="O14">
        <v>6</v>
      </c>
      <c r="Q14" t="s">
        <v>97</v>
      </c>
      <c r="R14" t="s">
        <v>97</v>
      </c>
      <c r="S14" t="s">
        <v>14</v>
      </c>
      <c r="V14">
        <v>0</v>
      </c>
    </row>
    <row r="15" spans="1:22" x14ac:dyDescent="0.3">
      <c r="A15" t="s">
        <v>271</v>
      </c>
      <c r="B15" t="s">
        <v>110</v>
      </c>
      <c r="C15" t="s">
        <v>241</v>
      </c>
      <c r="D15" t="s">
        <v>146</v>
      </c>
      <c r="E15" s="7">
        <v>46127</v>
      </c>
      <c r="F15" t="s">
        <v>161</v>
      </c>
      <c r="G15" t="s">
        <v>20</v>
      </c>
      <c r="H15" t="s">
        <v>111</v>
      </c>
      <c r="I15" s="7">
        <v>46127</v>
      </c>
      <c r="J15" t="s">
        <v>166</v>
      </c>
      <c r="K15" t="s">
        <v>272</v>
      </c>
      <c r="L15" t="s">
        <v>243</v>
      </c>
      <c r="M15" t="s">
        <v>244</v>
      </c>
      <c r="N15" s="7">
        <v>46125</v>
      </c>
      <c r="O15">
        <v>3</v>
      </c>
      <c r="Q15" t="s">
        <v>94</v>
      </c>
      <c r="R15" t="s">
        <v>94</v>
      </c>
      <c r="S15" t="s">
        <v>14</v>
      </c>
      <c r="V15">
        <v>0</v>
      </c>
    </row>
    <row r="16" spans="1:22" x14ac:dyDescent="0.3">
      <c r="A16" t="s">
        <v>273</v>
      </c>
      <c r="B16" t="s">
        <v>110</v>
      </c>
      <c r="C16" t="s">
        <v>241</v>
      </c>
      <c r="D16" t="s">
        <v>146</v>
      </c>
      <c r="E16" s="7">
        <v>46127</v>
      </c>
      <c r="F16" t="s">
        <v>158</v>
      </c>
      <c r="G16" t="s">
        <v>20</v>
      </c>
      <c r="H16" t="s">
        <v>111</v>
      </c>
      <c r="I16" s="7">
        <v>46126</v>
      </c>
      <c r="J16" t="s">
        <v>181</v>
      </c>
      <c r="K16" t="s">
        <v>274</v>
      </c>
      <c r="L16" t="s">
        <v>247</v>
      </c>
      <c r="M16" t="s">
        <v>248</v>
      </c>
      <c r="N16" s="7">
        <v>46123</v>
      </c>
      <c r="O16">
        <v>5</v>
      </c>
      <c r="Q16" t="s">
        <v>93</v>
      </c>
      <c r="R16" t="s">
        <v>93</v>
      </c>
      <c r="S16" t="s">
        <v>14</v>
      </c>
      <c r="V16">
        <v>0</v>
      </c>
    </row>
    <row r="17" spans="1:22" x14ac:dyDescent="0.3">
      <c r="A17" t="s">
        <v>275</v>
      </c>
      <c r="B17" t="s">
        <v>110</v>
      </c>
      <c r="C17" t="s">
        <v>241</v>
      </c>
      <c r="D17" t="s">
        <v>146</v>
      </c>
      <c r="E17" s="7">
        <v>46127</v>
      </c>
      <c r="F17" t="s">
        <v>152</v>
      </c>
      <c r="G17" t="s">
        <v>20</v>
      </c>
      <c r="H17" t="s">
        <v>111</v>
      </c>
      <c r="I17" s="7">
        <v>46125</v>
      </c>
      <c r="J17" t="s">
        <v>224</v>
      </c>
      <c r="K17" t="s">
        <v>276</v>
      </c>
      <c r="L17" t="s">
        <v>243</v>
      </c>
      <c r="M17" t="s">
        <v>248</v>
      </c>
      <c r="N17" s="7">
        <v>46122</v>
      </c>
      <c r="O17">
        <v>6</v>
      </c>
      <c r="Q17" t="s">
        <v>97</v>
      </c>
      <c r="R17" t="s">
        <v>97</v>
      </c>
      <c r="S17" t="s">
        <v>14</v>
      </c>
      <c r="V17">
        <v>0</v>
      </c>
    </row>
    <row r="18" spans="1:22" x14ac:dyDescent="0.3">
      <c r="A18" t="s">
        <v>277</v>
      </c>
      <c r="B18" t="s">
        <v>110</v>
      </c>
      <c r="C18" t="s">
        <v>241</v>
      </c>
      <c r="D18" t="s">
        <v>146</v>
      </c>
      <c r="E18" s="7">
        <v>46127</v>
      </c>
      <c r="F18" t="s">
        <v>152</v>
      </c>
      <c r="G18" t="s">
        <v>20</v>
      </c>
      <c r="H18" t="s">
        <v>111</v>
      </c>
      <c r="I18" s="7">
        <v>46125</v>
      </c>
      <c r="J18" t="s">
        <v>184</v>
      </c>
      <c r="K18" t="s">
        <v>278</v>
      </c>
      <c r="L18" t="s">
        <v>243</v>
      </c>
      <c r="M18" t="s">
        <v>248</v>
      </c>
      <c r="N18" s="7">
        <v>46123</v>
      </c>
      <c r="O18">
        <v>5</v>
      </c>
      <c r="Q18" t="s">
        <v>93</v>
      </c>
      <c r="R18" t="s">
        <v>93</v>
      </c>
      <c r="S18" t="s">
        <v>14</v>
      </c>
      <c r="V18">
        <v>0</v>
      </c>
    </row>
    <row r="19" spans="1:22" x14ac:dyDescent="0.3">
      <c r="A19" t="s">
        <v>279</v>
      </c>
      <c r="B19" t="s">
        <v>110</v>
      </c>
      <c r="C19" t="s">
        <v>241</v>
      </c>
      <c r="D19" t="s">
        <v>146</v>
      </c>
      <c r="E19" s="7">
        <v>46127</v>
      </c>
      <c r="F19" t="s">
        <v>150</v>
      </c>
      <c r="G19" t="s">
        <v>20</v>
      </c>
      <c r="H19" t="s">
        <v>111</v>
      </c>
      <c r="I19" s="7">
        <v>46125</v>
      </c>
      <c r="J19" t="s">
        <v>236</v>
      </c>
      <c r="K19" t="s">
        <v>280</v>
      </c>
      <c r="L19" t="s">
        <v>243</v>
      </c>
      <c r="M19" t="s">
        <v>244</v>
      </c>
      <c r="N19" s="7">
        <v>46122</v>
      </c>
      <c r="O19">
        <v>6</v>
      </c>
      <c r="Q19" t="s">
        <v>97</v>
      </c>
      <c r="R19" t="s">
        <v>97</v>
      </c>
      <c r="S19" t="s">
        <v>14</v>
      </c>
      <c r="V19">
        <v>0</v>
      </c>
    </row>
    <row r="20" spans="1:22" x14ac:dyDescent="0.3">
      <c r="A20" t="s">
        <v>281</v>
      </c>
      <c r="B20" t="s">
        <v>110</v>
      </c>
      <c r="C20" t="s">
        <v>241</v>
      </c>
      <c r="D20" t="s">
        <v>146</v>
      </c>
      <c r="E20" s="7">
        <v>46127</v>
      </c>
      <c r="F20" t="s">
        <v>164</v>
      </c>
      <c r="G20" t="s">
        <v>20</v>
      </c>
      <c r="H20" t="s">
        <v>111</v>
      </c>
      <c r="I20" s="7">
        <v>46127</v>
      </c>
      <c r="J20" t="s">
        <v>181</v>
      </c>
      <c r="K20" t="s">
        <v>282</v>
      </c>
      <c r="L20" t="s">
        <v>247</v>
      </c>
      <c r="M20" t="s">
        <v>244</v>
      </c>
      <c r="N20" s="7">
        <v>46125</v>
      </c>
      <c r="O20">
        <v>3</v>
      </c>
      <c r="Q20" t="s">
        <v>94</v>
      </c>
      <c r="R20" t="s">
        <v>94</v>
      </c>
      <c r="S20" t="s">
        <v>14</v>
      </c>
      <c r="V20">
        <v>0</v>
      </c>
    </row>
    <row r="21" spans="1:22" x14ac:dyDescent="0.3">
      <c r="A21" t="s">
        <v>283</v>
      </c>
      <c r="B21" t="s">
        <v>110</v>
      </c>
      <c r="C21" t="s">
        <v>241</v>
      </c>
      <c r="D21" t="s">
        <v>146</v>
      </c>
      <c r="E21" s="7">
        <v>46127</v>
      </c>
      <c r="F21" t="s">
        <v>147</v>
      </c>
      <c r="G21" t="s">
        <v>20</v>
      </c>
      <c r="H21" t="s">
        <v>111</v>
      </c>
      <c r="I21" s="7">
        <v>46127</v>
      </c>
      <c r="J21" t="s">
        <v>225</v>
      </c>
      <c r="K21" t="s">
        <v>284</v>
      </c>
      <c r="L21" t="s">
        <v>247</v>
      </c>
      <c r="M21" t="s">
        <v>244</v>
      </c>
      <c r="N21" s="7">
        <v>46124</v>
      </c>
      <c r="O21">
        <v>4</v>
      </c>
      <c r="Q21" t="s">
        <v>93</v>
      </c>
      <c r="R21" t="s">
        <v>93</v>
      </c>
      <c r="S21" t="s">
        <v>14</v>
      </c>
      <c r="V21">
        <v>0</v>
      </c>
    </row>
    <row r="22" spans="1:22" x14ac:dyDescent="0.3">
      <c r="A22" t="s">
        <v>285</v>
      </c>
      <c r="B22" t="s">
        <v>110</v>
      </c>
      <c r="C22" t="s">
        <v>241</v>
      </c>
      <c r="D22" t="s">
        <v>146</v>
      </c>
      <c r="E22" s="7">
        <v>46127</v>
      </c>
      <c r="F22" t="s">
        <v>150</v>
      </c>
      <c r="G22" t="s">
        <v>20</v>
      </c>
      <c r="H22" t="s">
        <v>111</v>
      </c>
      <c r="I22" s="7">
        <v>46126</v>
      </c>
      <c r="J22" t="s">
        <v>222</v>
      </c>
      <c r="K22" t="s">
        <v>286</v>
      </c>
      <c r="L22" t="s">
        <v>247</v>
      </c>
      <c r="M22" t="s">
        <v>244</v>
      </c>
      <c r="N22" s="7">
        <v>46123</v>
      </c>
      <c r="O22">
        <v>5</v>
      </c>
      <c r="Q22" t="s">
        <v>93</v>
      </c>
      <c r="R22" t="s">
        <v>93</v>
      </c>
      <c r="S22" t="s">
        <v>14</v>
      </c>
      <c r="V22">
        <v>0</v>
      </c>
    </row>
    <row r="23" spans="1:22" x14ac:dyDescent="0.3">
      <c r="A23" t="s">
        <v>287</v>
      </c>
      <c r="B23" t="s">
        <v>110</v>
      </c>
      <c r="C23" t="s">
        <v>241</v>
      </c>
      <c r="D23" t="s">
        <v>146</v>
      </c>
      <c r="E23" s="7">
        <v>46127</v>
      </c>
      <c r="F23" t="s">
        <v>158</v>
      </c>
      <c r="G23" t="s">
        <v>20</v>
      </c>
      <c r="H23" t="s">
        <v>111</v>
      </c>
      <c r="I23" s="7">
        <v>46126</v>
      </c>
      <c r="J23" t="s">
        <v>228</v>
      </c>
      <c r="K23" t="s">
        <v>288</v>
      </c>
      <c r="L23" t="s">
        <v>243</v>
      </c>
      <c r="M23" t="s">
        <v>248</v>
      </c>
      <c r="N23" s="7">
        <v>46125</v>
      </c>
      <c r="O23">
        <v>3</v>
      </c>
      <c r="Q23" t="s">
        <v>94</v>
      </c>
      <c r="R23" t="s">
        <v>94</v>
      </c>
      <c r="S23" t="s">
        <v>14</v>
      </c>
      <c r="V23">
        <v>0</v>
      </c>
    </row>
    <row r="24" spans="1:22" x14ac:dyDescent="0.3">
      <c r="A24" t="s">
        <v>289</v>
      </c>
      <c r="B24" t="s">
        <v>110</v>
      </c>
      <c r="C24" t="s">
        <v>241</v>
      </c>
      <c r="D24" t="s">
        <v>146</v>
      </c>
      <c r="E24" s="7">
        <v>46127</v>
      </c>
      <c r="F24" t="s">
        <v>150</v>
      </c>
      <c r="G24" t="s">
        <v>20</v>
      </c>
      <c r="H24" t="s">
        <v>111</v>
      </c>
      <c r="I24" s="7">
        <v>46127</v>
      </c>
      <c r="J24" t="s">
        <v>215</v>
      </c>
      <c r="K24" t="s">
        <v>290</v>
      </c>
      <c r="L24" t="s">
        <v>243</v>
      </c>
      <c r="M24" t="s">
        <v>244</v>
      </c>
      <c r="N24" s="7">
        <v>46123</v>
      </c>
      <c r="O24">
        <v>5</v>
      </c>
      <c r="Q24" t="s">
        <v>93</v>
      </c>
      <c r="R24" t="s">
        <v>93</v>
      </c>
      <c r="S24" t="s">
        <v>14</v>
      </c>
      <c r="V24">
        <v>0</v>
      </c>
    </row>
    <row r="25" spans="1:22" x14ac:dyDescent="0.3">
      <c r="A25" t="s">
        <v>291</v>
      </c>
      <c r="B25" t="s">
        <v>110</v>
      </c>
      <c r="C25" t="s">
        <v>241</v>
      </c>
      <c r="D25" t="s">
        <v>146</v>
      </c>
      <c r="E25" s="7">
        <v>46127</v>
      </c>
      <c r="F25" t="s">
        <v>147</v>
      </c>
      <c r="G25" t="s">
        <v>20</v>
      </c>
      <c r="H25" t="s">
        <v>111</v>
      </c>
      <c r="I25" s="7">
        <v>46127</v>
      </c>
      <c r="J25" t="s">
        <v>227</v>
      </c>
      <c r="K25" t="s">
        <v>292</v>
      </c>
      <c r="L25" t="s">
        <v>243</v>
      </c>
      <c r="M25" t="s">
        <v>248</v>
      </c>
      <c r="N25" s="7">
        <v>46124</v>
      </c>
      <c r="O25">
        <v>4</v>
      </c>
      <c r="Q25" t="s">
        <v>93</v>
      </c>
      <c r="R25" t="s">
        <v>93</v>
      </c>
      <c r="S25" t="s">
        <v>14</v>
      </c>
      <c r="V25">
        <v>0</v>
      </c>
    </row>
    <row r="26" spans="1:22" x14ac:dyDescent="0.3">
      <c r="A26" t="s">
        <v>293</v>
      </c>
      <c r="B26" t="s">
        <v>110</v>
      </c>
      <c r="C26" t="s">
        <v>241</v>
      </c>
      <c r="D26" t="s">
        <v>146</v>
      </c>
      <c r="E26" s="7">
        <v>46127</v>
      </c>
      <c r="F26" t="s">
        <v>161</v>
      </c>
      <c r="G26" t="s">
        <v>20</v>
      </c>
      <c r="H26" t="s">
        <v>111</v>
      </c>
      <c r="I26" s="7">
        <v>46127</v>
      </c>
      <c r="J26" t="s">
        <v>212</v>
      </c>
      <c r="K26" t="s">
        <v>294</v>
      </c>
      <c r="L26" t="s">
        <v>247</v>
      </c>
      <c r="M26" t="s">
        <v>248</v>
      </c>
      <c r="N26" s="7">
        <v>46125</v>
      </c>
      <c r="O26">
        <v>3</v>
      </c>
      <c r="Q26" t="s">
        <v>94</v>
      </c>
      <c r="R26" t="s">
        <v>94</v>
      </c>
      <c r="S26" t="s">
        <v>14</v>
      </c>
      <c r="V26">
        <v>0</v>
      </c>
    </row>
    <row r="27" spans="1:22" x14ac:dyDescent="0.3">
      <c r="A27" t="s">
        <v>295</v>
      </c>
      <c r="B27" t="s">
        <v>110</v>
      </c>
      <c r="C27" t="s">
        <v>241</v>
      </c>
      <c r="D27" t="s">
        <v>146</v>
      </c>
      <c r="E27" s="7">
        <v>46127</v>
      </c>
      <c r="F27" t="s">
        <v>158</v>
      </c>
      <c r="G27" t="s">
        <v>20</v>
      </c>
      <c r="H27" t="s">
        <v>111</v>
      </c>
      <c r="I27" s="7">
        <v>46126</v>
      </c>
      <c r="J27" t="s">
        <v>237</v>
      </c>
      <c r="K27" t="s">
        <v>296</v>
      </c>
      <c r="L27" t="s">
        <v>243</v>
      </c>
      <c r="M27" t="s">
        <v>248</v>
      </c>
      <c r="N27" s="7">
        <v>46122</v>
      </c>
      <c r="O27">
        <v>6</v>
      </c>
      <c r="Q27" t="s">
        <v>97</v>
      </c>
      <c r="R27" t="s">
        <v>97</v>
      </c>
      <c r="S27" t="s">
        <v>14</v>
      </c>
      <c r="V27">
        <v>0</v>
      </c>
    </row>
    <row r="28" spans="1:22" x14ac:dyDescent="0.3">
      <c r="A28" t="s">
        <v>297</v>
      </c>
      <c r="B28" t="s">
        <v>110</v>
      </c>
      <c r="C28" t="s">
        <v>241</v>
      </c>
      <c r="D28" t="s">
        <v>146</v>
      </c>
      <c r="E28" s="7">
        <v>46127</v>
      </c>
      <c r="F28" t="s">
        <v>152</v>
      </c>
      <c r="G28" t="s">
        <v>20</v>
      </c>
      <c r="H28" t="s">
        <v>111</v>
      </c>
      <c r="I28" s="7">
        <v>46125</v>
      </c>
      <c r="J28" t="s">
        <v>190</v>
      </c>
      <c r="K28" t="s">
        <v>298</v>
      </c>
      <c r="L28" t="s">
        <v>243</v>
      </c>
      <c r="M28" t="s">
        <v>244</v>
      </c>
      <c r="N28" s="7">
        <v>46122</v>
      </c>
      <c r="O28">
        <v>6</v>
      </c>
      <c r="Q28" t="s">
        <v>97</v>
      </c>
      <c r="R28" t="s">
        <v>97</v>
      </c>
      <c r="S28" t="s">
        <v>14</v>
      </c>
      <c r="V28">
        <v>0</v>
      </c>
    </row>
    <row r="29" spans="1:22" x14ac:dyDescent="0.3">
      <c r="A29" t="s">
        <v>299</v>
      </c>
      <c r="B29" t="s">
        <v>110</v>
      </c>
      <c r="C29" t="s">
        <v>241</v>
      </c>
      <c r="D29" t="s">
        <v>146</v>
      </c>
      <c r="E29" s="7">
        <v>46127</v>
      </c>
      <c r="F29" t="s">
        <v>152</v>
      </c>
      <c r="G29" t="s">
        <v>20</v>
      </c>
      <c r="H29" t="s">
        <v>111</v>
      </c>
      <c r="I29" s="7">
        <v>46125</v>
      </c>
      <c r="J29" t="s">
        <v>214</v>
      </c>
      <c r="K29" t="s">
        <v>300</v>
      </c>
      <c r="L29" t="s">
        <v>243</v>
      </c>
      <c r="M29" t="s">
        <v>244</v>
      </c>
      <c r="N29" s="7">
        <v>46123</v>
      </c>
      <c r="O29">
        <v>5</v>
      </c>
      <c r="Q29" t="s">
        <v>93</v>
      </c>
      <c r="R29" t="s">
        <v>93</v>
      </c>
      <c r="S29" t="s">
        <v>14</v>
      </c>
      <c r="V29">
        <v>0</v>
      </c>
    </row>
    <row r="30" spans="1:22" x14ac:dyDescent="0.3">
      <c r="A30" t="s">
        <v>301</v>
      </c>
      <c r="B30" t="s">
        <v>110</v>
      </c>
      <c r="C30" t="s">
        <v>241</v>
      </c>
      <c r="D30" t="s">
        <v>146</v>
      </c>
      <c r="E30" s="7">
        <v>46127</v>
      </c>
      <c r="F30" t="s">
        <v>150</v>
      </c>
      <c r="G30" t="s">
        <v>20</v>
      </c>
      <c r="H30" t="s">
        <v>111</v>
      </c>
      <c r="I30" s="7">
        <v>46127</v>
      </c>
      <c r="J30" t="s">
        <v>221</v>
      </c>
      <c r="K30" t="s">
        <v>302</v>
      </c>
      <c r="L30" t="s">
        <v>243</v>
      </c>
      <c r="M30" t="s">
        <v>244</v>
      </c>
      <c r="N30" s="7">
        <v>46125</v>
      </c>
      <c r="O30">
        <v>3</v>
      </c>
      <c r="Q30" t="s">
        <v>94</v>
      </c>
      <c r="R30" t="s">
        <v>94</v>
      </c>
      <c r="S30" t="s">
        <v>14</v>
      </c>
      <c r="V30">
        <v>0</v>
      </c>
    </row>
    <row r="31" spans="1:22" x14ac:dyDescent="0.3">
      <c r="A31" t="s">
        <v>303</v>
      </c>
      <c r="B31" t="s">
        <v>110</v>
      </c>
      <c r="C31" t="s">
        <v>241</v>
      </c>
      <c r="D31" t="s">
        <v>146</v>
      </c>
      <c r="E31" s="7">
        <v>46127</v>
      </c>
      <c r="F31" t="s">
        <v>161</v>
      </c>
      <c r="G31" t="s">
        <v>20</v>
      </c>
      <c r="H31" t="s">
        <v>111</v>
      </c>
      <c r="I31" s="7">
        <v>46126</v>
      </c>
      <c r="J31" t="s">
        <v>173</v>
      </c>
      <c r="K31" t="s">
        <v>304</v>
      </c>
      <c r="L31" t="s">
        <v>243</v>
      </c>
      <c r="M31" t="s">
        <v>248</v>
      </c>
      <c r="N31" s="7">
        <v>46123</v>
      </c>
      <c r="O31">
        <v>5</v>
      </c>
      <c r="Q31" t="s">
        <v>93</v>
      </c>
      <c r="R31" t="s">
        <v>93</v>
      </c>
      <c r="S31" t="s">
        <v>14</v>
      </c>
      <c r="V31">
        <v>0</v>
      </c>
    </row>
    <row r="32" spans="1:22" x14ac:dyDescent="0.3">
      <c r="A32" t="s">
        <v>305</v>
      </c>
      <c r="B32" t="s">
        <v>110</v>
      </c>
      <c r="C32" t="s">
        <v>241</v>
      </c>
      <c r="D32" t="s">
        <v>146</v>
      </c>
      <c r="E32" s="7">
        <v>46127</v>
      </c>
      <c r="F32" t="s">
        <v>164</v>
      </c>
      <c r="G32" t="s">
        <v>20</v>
      </c>
      <c r="H32" t="s">
        <v>111</v>
      </c>
      <c r="I32" s="7">
        <v>46126</v>
      </c>
      <c r="J32" t="s">
        <v>199</v>
      </c>
      <c r="K32" t="s">
        <v>306</v>
      </c>
      <c r="L32" t="s">
        <v>243</v>
      </c>
      <c r="M32" t="s">
        <v>248</v>
      </c>
      <c r="N32" s="7">
        <v>46122</v>
      </c>
      <c r="O32">
        <v>6</v>
      </c>
      <c r="Q32" t="s">
        <v>97</v>
      </c>
      <c r="R32" t="s">
        <v>97</v>
      </c>
      <c r="S32" t="s">
        <v>14</v>
      </c>
      <c r="V32">
        <v>0</v>
      </c>
    </row>
    <row r="33" spans="1:22" x14ac:dyDescent="0.3">
      <c r="A33" t="s">
        <v>307</v>
      </c>
      <c r="B33" t="s">
        <v>110</v>
      </c>
      <c r="C33" t="s">
        <v>241</v>
      </c>
      <c r="D33" t="s">
        <v>146</v>
      </c>
      <c r="E33" s="7">
        <v>46127</v>
      </c>
      <c r="F33" t="s">
        <v>161</v>
      </c>
      <c r="G33" t="s">
        <v>20</v>
      </c>
      <c r="H33" t="s">
        <v>111</v>
      </c>
      <c r="I33" s="7">
        <v>46126</v>
      </c>
      <c r="J33" t="s">
        <v>208</v>
      </c>
      <c r="K33" t="s">
        <v>308</v>
      </c>
      <c r="L33" t="s">
        <v>247</v>
      </c>
      <c r="M33" t="s">
        <v>244</v>
      </c>
      <c r="N33" s="7">
        <v>46124</v>
      </c>
      <c r="O33">
        <v>4</v>
      </c>
      <c r="Q33" t="s">
        <v>93</v>
      </c>
      <c r="R33" t="s">
        <v>93</v>
      </c>
      <c r="S33" t="s">
        <v>14</v>
      </c>
      <c r="V33">
        <v>0</v>
      </c>
    </row>
    <row r="34" spans="1:22" x14ac:dyDescent="0.3">
      <c r="A34" t="s">
        <v>309</v>
      </c>
      <c r="B34" t="s">
        <v>110</v>
      </c>
      <c r="C34" t="s">
        <v>241</v>
      </c>
      <c r="D34" t="s">
        <v>146</v>
      </c>
      <c r="E34" s="7">
        <v>46127</v>
      </c>
      <c r="F34" t="s">
        <v>147</v>
      </c>
      <c r="G34" t="s">
        <v>20</v>
      </c>
      <c r="H34" t="s">
        <v>111</v>
      </c>
      <c r="I34" s="7">
        <v>46127</v>
      </c>
      <c r="J34" t="s">
        <v>184</v>
      </c>
      <c r="K34" t="s">
        <v>310</v>
      </c>
      <c r="L34" t="s">
        <v>243</v>
      </c>
      <c r="M34" t="s">
        <v>248</v>
      </c>
      <c r="N34" s="7">
        <v>46123</v>
      </c>
      <c r="O34">
        <v>5</v>
      </c>
      <c r="Q34" t="s">
        <v>93</v>
      </c>
      <c r="R34" t="s">
        <v>93</v>
      </c>
      <c r="S34" t="s">
        <v>14</v>
      </c>
      <c r="V34">
        <v>0</v>
      </c>
    </row>
    <row r="35" spans="1:22" x14ac:dyDescent="0.3">
      <c r="A35" t="s">
        <v>311</v>
      </c>
      <c r="B35" t="s">
        <v>110</v>
      </c>
      <c r="C35" t="s">
        <v>241</v>
      </c>
      <c r="D35" t="s">
        <v>146</v>
      </c>
      <c r="E35" s="7">
        <v>46127</v>
      </c>
      <c r="F35" t="s">
        <v>158</v>
      </c>
      <c r="G35" t="s">
        <v>20</v>
      </c>
      <c r="H35" t="s">
        <v>111</v>
      </c>
      <c r="I35" s="7">
        <v>46126</v>
      </c>
      <c r="J35" t="s">
        <v>213</v>
      </c>
      <c r="K35" t="s">
        <v>312</v>
      </c>
      <c r="L35" t="s">
        <v>243</v>
      </c>
      <c r="M35" t="s">
        <v>244</v>
      </c>
      <c r="N35" s="7">
        <v>46124</v>
      </c>
      <c r="O35">
        <v>4</v>
      </c>
      <c r="Q35" t="s">
        <v>93</v>
      </c>
      <c r="R35" t="s">
        <v>93</v>
      </c>
      <c r="S35" t="s">
        <v>14</v>
      </c>
      <c r="V35">
        <v>0</v>
      </c>
    </row>
    <row r="36" spans="1:22" x14ac:dyDescent="0.3">
      <c r="A36" t="s">
        <v>313</v>
      </c>
      <c r="B36" t="s">
        <v>110</v>
      </c>
      <c r="C36" t="s">
        <v>241</v>
      </c>
      <c r="D36" t="s">
        <v>146</v>
      </c>
      <c r="E36" s="7">
        <v>46127</v>
      </c>
      <c r="F36" t="s">
        <v>161</v>
      </c>
      <c r="G36" t="s">
        <v>20</v>
      </c>
      <c r="H36" t="s">
        <v>111</v>
      </c>
      <c r="I36" s="7">
        <v>46126</v>
      </c>
      <c r="J36" t="s">
        <v>196</v>
      </c>
      <c r="K36" t="s">
        <v>314</v>
      </c>
      <c r="L36" t="s">
        <v>247</v>
      </c>
      <c r="M36" t="s">
        <v>248</v>
      </c>
      <c r="N36" s="7">
        <v>46123</v>
      </c>
      <c r="O36">
        <v>5</v>
      </c>
      <c r="Q36" t="s">
        <v>93</v>
      </c>
      <c r="R36" t="s">
        <v>93</v>
      </c>
      <c r="S36" t="s">
        <v>14</v>
      </c>
      <c r="V36">
        <v>0</v>
      </c>
    </row>
    <row r="37" spans="1:22" x14ac:dyDescent="0.3">
      <c r="A37" t="s">
        <v>315</v>
      </c>
      <c r="B37" t="s">
        <v>110</v>
      </c>
      <c r="C37" t="s">
        <v>241</v>
      </c>
      <c r="D37" t="s">
        <v>146</v>
      </c>
      <c r="E37" s="7">
        <v>46127</v>
      </c>
      <c r="F37" t="s">
        <v>147</v>
      </c>
      <c r="G37" t="s">
        <v>20</v>
      </c>
      <c r="H37" t="s">
        <v>111</v>
      </c>
      <c r="I37" s="7">
        <v>46127</v>
      </c>
      <c r="J37" t="s">
        <v>199</v>
      </c>
      <c r="K37" t="s">
        <v>316</v>
      </c>
      <c r="L37" t="s">
        <v>243</v>
      </c>
      <c r="M37" t="s">
        <v>244</v>
      </c>
      <c r="N37" s="7">
        <v>46124</v>
      </c>
      <c r="O37">
        <v>4</v>
      </c>
      <c r="Q37" t="s">
        <v>93</v>
      </c>
      <c r="R37" t="s">
        <v>93</v>
      </c>
      <c r="S37" t="s">
        <v>14</v>
      </c>
      <c r="V37">
        <v>0</v>
      </c>
    </row>
    <row r="38" spans="1:22" x14ac:dyDescent="0.3">
      <c r="A38" t="s">
        <v>317</v>
      </c>
      <c r="B38" t="s">
        <v>110</v>
      </c>
      <c r="C38" t="s">
        <v>241</v>
      </c>
      <c r="D38" t="s">
        <v>146</v>
      </c>
      <c r="E38" s="7">
        <v>46127</v>
      </c>
      <c r="F38" t="s">
        <v>147</v>
      </c>
      <c r="G38" t="s">
        <v>20</v>
      </c>
      <c r="H38" t="s">
        <v>111</v>
      </c>
      <c r="I38" s="7">
        <v>46127</v>
      </c>
      <c r="J38" t="s">
        <v>194</v>
      </c>
      <c r="K38" t="s">
        <v>318</v>
      </c>
      <c r="L38" t="s">
        <v>243</v>
      </c>
      <c r="M38" t="s">
        <v>244</v>
      </c>
      <c r="N38" s="7">
        <v>46125</v>
      </c>
      <c r="O38">
        <v>3</v>
      </c>
      <c r="Q38" t="s">
        <v>94</v>
      </c>
      <c r="R38" t="s">
        <v>94</v>
      </c>
      <c r="S38" t="s">
        <v>14</v>
      </c>
      <c r="V38">
        <v>0</v>
      </c>
    </row>
    <row r="39" spans="1:22" x14ac:dyDescent="0.3">
      <c r="A39" t="s">
        <v>319</v>
      </c>
      <c r="B39" t="s">
        <v>110</v>
      </c>
      <c r="C39" t="s">
        <v>241</v>
      </c>
      <c r="D39" t="s">
        <v>146</v>
      </c>
      <c r="E39" s="7">
        <v>46127</v>
      </c>
      <c r="F39" t="s">
        <v>150</v>
      </c>
      <c r="G39" t="s">
        <v>20</v>
      </c>
      <c r="H39" t="s">
        <v>111</v>
      </c>
      <c r="I39" s="7">
        <v>46125</v>
      </c>
      <c r="J39" t="s">
        <v>191</v>
      </c>
      <c r="K39" t="s">
        <v>320</v>
      </c>
      <c r="L39" t="s">
        <v>243</v>
      </c>
      <c r="M39" t="s">
        <v>248</v>
      </c>
      <c r="N39" s="7">
        <v>46122</v>
      </c>
      <c r="O39">
        <v>6</v>
      </c>
      <c r="Q39" t="s">
        <v>97</v>
      </c>
      <c r="R39" t="s">
        <v>97</v>
      </c>
      <c r="S39" t="s">
        <v>14</v>
      </c>
      <c r="V39">
        <v>0</v>
      </c>
    </row>
    <row r="40" spans="1:22" x14ac:dyDescent="0.3">
      <c r="A40" t="s">
        <v>321</v>
      </c>
      <c r="B40" t="s">
        <v>110</v>
      </c>
      <c r="C40" t="s">
        <v>241</v>
      </c>
      <c r="D40" t="s">
        <v>146</v>
      </c>
      <c r="E40" s="7">
        <v>46127</v>
      </c>
      <c r="F40" t="s">
        <v>152</v>
      </c>
      <c r="G40" t="s">
        <v>20</v>
      </c>
      <c r="H40" t="s">
        <v>111</v>
      </c>
      <c r="I40" s="7">
        <v>46127</v>
      </c>
      <c r="J40" t="s">
        <v>221</v>
      </c>
      <c r="K40" t="s">
        <v>322</v>
      </c>
      <c r="L40" t="s">
        <v>243</v>
      </c>
      <c r="M40" t="s">
        <v>248</v>
      </c>
      <c r="N40" s="7">
        <v>46125</v>
      </c>
      <c r="O40">
        <v>3</v>
      </c>
      <c r="Q40" t="s">
        <v>94</v>
      </c>
      <c r="R40" t="s">
        <v>94</v>
      </c>
      <c r="S40" t="s">
        <v>14</v>
      </c>
      <c r="V40">
        <v>0</v>
      </c>
    </row>
    <row r="41" spans="1:22" x14ac:dyDescent="0.3">
      <c r="A41" t="s">
        <v>323</v>
      </c>
      <c r="B41" t="s">
        <v>110</v>
      </c>
      <c r="C41" t="s">
        <v>241</v>
      </c>
      <c r="D41" t="s">
        <v>146</v>
      </c>
      <c r="E41" s="7">
        <v>46127</v>
      </c>
      <c r="F41" t="s">
        <v>164</v>
      </c>
      <c r="G41" t="s">
        <v>20</v>
      </c>
      <c r="H41" t="s">
        <v>111</v>
      </c>
      <c r="I41" s="7">
        <v>46127</v>
      </c>
      <c r="J41" t="s">
        <v>162</v>
      </c>
      <c r="K41" t="s">
        <v>324</v>
      </c>
      <c r="L41" t="s">
        <v>243</v>
      </c>
      <c r="M41" t="s">
        <v>248</v>
      </c>
      <c r="N41" s="7">
        <v>46123</v>
      </c>
      <c r="O41">
        <v>5</v>
      </c>
      <c r="Q41" t="s">
        <v>93</v>
      </c>
      <c r="R41" t="s">
        <v>93</v>
      </c>
      <c r="S41" t="s">
        <v>14</v>
      </c>
      <c r="V41">
        <v>0</v>
      </c>
    </row>
    <row r="42" spans="1:22" x14ac:dyDescent="0.3">
      <c r="A42" t="s">
        <v>325</v>
      </c>
      <c r="B42" t="s">
        <v>110</v>
      </c>
      <c r="C42" t="s">
        <v>241</v>
      </c>
      <c r="D42" t="s">
        <v>146</v>
      </c>
      <c r="E42" s="7">
        <v>46127</v>
      </c>
      <c r="F42" t="s">
        <v>150</v>
      </c>
      <c r="G42" t="s">
        <v>20</v>
      </c>
      <c r="H42" t="s">
        <v>111</v>
      </c>
      <c r="I42" s="7">
        <v>46127</v>
      </c>
      <c r="J42" t="s">
        <v>155</v>
      </c>
      <c r="K42" t="s">
        <v>326</v>
      </c>
      <c r="L42" t="s">
        <v>243</v>
      </c>
      <c r="M42" t="s">
        <v>244</v>
      </c>
      <c r="N42" s="7">
        <v>46123</v>
      </c>
      <c r="O42">
        <v>5</v>
      </c>
      <c r="Q42" t="s">
        <v>93</v>
      </c>
      <c r="R42" t="s">
        <v>93</v>
      </c>
      <c r="S42" t="s">
        <v>14</v>
      </c>
      <c r="V42">
        <v>0</v>
      </c>
    </row>
    <row r="43" spans="1:22" x14ac:dyDescent="0.3">
      <c r="A43" t="s">
        <v>327</v>
      </c>
      <c r="B43" t="s">
        <v>110</v>
      </c>
      <c r="C43" t="s">
        <v>241</v>
      </c>
      <c r="D43" t="s">
        <v>146</v>
      </c>
      <c r="E43" s="7">
        <v>46127</v>
      </c>
      <c r="F43" t="s">
        <v>150</v>
      </c>
      <c r="G43" t="s">
        <v>20</v>
      </c>
      <c r="H43" t="s">
        <v>111</v>
      </c>
      <c r="I43" s="7">
        <v>46127</v>
      </c>
      <c r="J43" t="s">
        <v>210</v>
      </c>
      <c r="K43" t="s">
        <v>328</v>
      </c>
      <c r="L43" t="s">
        <v>243</v>
      </c>
      <c r="M43" t="s">
        <v>248</v>
      </c>
      <c r="N43" s="7">
        <v>46125</v>
      </c>
      <c r="O43">
        <v>3</v>
      </c>
      <c r="Q43" t="s">
        <v>94</v>
      </c>
      <c r="R43" t="s">
        <v>94</v>
      </c>
      <c r="S43" t="s">
        <v>14</v>
      </c>
      <c r="V43">
        <v>0</v>
      </c>
    </row>
    <row r="44" spans="1:22" x14ac:dyDescent="0.3">
      <c r="A44" t="s">
        <v>329</v>
      </c>
      <c r="B44" t="s">
        <v>110</v>
      </c>
      <c r="C44" t="s">
        <v>241</v>
      </c>
      <c r="D44" t="s">
        <v>146</v>
      </c>
      <c r="E44" s="7">
        <v>46127</v>
      </c>
      <c r="F44" t="s">
        <v>164</v>
      </c>
      <c r="G44" t="s">
        <v>20</v>
      </c>
      <c r="H44" t="s">
        <v>111</v>
      </c>
      <c r="I44" s="7">
        <v>46123</v>
      </c>
      <c r="J44" t="s">
        <v>209</v>
      </c>
      <c r="K44" t="s">
        <v>330</v>
      </c>
      <c r="L44" t="s">
        <v>243</v>
      </c>
      <c r="M44" t="s">
        <v>248</v>
      </c>
      <c r="N44" s="7">
        <v>46122</v>
      </c>
      <c r="O44">
        <v>6</v>
      </c>
      <c r="Q44" t="s">
        <v>97</v>
      </c>
      <c r="R44" t="s">
        <v>97</v>
      </c>
      <c r="S44" t="s">
        <v>14</v>
      </c>
      <c r="V44">
        <v>0</v>
      </c>
    </row>
    <row r="45" spans="1:22" x14ac:dyDescent="0.3">
      <c r="A45" t="s">
        <v>331</v>
      </c>
      <c r="B45" t="s">
        <v>110</v>
      </c>
      <c r="C45" t="s">
        <v>241</v>
      </c>
      <c r="D45" t="s">
        <v>146</v>
      </c>
      <c r="E45" s="7">
        <v>46127</v>
      </c>
      <c r="F45" t="s">
        <v>152</v>
      </c>
      <c r="G45" t="s">
        <v>20</v>
      </c>
      <c r="H45" t="s">
        <v>111</v>
      </c>
      <c r="I45" s="7">
        <v>46123</v>
      </c>
      <c r="J45" t="s">
        <v>153</v>
      </c>
      <c r="K45" t="s">
        <v>332</v>
      </c>
      <c r="L45" t="s">
        <v>243</v>
      </c>
      <c r="M45" t="s">
        <v>248</v>
      </c>
      <c r="N45" s="7">
        <v>46122</v>
      </c>
      <c r="O45">
        <v>6</v>
      </c>
      <c r="Q45" t="s">
        <v>97</v>
      </c>
      <c r="R45" t="s">
        <v>97</v>
      </c>
      <c r="S45" t="s">
        <v>14</v>
      </c>
      <c r="V45">
        <v>0</v>
      </c>
    </row>
    <row r="46" spans="1:22" x14ac:dyDescent="0.3">
      <c r="A46" t="s">
        <v>333</v>
      </c>
      <c r="B46" t="s">
        <v>110</v>
      </c>
      <c r="C46" t="s">
        <v>241</v>
      </c>
      <c r="D46" t="s">
        <v>146</v>
      </c>
      <c r="E46" s="7">
        <v>46127</v>
      </c>
      <c r="F46" t="s">
        <v>161</v>
      </c>
      <c r="G46" t="s">
        <v>20</v>
      </c>
      <c r="H46" t="s">
        <v>111</v>
      </c>
      <c r="I46" s="7">
        <v>46126</v>
      </c>
      <c r="J46" t="s">
        <v>217</v>
      </c>
      <c r="K46" t="s">
        <v>334</v>
      </c>
      <c r="L46" t="s">
        <v>243</v>
      </c>
      <c r="M46" t="s">
        <v>244</v>
      </c>
      <c r="N46" s="7">
        <v>46125</v>
      </c>
      <c r="O46">
        <v>3</v>
      </c>
      <c r="Q46" t="s">
        <v>94</v>
      </c>
      <c r="R46" t="s">
        <v>94</v>
      </c>
      <c r="S46" t="s">
        <v>14</v>
      </c>
      <c r="V46">
        <v>0</v>
      </c>
    </row>
    <row r="47" spans="1:22" x14ac:dyDescent="0.3">
      <c r="A47" t="s">
        <v>335</v>
      </c>
      <c r="B47" t="s">
        <v>110</v>
      </c>
      <c r="C47" t="s">
        <v>241</v>
      </c>
      <c r="D47" t="s">
        <v>146</v>
      </c>
      <c r="E47" s="7">
        <v>46127</v>
      </c>
      <c r="F47" t="s">
        <v>152</v>
      </c>
      <c r="G47" t="s">
        <v>20</v>
      </c>
      <c r="H47" t="s">
        <v>111</v>
      </c>
      <c r="I47" s="7">
        <v>46127</v>
      </c>
      <c r="J47" t="s">
        <v>151</v>
      </c>
      <c r="K47" t="s">
        <v>336</v>
      </c>
      <c r="L47" t="s">
        <v>243</v>
      </c>
      <c r="M47" t="s">
        <v>244</v>
      </c>
      <c r="N47" s="7">
        <v>46124</v>
      </c>
      <c r="O47">
        <v>4</v>
      </c>
      <c r="Q47" t="s">
        <v>93</v>
      </c>
      <c r="R47" t="s">
        <v>93</v>
      </c>
      <c r="S47" t="s">
        <v>14</v>
      </c>
      <c r="V47">
        <v>0</v>
      </c>
    </row>
    <row r="48" spans="1:22" x14ac:dyDescent="0.3">
      <c r="A48" t="s">
        <v>337</v>
      </c>
      <c r="B48" t="s">
        <v>110</v>
      </c>
      <c r="C48" t="s">
        <v>241</v>
      </c>
      <c r="D48" t="s">
        <v>146</v>
      </c>
      <c r="E48" s="7">
        <v>46127</v>
      </c>
      <c r="F48" t="s">
        <v>150</v>
      </c>
      <c r="G48" t="s">
        <v>20</v>
      </c>
      <c r="H48" t="s">
        <v>111</v>
      </c>
      <c r="I48" s="7">
        <v>46126</v>
      </c>
      <c r="J48" t="s">
        <v>179</v>
      </c>
      <c r="K48" t="s">
        <v>338</v>
      </c>
      <c r="L48" t="s">
        <v>247</v>
      </c>
      <c r="M48" t="s">
        <v>248</v>
      </c>
      <c r="N48" s="7">
        <v>46122</v>
      </c>
      <c r="O48">
        <v>6</v>
      </c>
      <c r="Q48" t="s">
        <v>97</v>
      </c>
      <c r="R48" t="s">
        <v>97</v>
      </c>
      <c r="S48" t="s">
        <v>14</v>
      </c>
      <c r="V48">
        <v>0</v>
      </c>
    </row>
    <row r="49" spans="1:22" x14ac:dyDescent="0.3">
      <c r="A49" t="s">
        <v>339</v>
      </c>
      <c r="B49" t="s">
        <v>110</v>
      </c>
      <c r="C49" t="s">
        <v>241</v>
      </c>
      <c r="D49" t="s">
        <v>146</v>
      </c>
      <c r="E49" s="7">
        <v>46127</v>
      </c>
      <c r="F49" t="s">
        <v>147</v>
      </c>
      <c r="G49" t="s">
        <v>20</v>
      </c>
      <c r="H49" t="s">
        <v>111</v>
      </c>
      <c r="I49" s="7">
        <v>46127</v>
      </c>
      <c r="J49" t="s">
        <v>162</v>
      </c>
      <c r="K49" t="s">
        <v>340</v>
      </c>
      <c r="L49" t="s">
        <v>247</v>
      </c>
      <c r="M49" t="s">
        <v>244</v>
      </c>
      <c r="N49" s="7">
        <v>46123</v>
      </c>
      <c r="O49">
        <v>5</v>
      </c>
      <c r="Q49" t="s">
        <v>93</v>
      </c>
      <c r="R49" t="s">
        <v>93</v>
      </c>
      <c r="S49" t="s">
        <v>14</v>
      </c>
      <c r="V49">
        <v>0</v>
      </c>
    </row>
    <row r="50" spans="1:22" x14ac:dyDescent="0.3">
      <c r="A50" t="s">
        <v>341</v>
      </c>
      <c r="B50" t="s">
        <v>110</v>
      </c>
      <c r="C50" t="s">
        <v>241</v>
      </c>
      <c r="D50" t="s">
        <v>146</v>
      </c>
      <c r="E50" s="7">
        <v>46127</v>
      </c>
      <c r="F50" t="s">
        <v>164</v>
      </c>
      <c r="G50" t="s">
        <v>20</v>
      </c>
      <c r="H50" t="s">
        <v>111</v>
      </c>
      <c r="I50" s="7">
        <v>46126</v>
      </c>
      <c r="J50" t="s">
        <v>186</v>
      </c>
      <c r="K50" t="s">
        <v>342</v>
      </c>
      <c r="L50" t="s">
        <v>243</v>
      </c>
      <c r="M50" t="s">
        <v>244</v>
      </c>
      <c r="N50" s="7">
        <v>46124</v>
      </c>
      <c r="O50">
        <v>4</v>
      </c>
      <c r="Q50" t="s">
        <v>93</v>
      </c>
      <c r="R50" t="s">
        <v>93</v>
      </c>
      <c r="S50" t="s">
        <v>14</v>
      </c>
      <c r="V50">
        <v>0</v>
      </c>
    </row>
    <row r="51" spans="1:22" x14ac:dyDescent="0.3">
      <c r="A51" t="s">
        <v>343</v>
      </c>
      <c r="B51" t="s">
        <v>110</v>
      </c>
      <c r="C51" t="s">
        <v>241</v>
      </c>
      <c r="D51" t="s">
        <v>146</v>
      </c>
      <c r="E51" s="7">
        <v>46127</v>
      </c>
      <c r="F51" t="s">
        <v>164</v>
      </c>
      <c r="G51" t="s">
        <v>20</v>
      </c>
      <c r="H51" t="s">
        <v>111</v>
      </c>
      <c r="I51" s="7">
        <v>46126</v>
      </c>
      <c r="J51" t="s">
        <v>199</v>
      </c>
      <c r="K51" t="s">
        <v>344</v>
      </c>
      <c r="L51" t="s">
        <v>243</v>
      </c>
      <c r="M51" t="s">
        <v>248</v>
      </c>
      <c r="N51" s="7">
        <v>46123</v>
      </c>
      <c r="O51">
        <v>5</v>
      </c>
      <c r="Q51" t="s">
        <v>93</v>
      </c>
      <c r="R51" t="s">
        <v>93</v>
      </c>
      <c r="S51" t="s">
        <v>14</v>
      </c>
      <c r="V51">
        <v>0</v>
      </c>
    </row>
    <row r="52" spans="1:22" x14ac:dyDescent="0.3">
      <c r="A52" t="s">
        <v>345</v>
      </c>
      <c r="B52" t="s">
        <v>110</v>
      </c>
      <c r="C52" t="s">
        <v>241</v>
      </c>
      <c r="D52" t="s">
        <v>146</v>
      </c>
      <c r="E52" s="7">
        <v>46127</v>
      </c>
      <c r="F52" t="s">
        <v>164</v>
      </c>
      <c r="G52" t="s">
        <v>20</v>
      </c>
      <c r="H52" t="s">
        <v>111</v>
      </c>
      <c r="I52" s="7">
        <v>46126</v>
      </c>
      <c r="J52" t="s">
        <v>224</v>
      </c>
      <c r="K52" t="s">
        <v>346</v>
      </c>
      <c r="L52" t="s">
        <v>243</v>
      </c>
      <c r="M52" t="s">
        <v>248</v>
      </c>
      <c r="N52" s="7">
        <v>46123</v>
      </c>
      <c r="O52">
        <v>5</v>
      </c>
      <c r="Q52" t="s">
        <v>93</v>
      </c>
      <c r="R52" t="s">
        <v>93</v>
      </c>
      <c r="S52" t="s">
        <v>14</v>
      </c>
      <c r="V52">
        <v>0</v>
      </c>
    </row>
    <row r="53" spans="1:22" x14ac:dyDescent="0.3">
      <c r="A53" t="s">
        <v>347</v>
      </c>
      <c r="B53" t="s">
        <v>110</v>
      </c>
      <c r="C53" t="s">
        <v>241</v>
      </c>
      <c r="D53" t="s">
        <v>146</v>
      </c>
      <c r="E53" s="7">
        <v>46127</v>
      </c>
      <c r="F53" t="s">
        <v>152</v>
      </c>
      <c r="G53" t="s">
        <v>20</v>
      </c>
      <c r="H53" t="s">
        <v>111</v>
      </c>
      <c r="I53" s="7">
        <v>46125</v>
      </c>
      <c r="J53" t="s">
        <v>221</v>
      </c>
      <c r="K53" t="s">
        <v>348</v>
      </c>
      <c r="L53" t="s">
        <v>243</v>
      </c>
      <c r="M53" t="s">
        <v>244</v>
      </c>
      <c r="N53" s="7">
        <v>46122</v>
      </c>
      <c r="O53">
        <v>6</v>
      </c>
      <c r="Q53" t="s">
        <v>97</v>
      </c>
      <c r="R53" t="s">
        <v>97</v>
      </c>
      <c r="S53" t="s">
        <v>14</v>
      </c>
      <c r="V53">
        <v>0</v>
      </c>
    </row>
    <row r="54" spans="1:22" x14ac:dyDescent="0.3">
      <c r="A54" t="s">
        <v>349</v>
      </c>
      <c r="B54" t="s">
        <v>110</v>
      </c>
      <c r="C54" t="s">
        <v>241</v>
      </c>
      <c r="D54" t="s">
        <v>146</v>
      </c>
      <c r="E54" s="7">
        <v>46127</v>
      </c>
      <c r="F54" t="s">
        <v>161</v>
      </c>
      <c r="G54" t="s">
        <v>20</v>
      </c>
      <c r="H54" t="s">
        <v>111</v>
      </c>
      <c r="I54" s="7">
        <v>46125</v>
      </c>
      <c r="J54" t="s">
        <v>194</v>
      </c>
      <c r="K54" t="s">
        <v>350</v>
      </c>
      <c r="L54" t="s">
        <v>243</v>
      </c>
      <c r="M54" t="s">
        <v>244</v>
      </c>
      <c r="N54" s="7">
        <v>46122</v>
      </c>
      <c r="O54">
        <v>6</v>
      </c>
      <c r="Q54" t="s">
        <v>97</v>
      </c>
      <c r="R54" t="s">
        <v>97</v>
      </c>
      <c r="S54" t="s">
        <v>14</v>
      </c>
      <c r="V54">
        <v>0</v>
      </c>
    </row>
    <row r="55" spans="1:22" x14ac:dyDescent="0.3">
      <c r="A55" t="s">
        <v>351</v>
      </c>
      <c r="B55" t="s">
        <v>110</v>
      </c>
      <c r="C55" t="s">
        <v>241</v>
      </c>
      <c r="D55" t="s">
        <v>146</v>
      </c>
      <c r="E55" s="7">
        <v>46127</v>
      </c>
      <c r="F55" t="s">
        <v>164</v>
      </c>
      <c r="G55" t="s">
        <v>20</v>
      </c>
      <c r="H55" t="s">
        <v>111</v>
      </c>
      <c r="I55" s="7">
        <v>46126</v>
      </c>
      <c r="J55" t="s">
        <v>195</v>
      </c>
      <c r="K55" t="s">
        <v>352</v>
      </c>
      <c r="L55" t="s">
        <v>243</v>
      </c>
      <c r="M55" t="s">
        <v>244</v>
      </c>
      <c r="N55" s="7">
        <v>46125</v>
      </c>
      <c r="O55">
        <v>3</v>
      </c>
      <c r="Q55" t="s">
        <v>94</v>
      </c>
      <c r="R55" t="s">
        <v>94</v>
      </c>
      <c r="S55" t="s">
        <v>14</v>
      </c>
      <c r="V55">
        <v>0</v>
      </c>
    </row>
    <row r="56" spans="1:22" x14ac:dyDescent="0.3">
      <c r="A56" t="s">
        <v>353</v>
      </c>
      <c r="B56" t="s">
        <v>110</v>
      </c>
      <c r="C56" t="s">
        <v>241</v>
      </c>
      <c r="D56" t="s">
        <v>146</v>
      </c>
      <c r="E56" s="7">
        <v>46127</v>
      </c>
      <c r="F56" t="s">
        <v>161</v>
      </c>
      <c r="G56" t="s">
        <v>20</v>
      </c>
      <c r="H56" t="s">
        <v>111</v>
      </c>
      <c r="I56" s="7">
        <v>46125</v>
      </c>
      <c r="J56" t="s">
        <v>185</v>
      </c>
      <c r="K56" t="s">
        <v>354</v>
      </c>
      <c r="L56" t="s">
        <v>243</v>
      </c>
      <c r="M56" t="s">
        <v>248</v>
      </c>
      <c r="N56" s="7">
        <v>46122</v>
      </c>
      <c r="O56">
        <v>6</v>
      </c>
      <c r="Q56" t="s">
        <v>97</v>
      </c>
      <c r="R56" t="s">
        <v>97</v>
      </c>
      <c r="S56" t="s">
        <v>14</v>
      </c>
      <c r="V56">
        <v>0</v>
      </c>
    </row>
    <row r="57" spans="1:22" x14ac:dyDescent="0.3">
      <c r="A57" t="s">
        <v>355</v>
      </c>
      <c r="B57" t="s">
        <v>110</v>
      </c>
      <c r="C57" t="s">
        <v>241</v>
      </c>
      <c r="D57" t="s">
        <v>146</v>
      </c>
      <c r="E57" s="7">
        <v>46127</v>
      </c>
      <c r="F57" t="s">
        <v>161</v>
      </c>
      <c r="G57" t="s">
        <v>20</v>
      </c>
      <c r="H57" t="s">
        <v>111</v>
      </c>
      <c r="I57" s="7">
        <v>46127</v>
      </c>
      <c r="J57" t="s">
        <v>231</v>
      </c>
      <c r="K57" t="s">
        <v>356</v>
      </c>
      <c r="L57" t="s">
        <v>247</v>
      </c>
      <c r="M57" t="s">
        <v>248</v>
      </c>
      <c r="N57" s="7">
        <v>46125</v>
      </c>
      <c r="O57">
        <v>3</v>
      </c>
      <c r="Q57" t="s">
        <v>94</v>
      </c>
      <c r="R57" t="s">
        <v>94</v>
      </c>
      <c r="S57" t="s">
        <v>14</v>
      </c>
      <c r="V57">
        <v>0</v>
      </c>
    </row>
    <row r="58" spans="1:22" x14ac:dyDescent="0.3">
      <c r="A58" t="s">
        <v>357</v>
      </c>
      <c r="B58" t="s">
        <v>110</v>
      </c>
      <c r="C58" t="s">
        <v>241</v>
      </c>
      <c r="D58" t="s">
        <v>146</v>
      </c>
      <c r="E58" s="7">
        <v>46127</v>
      </c>
      <c r="F58" t="s">
        <v>161</v>
      </c>
      <c r="G58" t="s">
        <v>20</v>
      </c>
      <c r="H58" t="s">
        <v>111</v>
      </c>
      <c r="I58" s="7">
        <v>46127</v>
      </c>
      <c r="J58" t="s">
        <v>182</v>
      </c>
      <c r="K58" t="s">
        <v>358</v>
      </c>
      <c r="L58" t="s">
        <v>247</v>
      </c>
      <c r="M58" t="s">
        <v>248</v>
      </c>
      <c r="N58" s="7">
        <v>46123</v>
      </c>
      <c r="O58">
        <v>5</v>
      </c>
      <c r="Q58" t="s">
        <v>93</v>
      </c>
      <c r="R58" t="s">
        <v>93</v>
      </c>
      <c r="S58" t="s">
        <v>14</v>
      </c>
      <c r="V58">
        <v>0</v>
      </c>
    </row>
    <row r="59" spans="1:22" x14ac:dyDescent="0.3">
      <c r="A59" t="s">
        <v>359</v>
      </c>
      <c r="B59" t="s">
        <v>110</v>
      </c>
      <c r="C59" t="s">
        <v>241</v>
      </c>
      <c r="D59" t="s">
        <v>146</v>
      </c>
      <c r="E59" s="7">
        <v>46127</v>
      </c>
      <c r="F59" t="s">
        <v>152</v>
      </c>
      <c r="G59" t="s">
        <v>20</v>
      </c>
      <c r="H59" t="s">
        <v>111</v>
      </c>
      <c r="I59" s="7">
        <v>46127</v>
      </c>
      <c r="J59" t="s">
        <v>219</v>
      </c>
      <c r="K59" t="s">
        <v>360</v>
      </c>
      <c r="L59" t="s">
        <v>243</v>
      </c>
      <c r="M59" t="s">
        <v>244</v>
      </c>
      <c r="N59" s="7">
        <v>46124</v>
      </c>
      <c r="O59">
        <v>4</v>
      </c>
      <c r="Q59" t="s">
        <v>93</v>
      </c>
      <c r="R59" t="s">
        <v>93</v>
      </c>
      <c r="S59" t="s">
        <v>14</v>
      </c>
      <c r="V59">
        <v>0</v>
      </c>
    </row>
    <row r="60" spans="1:22" x14ac:dyDescent="0.3">
      <c r="A60" t="s">
        <v>361</v>
      </c>
      <c r="B60" t="s">
        <v>110</v>
      </c>
      <c r="C60" t="s">
        <v>241</v>
      </c>
      <c r="D60" t="s">
        <v>146</v>
      </c>
      <c r="E60" s="7">
        <v>46127</v>
      </c>
      <c r="F60" t="s">
        <v>150</v>
      </c>
      <c r="G60" t="s">
        <v>20</v>
      </c>
      <c r="H60" t="s">
        <v>111</v>
      </c>
      <c r="I60" s="7">
        <v>46128</v>
      </c>
      <c r="J60" t="s">
        <v>193</v>
      </c>
      <c r="K60" t="s">
        <v>362</v>
      </c>
      <c r="L60" t="s">
        <v>247</v>
      </c>
      <c r="M60" t="s">
        <v>244</v>
      </c>
      <c r="N60" s="7">
        <v>46123</v>
      </c>
      <c r="O60">
        <v>5</v>
      </c>
      <c r="Q60" t="s">
        <v>93</v>
      </c>
      <c r="R60" t="s">
        <v>93</v>
      </c>
      <c r="S60" t="s">
        <v>14</v>
      </c>
      <c r="V60">
        <v>0</v>
      </c>
    </row>
    <row r="61" spans="1:22" x14ac:dyDescent="0.3">
      <c r="A61" t="s">
        <v>363</v>
      </c>
      <c r="B61" t="s">
        <v>110</v>
      </c>
      <c r="C61" t="s">
        <v>241</v>
      </c>
      <c r="D61" t="s">
        <v>146</v>
      </c>
      <c r="E61" s="7">
        <v>46127</v>
      </c>
      <c r="F61" t="s">
        <v>152</v>
      </c>
      <c r="G61" t="s">
        <v>20</v>
      </c>
      <c r="H61" t="s">
        <v>111</v>
      </c>
      <c r="I61" s="7">
        <v>46128</v>
      </c>
      <c r="J61" t="s">
        <v>174</v>
      </c>
      <c r="K61" t="s">
        <v>364</v>
      </c>
      <c r="L61" t="s">
        <v>247</v>
      </c>
      <c r="M61" t="s">
        <v>244</v>
      </c>
      <c r="N61" s="7">
        <v>46122</v>
      </c>
      <c r="O61">
        <v>6</v>
      </c>
      <c r="Q61" t="s">
        <v>97</v>
      </c>
      <c r="R61" t="s">
        <v>97</v>
      </c>
      <c r="S61" t="s">
        <v>14</v>
      </c>
      <c r="V61">
        <v>0</v>
      </c>
    </row>
    <row r="62" spans="1:22" x14ac:dyDescent="0.3">
      <c r="A62" t="s">
        <v>365</v>
      </c>
      <c r="B62" t="s">
        <v>110</v>
      </c>
      <c r="C62" t="s">
        <v>241</v>
      </c>
      <c r="D62" t="s">
        <v>146</v>
      </c>
      <c r="E62" s="7">
        <v>46127</v>
      </c>
      <c r="F62" t="s">
        <v>161</v>
      </c>
      <c r="G62" t="s">
        <v>20</v>
      </c>
      <c r="H62" t="s">
        <v>111</v>
      </c>
      <c r="I62" s="7">
        <v>46126</v>
      </c>
      <c r="J62" t="s">
        <v>231</v>
      </c>
      <c r="K62" t="s">
        <v>366</v>
      </c>
      <c r="L62" t="s">
        <v>243</v>
      </c>
      <c r="M62" t="s">
        <v>244</v>
      </c>
      <c r="N62" s="7">
        <v>46124</v>
      </c>
      <c r="O62">
        <v>4</v>
      </c>
      <c r="Q62" t="s">
        <v>93</v>
      </c>
      <c r="R62" t="s">
        <v>93</v>
      </c>
      <c r="S62" t="s">
        <v>14</v>
      </c>
      <c r="V62">
        <v>0</v>
      </c>
    </row>
    <row r="63" spans="1:22" x14ac:dyDescent="0.3">
      <c r="A63" t="s">
        <v>367</v>
      </c>
      <c r="B63" t="s">
        <v>110</v>
      </c>
      <c r="C63" t="s">
        <v>241</v>
      </c>
      <c r="D63" t="s">
        <v>146</v>
      </c>
      <c r="E63" s="7">
        <v>46127</v>
      </c>
      <c r="F63" t="s">
        <v>158</v>
      </c>
      <c r="G63" t="s">
        <v>20</v>
      </c>
      <c r="H63" t="s">
        <v>111</v>
      </c>
      <c r="I63" s="7">
        <v>46125</v>
      </c>
      <c r="J63" t="s">
        <v>208</v>
      </c>
      <c r="K63" t="s">
        <v>368</v>
      </c>
      <c r="L63" t="s">
        <v>243</v>
      </c>
      <c r="M63" t="s">
        <v>248</v>
      </c>
      <c r="N63" s="7">
        <v>46122</v>
      </c>
      <c r="O63">
        <v>6</v>
      </c>
      <c r="Q63" t="s">
        <v>97</v>
      </c>
      <c r="R63" t="s">
        <v>97</v>
      </c>
      <c r="S63" t="s">
        <v>14</v>
      </c>
      <c r="V63">
        <v>0</v>
      </c>
    </row>
    <row r="64" spans="1:22" x14ac:dyDescent="0.3">
      <c r="A64" t="s">
        <v>369</v>
      </c>
      <c r="B64" t="s">
        <v>110</v>
      </c>
      <c r="C64" t="s">
        <v>241</v>
      </c>
      <c r="D64" t="s">
        <v>146</v>
      </c>
      <c r="E64" s="7">
        <v>46127</v>
      </c>
      <c r="F64" t="s">
        <v>158</v>
      </c>
      <c r="G64" t="s">
        <v>20</v>
      </c>
      <c r="H64" t="s">
        <v>111</v>
      </c>
      <c r="I64" s="7">
        <v>46125</v>
      </c>
      <c r="J64" t="s">
        <v>210</v>
      </c>
      <c r="K64" t="s">
        <v>370</v>
      </c>
      <c r="L64" t="s">
        <v>247</v>
      </c>
      <c r="M64" t="s">
        <v>248</v>
      </c>
      <c r="N64" s="7">
        <v>46123</v>
      </c>
      <c r="O64">
        <v>5</v>
      </c>
      <c r="Q64" t="s">
        <v>93</v>
      </c>
      <c r="R64" t="s">
        <v>93</v>
      </c>
      <c r="S64" t="s">
        <v>14</v>
      </c>
      <c r="V64">
        <v>0</v>
      </c>
    </row>
    <row r="65" spans="1:22" x14ac:dyDescent="0.3">
      <c r="A65" t="s">
        <v>371</v>
      </c>
      <c r="B65" t="s">
        <v>110</v>
      </c>
      <c r="C65" t="s">
        <v>241</v>
      </c>
      <c r="D65" t="s">
        <v>146</v>
      </c>
      <c r="E65" s="7">
        <v>46127</v>
      </c>
      <c r="F65" t="s">
        <v>150</v>
      </c>
      <c r="G65" t="s">
        <v>20</v>
      </c>
      <c r="H65" t="s">
        <v>111</v>
      </c>
      <c r="I65" s="7">
        <v>46126</v>
      </c>
      <c r="J65" t="s">
        <v>236</v>
      </c>
      <c r="K65" t="s">
        <v>372</v>
      </c>
      <c r="L65" t="s">
        <v>247</v>
      </c>
      <c r="M65" t="s">
        <v>248</v>
      </c>
      <c r="N65" s="7">
        <v>46125</v>
      </c>
      <c r="O65">
        <v>3</v>
      </c>
      <c r="Q65" t="s">
        <v>94</v>
      </c>
      <c r="R65" t="s">
        <v>94</v>
      </c>
      <c r="S65" t="s">
        <v>14</v>
      </c>
      <c r="V65">
        <v>0</v>
      </c>
    </row>
    <row r="66" spans="1:22" x14ac:dyDescent="0.3">
      <c r="A66" t="s">
        <v>373</v>
      </c>
      <c r="B66" t="s">
        <v>110</v>
      </c>
      <c r="C66" t="s">
        <v>241</v>
      </c>
      <c r="D66" t="s">
        <v>146</v>
      </c>
      <c r="E66" s="7">
        <v>46127</v>
      </c>
      <c r="F66" t="s">
        <v>147</v>
      </c>
      <c r="G66" t="s">
        <v>20</v>
      </c>
      <c r="H66" t="s">
        <v>111</v>
      </c>
      <c r="I66" s="7">
        <v>46125</v>
      </c>
      <c r="J66" t="s">
        <v>156</v>
      </c>
      <c r="K66" t="s">
        <v>374</v>
      </c>
      <c r="L66" t="s">
        <v>243</v>
      </c>
      <c r="M66" t="s">
        <v>248</v>
      </c>
      <c r="N66" s="7">
        <v>46122</v>
      </c>
      <c r="O66">
        <v>6</v>
      </c>
      <c r="Q66" t="s">
        <v>97</v>
      </c>
      <c r="R66" t="s">
        <v>97</v>
      </c>
      <c r="S66" t="s">
        <v>14</v>
      </c>
      <c r="V66">
        <v>0</v>
      </c>
    </row>
    <row r="67" spans="1:22" x14ac:dyDescent="0.3">
      <c r="A67" t="s">
        <v>375</v>
      </c>
      <c r="B67" t="s">
        <v>110</v>
      </c>
      <c r="C67" t="s">
        <v>241</v>
      </c>
      <c r="D67" t="s">
        <v>146</v>
      </c>
      <c r="E67" s="7">
        <v>46127</v>
      </c>
      <c r="F67" t="s">
        <v>147</v>
      </c>
      <c r="G67" t="s">
        <v>20</v>
      </c>
      <c r="H67" t="s">
        <v>111</v>
      </c>
      <c r="I67" s="7">
        <v>46125</v>
      </c>
      <c r="J67" t="s">
        <v>227</v>
      </c>
      <c r="K67" t="s">
        <v>376</v>
      </c>
      <c r="L67" t="s">
        <v>247</v>
      </c>
      <c r="M67" t="s">
        <v>244</v>
      </c>
      <c r="N67" s="7">
        <v>46122</v>
      </c>
      <c r="O67">
        <v>6</v>
      </c>
      <c r="Q67" t="s">
        <v>97</v>
      </c>
      <c r="R67" t="s">
        <v>97</v>
      </c>
      <c r="S67" t="s">
        <v>14</v>
      </c>
      <c r="V67">
        <v>0</v>
      </c>
    </row>
    <row r="68" spans="1:22" x14ac:dyDescent="0.3">
      <c r="A68" t="s">
        <v>377</v>
      </c>
      <c r="B68" t="s">
        <v>110</v>
      </c>
      <c r="C68" t="s">
        <v>241</v>
      </c>
      <c r="D68" t="s">
        <v>146</v>
      </c>
      <c r="E68" s="7">
        <v>46127</v>
      </c>
      <c r="F68" t="s">
        <v>158</v>
      </c>
      <c r="G68" t="s">
        <v>20</v>
      </c>
      <c r="H68" t="s">
        <v>111</v>
      </c>
      <c r="I68" s="7">
        <v>46127</v>
      </c>
      <c r="J68" t="s">
        <v>191</v>
      </c>
      <c r="K68" t="s">
        <v>378</v>
      </c>
      <c r="L68" t="s">
        <v>247</v>
      </c>
      <c r="M68" t="s">
        <v>244</v>
      </c>
      <c r="N68" s="7">
        <v>46124</v>
      </c>
      <c r="O68">
        <v>4</v>
      </c>
      <c r="Q68" t="s">
        <v>93</v>
      </c>
      <c r="R68" t="s">
        <v>93</v>
      </c>
      <c r="S68" t="s">
        <v>14</v>
      </c>
      <c r="V68">
        <v>0</v>
      </c>
    </row>
    <row r="69" spans="1:22" x14ac:dyDescent="0.3">
      <c r="A69" t="s">
        <v>379</v>
      </c>
      <c r="B69" t="s">
        <v>110</v>
      </c>
      <c r="C69" t="s">
        <v>241</v>
      </c>
      <c r="D69" t="s">
        <v>146</v>
      </c>
      <c r="E69" s="7">
        <v>46127</v>
      </c>
      <c r="F69" t="s">
        <v>158</v>
      </c>
      <c r="G69" t="s">
        <v>20</v>
      </c>
      <c r="H69" t="s">
        <v>111</v>
      </c>
      <c r="I69" s="7">
        <v>46126</v>
      </c>
      <c r="J69" t="s">
        <v>205</v>
      </c>
      <c r="K69" t="s">
        <v>380</v>
      </c>
      <c r="L69" t="s">
        <v>243</v>
      </c>
      <c r="M69" t="s">
        <v>248</v>
      </c>
      <c r="N69" s="7">
        <v>46123</v>
      </c>
      <c r="O69">
        <v>5</v>
      </c>
      <c r="Q69" t="s">
        <v>93</v>
      </c>
      <c r="R69" t="s">
        <v>93</v>
      </c>
      <c r="S69" t="s">
        <v>14</v>
      </c>
      <c r="V69">
        <v>0</v>
      </c>
    </row>
    <row r="70" spans="1:22" x14ac:dyDescent="0.3">
      <c r="A70" t="s">
        <v>381</v>
      </c>
      <c r="B70" t="s">
        <v>110</v>
      </c>
      <c r="C70" t="s">
        <v>241</v>
      </c>
      <c r="D70" t="s">
        <v>146</v>
      </c>
      <c r="E70" s="7">
        <v>46127</v>
      </c>
      <c r="F70" t="s">
        <v>158</v>
      </c>
      <c r="G70" t="s">
        <v>20</v>
      </c>
      <c r="H70" t="s">
        <v>111</v>
      </c>
      <c r="I70" s="7">
        <v>46127</v>
      </c>
      <c r="J70" t="s">
        <v>180</v>
      </c>
      <c r="K70" t="s">
        <v>382</v>
      </c>
      <c r="L70" t="s">
        <v>247</v>
      </c>
      <c r="M70" t="s">
        <v>244</v>
      </c>
      <c r="N70" s="7">
        <v>46125</v>
      </c>
      <c r="O70">
        <v>3</v>
      </c>
      <c r="Q70" t="s">
        <v>94</v>
      </c>
      <c r="R70" t="s">
        <v>94</v>
      </c>
      <c r="S70" t="s">
        <v>14</v>
      </c>
      <c r="V70">
        <v>0</v>
      </c>
    </row>
    <row r="71" spans="1:22" x14ac:dyDescent="0.3">
      <c r="A71" t="s">
        <v>383</v>
      </c>
      <c r="B71" t="s">
        <v>110</v>
      </c>
      <c r="C71" t="s">
        <v>241</v>
      </c>
      <c r="D71" t="s">
        <v>146</v>
      </c>
      <c r="E71" s="7">
        <v>46127</v>
      </c>
      <c r="F71" t="s">
        <v>158</v>
      </c>
      <c r="G71" t="s">
        <v>20</v>
      </c>
      <c r="H71" t="s">
        <v>111</v>
      </c>
      <c r="I71" s="7">
        <v>46127</v>
      </c>
      <c r="J71" t="s">
        <v>182</v>
      </c>
      <c r="K71" t="s">
        <v>384</v>
      </c>
      <c r="L71" t="s">
        <v>247</v>
      </c>
      <c r="M71" t="s">
        <v>244</v>
      </c>
      <c r="N71" s="7">
        <v>46125</v>
      </c>
      <c r="O71">
        <v>3</v>
      </c>
      <c r="Q71" t="s">
        <v>94</v>
      </c>
      <c r="R71" t="s">
        <v>94</v>
      </c>
      <c r="S71" t="s">
        <v>14</v>
      </c>
      <c r="V71">
        <v>0</v>
      </c>
    </row>
    <row r="72" spans="1:22" x14ac:dyDescent="0.3">
      <c r="A72" t="s">
        <v>385</v>
      </c>
      <c r="B72" t="s">
        <v>110</v>
      </c>
      <c r="C72" t="s">
        <v>386</v>
      </c>
      <c r="D72" t="s">
        <v>154</v>
      </c>
      <c r="E72" s="7">
        <v>46127</v>
      </c>
      <c r="F72" t="s">
        <v>158</v>
      </c>
      <c r="G72" t="s">
        <v>20</v>
      </c>
      <c r="H72" t="s">
        <v>111</v>
      </c>
      <c r="I72" s="7">
        <v>46125</v>
      </c>
      <c r="J72" t="s">
        <v>178</v>
      </c>
      <c r="K72" t="s">
        <v>387</v>
      </c>
      <c r="L72" t="s">
        <v>388</v>
      </c>
      <c r="M72" t="s">
        <v>389</v>
      </c>
      <c r="N72" s="7">
        <v>46122</v>
      </c>
      <c r="O72">
        <v>6</v>
      </c>
      <c r="Q72" t="s">
        <v>97</v>
      </c>
      <c r="R72" t="s">
        <v>97</v>
      </c>
      <c r="S72" t="s">
        <v>14</v>
      </c>
      <c r="V72">
        <v>0</v>
      </c>
    </row>
    <row r="73" spans="1:22" x14ac:dyDescent="0.3">
      <c r="A73" t="s">
        <v>390</v>
      </c>
      <c r="B73" t="s">
        <v>110</v>
      </c>
      <c r="C73" t="s">
        <v>391</v>
      </c>
      <c r="D73" t="s">
        <v>146</v>
      </c>
      <c r="E73" s="7">
        <v>46127</v>
      </c>
      <c r="F73" t="s">
        <v>150</v>
      </c>
      <c r="G73" t="s">
        <v>20</v>
      </c>
      <c r="H73" t="s">
        <v>111</v>
      </c>
      <c r="I73" s="7">
        <v>46126</v>
      </c>
      <c r="J73" t="s">
        <v>182</v>
      </c>
      <c r="K73" t="s">
        <v>392</v>
      </c>
      <c r="L73" t="s">
        <v>393</v>
      </c>
      <c r="M73" t="s">
        <v>244</v>
      </c>
      <c r="N73" s="7">
        <v>46122</v>
      </c>
      <c r="O73">
        <v>6</v>
      </c>
      <c r="Q73" t="s">
        <v>97</v>
      </c>
      <c r="R73" t="s">
        <v>97</v>
      </c>
      <c r="S73" t="s">
        <v>14</v>
      </c>
      <c r="V73">
        <v>0</v>
      </c>
    </row>
    <row r="74" spans="1:22" x14ac:dyDescent="0.3">
      <c r="A74" t="s">
        <v>394</v>
      </c>
      <c r="B74" t="s">
        <v>110</v>
      </c>
      <c r="C74" t="s">
        <v>391</v>
      </c>
      <c r="D74" t="s">
        <v>146</v>
      </c>
      <c r="E74" s="7">
        <v>46127</v>
      </c>
      <c r="F74" t="s">
        <v>158</v>
      </c>
      <c r="G74" t="s">
        <v>20</v>
      </c>
      <c r="H74" t="s">
        <v>111</v>
      </c>
      <c r="I74" s="7">
        <v>46126</v>
      </c>
      <c r="J74" t="s">
        <v>236</v>
      </c>
      <c r="K74" t="s">
        <v>395</v>
      </c>
      <c r="L74" t="s">
        <v>393</v>
      </c>
      <c r="M74" t="s">
        <v>248</v>
      </c>
      <c r="N74" s="7">
        <v>46122</v>
      </c>
      <c r="O74">
        <v>6</v>
      </c>
      <c r="Q74" t="s">
        <v>97</v>
      </c>
      <c r="R74" t="s">
        <v>97</v>
      </c>
      <c r="S74" t="s">
        <v>14</v>
      </c>
      <c r="V74">
        <v>0</v>
      </c>
    </row>
    <row r="75" spans="1:22" x14ac:dyDescent="0.3">
      <c r="A75" t="s">
        <v>396</v>
      </c>
      <c r="B75" t="s">
        <v>110</v>
      </c>
      <c r="C75" t="s">
        <v>149</v>
      </c>
      <c r="D75" t="s">
        <v>146</v>
      </c>
      <c r="E75" s="7">
        <v>46127</v>
      </c>
      <c r="F75" t="s">
        <v>150</v>
      </c>
      <c r="G75" t="s">
        <v>20</v>
      </c>
      <c r="H75" t="s">
        <v>111</v>
      </c>
      <c r="I75" s="7">
        <v>46126</v>
      </c>
      <c r="J75" t="s">
        <v>212</v>
      </c>
      <c r="K75" t="s">
        <v>397</v>
      </c>
      <c r="L75" t="s">
        <v>398</v>
      </c>
      <c r="M75" t="s">
        <v>244</v>
      </c>
      <c r="N75" s="7">
        <v>46124</v>
      </c>
      <c r="O75">
        <v>4</v>
      </c>
      <c r="Q75" t="s">
        <v>93</v>
      </c>
      <c r="R75" t="s">
        <v>93</v>
      </c>
      <c r="S75" t="s">
        <v>14</v>
      </c>
      <c r="V75">
        <v>0</v>
      </c>
    </row>
    <row r="76" spans="1:22" x14ac:dyDescent="0.3">
      <c r="A76" t="s">
        <v>399</v>
      </c>
      <c r="B76" t="s">
        <v>110</v>
      </c>
      <c r="C76" t="s">
        <v>400</v>
      </c>
      <c r="D76" t="s">
        <v>168</v>
      </c>
      <c r="E76" s="7">
        <v>46127</v>
      </c>
      <c r="F76" t="s">
        <v>152</v>
      </c>
      <c r="G76" t="s">
        <v>20</v>
      </c>
      <c r="H76" t="s">
        <v>111</v>
      </c>
      <c r="I76" s="7">
        <v>46126</v>
      </c>
      <c r="J76" t="s">
        <v>178</v>
      </c>
      <c r="K76" t="s">
        <v>401</v>
      </c>
      <c r="L76" t="s">
        <v>402</v>
      </c>
      <c r="M76" t="s">
        <v>403</v>
      </c>
      <c r="N76" s="7">
        <v>46123</v>
      </c>
      <c r="O76">
        <v>5</v>
      </c>
      <c r="Q76" t="s">
        <v>93</v>
      </c>
      <c r="R76" t="s">
        <v>93</v>
      </c>
      <c r="S76" t="s">
        <v>14</v>
      </c>
      <c r="V76">
        <v>0</v>
      </c>
    </row>
    <row r="77" spans="1:22" x14ac:dyDescent="0.3">
      <c r="A77" t="s">
        <v>404</v>
      </c>
      <c r="B77" t="s">
        <v>110</v>
      </c>
      <c r="C77" t="s">
        <v>405</v>
      </c>
      <c r="D77" t="s">
        <v>154</v>
      </c>
      <c r="E77" s="7">
        <v>46127</v>
      </c>
      <c r="F77" t="s">
        <v>164</v>
      </c>
      <c r="G77" t="s">
        <v>20</v>
      </c>
      <c r="H77" t="s">
        <v>111</v>
      </c>
      <c r="I77" s="7">
        <v>46126</v>
      </c>
      <c r="J77" t="s">
        <v>186</v>
      </c>
      <c r="K77" t="s">
        <v>406</v>
      </c>
      <c r="L77" t="s">
        <v>407</v>
      </c>
      <c r="M77" t="s">
        <v>408</v>
      </c>
      <c r="N77" s="7">
        <v>46123</v>
      </c>
      <c r="O77">
        <v>5</v>
      </c>
      <c r="Q77" t="s">
        <v>93</v>
      </c>
      <c r="R77" t="s">
        <v>93</v>
      </c>
      <c r="S77" t="s">
        <v>14</v>
      </c>
      <c r="V77">
        <v>0</v>
      </c>
    </row>
    <row r="78" spans="1:22" x14ac:dyDescent="0.3">
      <c r="A78" t="s">
        <v>409</v>
      </c>
      <c r="B78" t="s">
        <v>110</v>
      </c>
      <c r="C78" t="s">
        <v>400</v>
      </c>
      <c r="D78" t="s">
        <v>168</v>
      </c>
      <c r="E78" s="7">
        <v>46127</v>
      </c>
      <c r="F78" t="s">
        <v>152</v>
      </c>
      <c r="G78" t="s">
        <v>20</v>
      </c>
      <c r="H78" t="s">
        <v>111</v>
      </c>
      <c r="I78" s="7">
        <v>46127</v>
      </c>
      <c r="J78" t="s">
        <v>225</v>
      </c>
      <c r="K78" t="s">
        <v>410</v>
      </c>
      <c r="L78" t="s">
        <v>402</v>
      </c>
      <c r="M78" t="s">
        <v>411</v>
      </c>
      <c r="N78" s="7">
        <v>46124</v>
      </c>
      <c r="O78">
        <v>4</v>
      </c>
      <c r="Q78" t="s">
        <v>93</v>
      </c>
      <c r="R78" t="s">
        <v>93</v>
      </c>
      <c r="S78" t="s">
        <v>14</v>
      </c>
      <c r="V78">
        <v>0</v>
      </c>
    </row>
    <row r="79" spans="1:22" x14ac:dyDescent="0.3">
      <c r="A79" t="s">
        <v>412</v>
      </c>
      <c r="B79" t="s">
        <v>110</v>
      </c>
      <c r="C79" t="s">
        <v>145</v>
      </c>
      <c r="D79" t="s">
        <v>163</v>
      </c>
      <c r="E79" s="7">
        <v>46127</v>
      </c>
      <c r="F79" t="s">
        <v>150</v>
      </c>
      <c r="G79" t="s">
        <v>20</v>
      </c>
      <c r="H79" t="s">
        <v>111</v>
      </c>
      <c r="I79" s="7">
        <v>46127</v>
      </c>
      <c r="J79" t="s">
        <v>183</v>
      </c>
      <c r="K79" t="s">
        <v>413</v>
      </c>
      <c r="L79" t="s">
        <v>414</v>
      </c>
      <c r="M79" t="s">
        <v>415</v>
      </c>
      <c r="N79" s="7">
        <v>46122</v>
      </c>
      <c r="O79">
        <v>6</v>
      </c>
      <c r="Q79" t="s">
        <v>97</v>
      </c>
      <c r="R79" t="s">
        <v>97</v>
      </c>
      <c r="S79" t="s">
        <v>14</v>
      </c>
      <c r="V79">
        <v>0</v>
      </c>
    </row>
    <row r="80" spans="1:22" x14ac:dyDescent="0.3">
      <c r="A80" t="s">
        <v>416</v>
      </c>
      <c r="B80" t="s">
        <v>110</v>
      </c>
      <c r="C80" t="s">
        <v>145</v>
      </c>
      <c r="D80" t="s">
        <v>163</v>
      </c>
      <c r="E80" s="7">
        <v>46127</v>
      </c>
      <c r="F80" t="s">
        <v>147</v>
      </c>
      <c r="G80" t="s">
        <v>20</v>
      </c>
      <c r="H80" t="s">
        <v>111</v>
      </c>
      <c r="I80" s="7">
        <v>46128</v>
      </c>
      <c r="J80" t="s">
        <v>226</v>
      </c>
      <c r="K80" t="s">
        <v>417</v>
      </c>
      <c r="L80" t="s">
        <v>414</v>
      </c>
      <c r="M80" t="s">
        <v>415</v>
      </c>
      <c r="N80" s="7">
        <v>46123</v>
      </c>
      <c r="O80">
        <v>5</v>
      </c>
      <c r="Q80" t="s">
        <v>93</v>
      </c>
      <c r="R80" t="s">
        <v>93</v>
      </c>
      <c r="S80" t="s">
        <v>14</v>
      </c>
      <c r="V80">
        <v>0</v>
      </c>
    </row>
    <row r="81" spans="1:22" x14ac:dyDescent="0.3">
      <c r="A81" t="s">
        <v>418</v>
      </c>
      <c r="B81" t="s">
        <v>110</v>
      </c>
      <c r="C81" t="s">
        <v>400</v>
      </c>
      <c r="D81" t="s">
        <v>168</v>
      </c>
      <c r="E81" s="7">
        <v>46127</v>
      </c>
      <c r="F81" t="s">
        <v>161</v>
      </c>
      <c r="G81" t="s">
        <v>20</v>
      </c>
      <c r="H81" t="s">
        <v>111</v>
      </c>
      <c r="I81" s="7">
        <v>46126</v>
      </c>
      <c r="J81" t="s">
        <v>217</v>
      </c>
      <c r="K81" t="s">
        <v>419</v>
      </c>
      <c r="L81" t="s">
        <v>402</v>
      </c>
      <c r="M81" t="s">
        <v>403</v>
      </c>
      <c r="N81" s="7">
        <v>46123</v>
      </c>
      <c r="O81">
        <v>5</v>
      </c>
      <c r="Q81" t="s">
        <v>93</v>
      </c>
      <c r="R81" t="s">
        <v>93</v>
      </c>
      <c r="S81" t="s">
        <v>14</v>
      </c>
      <c r="V81">
        <v>0</v>
      </c>
    </row>
    <row r="82" spans="1:22" x14ac:dyDescent="0.3">
      <c r="A82" t="s">
        <v>420</v>
      </c>
      <c r="B82" t="s">
        <v>110</v>
      </c>
      <c r="C82" t="s">
        <v>391</v>
      </c>
      <c r="D82" t="s">
        <v>146</v>
      </c>
      <c r="E82" s="7">
        <v>46127</v>
      </c>
      <c r="F82" t="s">
        <v>150</v>
      </c>
      <c r="G82" t="s">
        <v>20</v>
      </c>
      <c r="H82" t="s">
        <v>111</v>
      </c>
      <c r="I82" s="7">
        <v>46126</v>
      </c>
      <c r="J82" t="s">
        <v>166</v>
      </c>
      <c r="K82" t="s">
        <v>421</v>
      </c>
      <c r="L82" t="s">
        <v>393</v>
      </c>
      <c r="M82" t="s">
        <v>248</v>
      </c>
      <c r="N82" s="7">
        <v>46125</v>
      </c>
      <c r="O82">
        <v>3</v>
      </c>
      <c r="Q82" t="s">
        <v>94</v>
      </c>
      <c r="R82" t="s">
        <v>94</v>
      </c>
      <c r="S82" t="s">
        <v>14</v>
      </c>
      <c r="V82">
        <v>0</v>
      </c>
    </row>
    <row r="83" spans="1:22" x14ac:dyDescent="0.3">
      <c r="A83" t="s">
        <v>422</v>
      </c>
      <c r="B83" t="s">
        <v>110</v>
      </c>
      <c r="C83" t="s">
        <v>386</v>
      </c>
      <c r="D83" t="s">
        <v>154</v>
      </c>
      <c r="E83" s="7">
        <v>46127</v>
      </c>
      <c r="F83" t="s">
        <v>150</v>
      </c>
      <c r="G83" t="s">
        <v>20</v>
      </c>
      <c r="H83" t="s">
        <v>111</v>
      </c>
      <c r="I83" s="7">
        <v>46125</v>
      </c>
      <c r="J83" t="s">
        <v>172</v>
      </c>
      <c r="K83" t="s">
        <v>423</v>
      </c>
      <c r="L83" t="s">
        <v>388</v>
      </c>
      <c r="M83" t="s">
        <v>389</v>
      </c>
      <c r="N83" s="7">
        <v>46122</v>
      </c>
      <c r="O83">
        <v>6</v>
      </c>
      <c r="Q83" t="s">
        <v>97</v>
      </c>
      <c r="R83" t="s">
        <v>97</v>
      </c>
      <c r="S83" t="s">
        <v>14</v>
      </c>
      <c r="V83">
        <v>0</v>
      </c>
    </row>
    <row r="84" spans="1:22" x14ac:dyDescent="0.3">
      <c r="A84" t="s">
        <v>424</v>
      </c>
      <c r="B84" t="s">
        <v>110</v>
      </c>
      <c r="C84" t="s">
        <v>140</v>
      </c>
      <c r="D84" t="s">
        <v>163</v>
      </c>
      <c r="E84" s="7">
        <v>46127</v>
      </c>
      <c r="F84" t="s">
        <v>150</v>
      </c>
      <c r="G84" t="s">
        <v>20</v>
      </c>
      <c r="H84" t="s">
        <v>111</v>
      </c>
      <c r="I84" s="7">
        <v>46123</v>
      </c>
      <c r="J84" t="s">
        <v>224</v>
      </c>
      <c r="K84" t="s">
        <v>425</v>
      </c>
      <c r="L84" t="s">
        <v>426</v>
      </c>
      <c r="M84" t="s">
        <v>427</v>
      </c>
      <c r="N84" s="7">
        <v>46122</v>
      </c>
      <c r="O84">
        <v>6</v>
      </c>
      <c r="Q84" t="s">
        <v>97</v>
      </c>
      <c r="R84" t="s">
        <v>97</v>
      </c>
      <c r="S84" t="s">
        <v>14</v>
      </c>
      <c r="V84">
        <v>0</v>
      </c>
    </row>
    <row r="85" spans="1:22" x14ac:dyDescent="0.3">
      <c r="A85" t="s">
        <v>428</v>
      </c>
      <c r="B85" t="s">
        <v>110</v>
      </c>
      <c r="C85" t="s">
        <v>400</v>
      </c>
      <c r="D85" t="s">
        <v>168</v>
      </c>
      <c r="E85" s="7">
        <v>46127</v>
      </c>
      <c r="F85" t="s">
        <v>150</v>
      </c>
      <c r="G85" t="s">
        <v>20</v>
      </c>
      <c r="H85" t="s">
        <v>111</v>
      </c>
      <c r="I85" s="7">
        <v>46127</v>
      </c>
      <c r="J85" t="s">
        <v>223</v>
      </c>
      <c r="K85" t="s">
        <v>429</v>
      </c>
      <c r="L85" t="s">
        <v>402</v>
      </c>
      <c r="M85" t="s">
        <v>403</v>
      </c>
      <c r="N85" s="7">
        <v>46125</v>
      </c>
      <c r="O85">
        <v>3</v>
      </c>
      <c r="Q85" t="s">
        <v>94</v>
      </c>
      <c r="R85" t="s">
        <v>94</v>
      </c>
      <c r="S85" t="s">
        <v>14</v>
      </c>
      <c r="V85">
        <v>0</v>
      </c>
    </row>
    <row r="86" spans="1:22" x14ac:dyDescent="0.3">
      <c r="A86" t="s">
        <v>430</v>
      </c>
      <c r="B86" t="s">
        <v>110</v>
      </c>
      <c r="C86" t="s">
        <v>145</v>
      </c>
      <c r="D86" t="s">
        <v>163</v>
      </c>
      <c r="E86" s="7">
        <v>46127</v>
      </c>
      <c r="F86" t="s">
        <v>164</v>
      </c>
      <c r="G86" t="s">
        <v>20</v>
      </c>
      <c r="H86" t="s">
        <v>111</v>
      </c>
      <c r="I86" s="7">
        <v>46127</v>
      </c>
      <c r="J86" t="s">
        <v>206</v>
      </c>
      <c r="K86" t="s">
        <v>431</v>
      </c>
      <c r="L86" t="s">
        <v>414</v>
      </c>
      <c r="M86" t="s">
        <v>427</v>
      </c>
      <c r="N86" s="7">
        <v>46124</v>
      </c>
      <c r="O86">
        <v>4</v>
      </c>
      <c r="Q86" t="s">
        <v>93</v>
      </c>
      <c r="R86" t="s">
        <v>93</v>
      </c>
      <c r="S86" t="s">
        <v>14</v>
      </c>
      <c r="V86">
        <v>0</v>
      </c>
    </row>
    <row r="87" spans="1:22" x14ac:dyDescent="0.3">
      <c r="A87" t="s">
        <v>432</v>
      </c>
      <c r="B87" t="s">
        <v>110</v>
      </c>
      <c r="C87" t="s">
        <v>145</v>
      </c>
      <c r="D87" t="s">
        <v>163</v>
      </c>
      <c r="E87" s="7">
        <v>46127</v>
      </c>
      <c r="F87" t="s">
        <v>147</v>
      </c>
      <c r="G87" t="s">
        <v>20</v>
      </c>
      <c r="H87" t="s">
        <v>111</v>
      </c>
      <c r="I87" s="7">
        <v>46127</v>
      </c>
      <c r="J87" t="s">
        <v>235</v>
      </c>
      <c r="K87" t="s">
        <v>433</v>
      </c>
      <c r="L87" t="s">
        <v>414</v>
      </c>
      <c r="M87" t="s">
        <v>415</v>
      </c>
      <c r="N87" s="7">
        <v>46124</v>
      </c>
      <c r="O87">
        <v>4</v>
      </c>
      <c r="Q87" t="s">
        <v>93</v>
      </c>
      <c r="R87" t="s">
        <v>93</v>
      </c>
      <c r="S87" t="s">
        <v>14</v>
      </c>
      <c r="V87">
        <v>0</v>
      </c>
    </row>
    <row r="88" spans="1:22" x14ac:dyDescent="0.3">
      <c r="A88" t="s">
        <v>434</v>
      </c>
      <c r="B88" t="s">
        <v>110</v>
      </c>
      <c r="C88" t="s">
        <v>145</v>
      </c>
      <c r="D88" t="s">
        <v>163</v>
      </c>
      <c r="E88" s="7">
        <v>46127</v>
      </c>
      <c r="F88" t="s">
        <v>158</v>
      </c>
      <c r="G88" t="s">
        <v>20</v>
      </c>
      <c r="H88" t="s">
        <v>111</v>
      </c>
      <c r="I88" s="7">
        <v>46126</v>
      </c>
      <c r="J88" t="s">
        <v>186</v>
      </c>
      <c r="K88" t="s">
        <v>435</v>
      </c>
      <c r="L88" t="s">
        <v>414</v>
      </c>
      <c r="M88" t="s">
        <v>427</v>
      </c>
      <c r="N88" s="7">
        <v>46122</v>
      </c>
      <c r="O88">
        <v>6</v>
      </c>
      <c r="Q88" t="s">
        <v>97</v>
      </c>
      <c r="R88" t="s">
        <v>97</v>
      </c>
      <c r="S88" t="s">
        <v>14</v>
      </c>
      <c r="V88">
        <v>0</v>
      </c>
    </row>
    <row r="89" spans="1:22" x14ac:dyDescent="0.3">
      <c r="A89" t="s">
        <v>436</v>
      </c>
      <c r="B89" t="s">
        <v>110</v>
      </c>
      <c r="C89" t="s">
        <v>145</v>
      </c>
      <c r="D89" t="s">
        <v>163</v>
      </c>
      <c r="E89" s="7">
        <v>46127</v>
      </c>
      <c r="F89" t="s">
        <v>158</v>
      </c>
      <c r="G89" t="s">
        <v>20</v>
      </c>
      <c r="H89" t="s">
        <v>111</v>
      </c>
      <c r="I89" s="7">
        <v>46127</v>
      </c>
      <c r="J89" t="s">
        <v>225</v>
      </c>
      <c r="K89" t="s">
        <v>437</v>
      </c>
      <c r="L89" t="s">
        <v>414</v>
      </c>
      <c r="M89" t="s">
        <v>415</v>
      </c>
      <c r="N89" s="7">
        <v>46124</v>
      </c>
      <c r="O89">
        <v>4</v>
      </c>
      <c r="Q89" t="s">
        <v>93</v>
      </c>
      <c r="R89" t="s">
        <v>93</v>
      </c>
      <c r="S89" t="s">
        <v>14</v>
      </c>
      <c r="V89">
        <v>0</v>
      </c>
    </row>
    <row r="90" spans="1:22" x14ac:dyDescent="0.3">
      <c r="A90" t="s">
        <v>438</v>
      </c>
      <c r="B90" t="s">
        <v>110</v>
      </c>
      <c r="C90" t="s">
        <v>386</v>
      </c>
      <c r="D90" t="s">
        <v>154</v>
      </c>
      <c r="E90" s="7">
        <v>46127</v>
      </c>
      <c r="F90" t="s">
        <v>158</v>
      </c>
      <c r="G90" t="s">
        <v>20</v>
      </c>
      <c r="H90" t="s">
        <v>111</v>
      </c>
      <c r="I90" s="7">
        <v>46125</v>
      </c>
      <c r="J90" t="s">
        <v>170</v>
      </c>
      <c r="K90" t="s">
        <v>439</v>
      </c>
      <c r="L90" t="s">
        <v>388</v>
      </c>
      <c r="M90" t="s">
        <v>408</v>
      </c>
      <c r="N90" s="7">
        <v>46122</v>
      </c>
      <c r="O90">
        <v>6</v>
      </c>
      <c r="Q90" t="s">
        <v>97</v>
      </c>
      <c r="R90" t="s">
        <v>97</v>
      </c>
      <c r="S90" t="s">
        <v>14</v>
      </c>
      <c r="V90">
        <v>0</v>
      </c>
    </row>
    <row r="91" spans="1:22" x14ac:dyDescent="0.3">
      <c r="A91" t="s">
        <v>440</v>
      </c>
      <c r="B91" t="s">
        <v>110</v>
      </c>
      <c r="C91" t="s">
        <v>145</v>
      </c>
      <c r="D91" t="s">
        <v>163</v>
      </c>
      <c r="E91" s="7">
        <v>46127</v>
      </c>
      <c r="F91" t="s">
        <v>150</v>
      </c>
      <c r="G91" t="s">
        <v>20</v>
      </c>
      <c r="H91" t="s">
        <v>111</v>
      </c>
      <c r="I91" s="7">
        <v>46127</v>
      </c>
      <c r="J91" t="s">
        <v>187</v>
      </c>
      <c r="K91" t="s">
        <v>441</v>
      </c>
      <c r="L91" t="s">
        <v>414</v>
      </c>
      <c r="M91" t="s">
        <v>415</v>
      </c>
      <c r="N91" s="7">
        <v>46125</v>
      </c>
      <c r="O91">
        <v>3</v>
      </c>
      <c r="Q91" t="s">
        <v>94</v>
      </c>
      <c r="R91" t="s">
        <v>94</v>
      </c>
      <c r="S91" t="s">
        <v>14</v>
      </c>
      <c r="V91">
        <v>0</v>
      </c>
    </row>
    <row r="92" spans="1:22" x14ac:dyDescent="0.3">
      <c r="A92" t="s">
        <v>442</v>
      </c>
      <c r="B92" t="s">
        <v>110</v>
      </c>
      <c r="C92" t="s">
        <v>145</v>
      </c>
      <c r="D92" t="s">
        <v>163</v>
      </c>
      <c r="E92" s="7">
        <v>46127</v>
      </c>
      <c r="F92" t="s">
        <v>164</v>
      </c>
      <c r="G92" t="s">
        <v>20</v>
      </c>
      <c r="H92" t="s">
        <v>111</v>
      </c>
      <c r="I92" s="7">
        <v>46127</v>
      </c>
      <c r="J92" t="s">
        <v>224</v>
      </c>
      <c r="K92" t="s">
        <v>443</v>
      </c>
      <c r="L92" t="s">
        <v>414</v>
      </c>
      <c r="M92" t="s">
        <v>427</v>
      </c>
      <c r="N92" s="7">
        <v>46124</v>
      </c>
      <c r="O92">
        <v>4</v>
      </c>
      <c r="Q92" t="s">
        <v>93</v>
      </c>
      <c r="R92" t="s">
        <v>93</v>
      </c>
      <c r="S92" t="s">
        <v>14</v>
      </c>
      <c r="V92">
        <v>0</v>
      </c>
    </row>
    <row r="93" spans="1:22" x14ac:dyDescent="0.3">
      <c r="A93" t="s">
        <v>444</v>
      </c>
      <c r="B93" t="s">
        <v>110</v>
      </c>
      <c r="C93" t="s">
        <v>405</v>
      </c>
      <c r="D93" t="s">
        <v>154</v>
      </c>
      <c r="E93" s="7">
        <v>46127</v>
      </c>
      <c r="F93" t="s">
        <v>161</v>
      </c>
      <c r="G93" t="s">
        <v>20</v>
      </c>
      <c r="H93" t="s">
        <v>111</v>
      </c>
      <c r="I93" s="7">
        <v>46126</v>
      </c>
      <c r="J93" t="s">
        <v>237</v>
      </c>
      <c r="K93" t="s">
        <v>445</v>
      </c>
      <c r="L93" t="s">
        <v>407</v>
      </c>
      <c r="M93" t="s">
        <v>408</v>
      </c>
      <c r="N93" s="7">
        <v>46124</v>
      </c>
      <c r="O93">
        <v>4</v>
      </c>
      <c r="Q93" t="s">
        <v>93</v>
      </c>
      <c r="R93" t="s">
        <v>93</v>
      </c>
      <c r="S93" t="s">
        <v>14</v>
      </c>
      <c r="V93">
        <v>0</v>
      </c>
    </row>
    <row r="94" spans="1:22" x14ac:dyDescent="0.3">
      <c r="A94" t="s">
        <v>446</v>
      </c>
      <c r="B94" t="s">
        <v>110</v>
      </c>
      <c r="C94" t="s">
        <v>391</v>
      </c>
      <c r="D94" t="s">
        <v>146</v>
      </c>
      <c r="E94" s="7">
        <v>46127</v>
      </c>
      <c r="F94" t="s">
        <v>150</v>
      </c>
      <c r="G94" t="s">
        <v>20</v>
      </c>
      <c r="H94" t="s">
        <v>111</v>
      </c>
      <c r="I94" s="7">
        <v>46126</v>
      </c>
      <c r="J94" t="s">
        <v>205</v>
      </c>
      <c r="K94" t="s">
        <v>447</v>
      </c>
      <c r="L94" t="s">
        <v>393</v>
      </c>
      <c r="M94" t="s">
        <v>248</v>
      </c>
      <c r="N94" s="7">
        <v>46124</v>
      </c>
      <c r="O94">
        <v>4</v>
      </c>
      <c r="Q94" t="s">
        <v>93</v>
      </c>
      <c r="R94" t="s">
        <v>93</v>
      </c>
      <c r="S94" t="s">
        <v>14</v>
      </c>
      <c r="V94">
        <v>0</v>
      </c>
    </row>
    <row r="95" spans="1:22" x14ac:dyDescent="0.3">
      <c r="A95" t="s">
        <v>448</v>
      </c>
      <c r="B95" t="s">
        <v>110</v>
      </c>
      <c r="C95" t="s">
        <v>400</v>
      </c>
      <c r="D95" t="s">
        <v>168</v>
      </c>
      <c r="E95" s="7">
        <v>46127</v>
      </c>
      <c r="F95" t="s">
        <v>158</v>
      </c>
      <c r="G95" t="s">
        <v>20</v>
      </c>
      <c r="H95" t="s">
        <v>111</v>
      </c>
      <c r="I95" s="7">
        <v>46127</v>
      </c>
      <c r="J95" t="s">
        <v>228</v>
      </c>
      <c r="K95" t="s">
        <v>449</v>
      </c>
      <c r="L95" t="s">
        <v>402</v>
      </c>
      <c r="M95" t="s">
        <v>411</v>
      </c>
      <c r="N95" s="7">
        <v>46125</v>
      </c>
      <c r="O95">
        <v>3</v>
      </c>
      <c r="Q95" t="s">
        <v>94</v>
      </c>
      <c r="R95" t="s">
        <v>94</v>
      </c>
      <c r="S95" t="s">
        <v>14</v>
      </c>
      <c r="V95">
        <v>0</v>
      </c>
    </row>
    <row r="96" spans="1:22" x14ac:dyDescent="0.3">
      <c r="A96" t="s">
        <v>450</v>
      </c>
      <c r="B96" t="s">
        <v>110</v>
      </c>
      <c r="C96" t="s">
        <v>451</v>
      </c>
      <c r="D96" t="s">
        <v>168</v>
      </c>
      <c r="E96" s="7">
        <v>46127</v>
      </c>
      <c r="F96" t="s">
        <v>161</v>
      </c>
      <c r="G96" t="s">
        <v>20</v>
      </c>
      <c r="H96" t="s">
        <v>111</v>
      </c>
      <c r="I96" s="7">
        <v>46126</v>
      </c>
      <c r="J96" t="s">
        <v>235</v>
      </c>
      <c r="K96" t="s">
        <v>452</v>
      </c>
      <c r="L96" t="s">
        <v>453</v>
      </c>
      <c r="M96" t="s">
        <v>411</v>
      </c>
      <c r="N96" s="7">
        <v>46122</v>
      </c>
      <c r="O96">
        <v>6</v>
      </c>
      <c r="Q96" t="s">
        <v>97</v>
      </c>
      <c r="R96" t="s">
        <v>97</v>
      </c>
      <c r="S96" t="s">
        <v>14</v>
      </c>
      <c r="V96">
        <v>0</v>
      </c>
    </row>
    <row r="97" spans="1:22" x14ac:dyDescent="0.3">
      <c r="A97" t="s">
        <v>454</v>
      </c>
      <c r="B97" t="s">
        <v>110</v>
      </c>
      <c r="C97" t="s">
        <v>145</v>
      </c>
      <c r="D97" t="s">
        <v>163</v>
      </c>
      <c r="E97" s="7">
        <v>46127</v>
      </c>
      <c r="F97" t="s">
        <v>164</v>
      </c>
      <c r="G97" t="s">
        <v>20</v>
      </c>
      <c r="H97" t="s">
        <v>111</v>
      </c>
      <c r="I97" s="7">
        <v>46125</v>
      </c>
      <c r="J97" t="s">
        <v>198</v>
      </c>
      <c r="K97" t="s">
        <v>455</v>
      </c>
      <c r="L97" t="s">
        <v>414</v>
      </c>
      <c r="M97" t="s">
        <v>427</v>
      </c>
      <c r="N97" s="7">
        <v>46122</v>
      </c>
      <c r="O97">
        <v>6</v>
      </c>
      <c r="Q97" t="s">
        <v>97</v>
      </c>
      <c r="R97" t="s">
        <v>97</v>
      </c>
      <c r="S97" t="s">
        <v>14</v>
      </c>
      <c r="V97">
        <v>0</v>
      </c>
    </row>
    <row r="98" spans="1:22" x14ac:dyDescent="0.3">
      <c r="A98" t="s">
        <v>456</v>
      </c>
      <c r="B98" t="s">
        <v>110</v>
      </c>
      <c r="C98" t="s">
        <v>145</v>
      </c>
      <c r="D98" t="s">
        <v>163</v>
      </c>
      <c r="E98" s="7">
        <v>46127</v>
      </c>
      <c r="F98" t="s">
        <v>152</v>
      </c>
      <c r="G98" t="s">
        <v>20</v>
      </c>
      <c r="H98" t="s">
        <v>111</v>
      </c>
      <c r="I98" s="7">
        <v>46125</v>
      </c>
      <c r="J98" t="s">
        <v>162</v>
      </c>
      <c r="K98" t="s">
        <v>457</v>
      </c>
      <c r="L98" t="s">
        <v>414</v>
      </c>
      <c r="M98" t="s">
        <v>427</v>
      </c>
      <c r="N98" s="7">
        <v>46122</v>
      </c>
      <c r="O98">
        <v>6</v>
      </c>
      <c r="Q98" t="s">
        <v>97</v>
      </c>
      <c r="R98" t="s">
        <v>97</v>
      </c>
      <c r="S98" t="s">
        <v>14</v>
      </c>
      <c r="V98">
        <v>0</v>
      </c>
    </row>
    <row r="99" spans="1:22" x14ac:dyDescent="0.3">
      <c r="A99" t="s">
        <v>458</v>
      </c>
      <c r="B99" t="s">
        <v>110</v>
      </c>
      <c r="C99" t="s">
        <v>386</v>
      </c>
      <c r="D99" t="s">
        <v>154</v>
      </c>
      <c r="E99" s="7">
        <v>46127</v>
      </c>
      <c r="F99" t="s">
        <v>147</v>
      </c>
      <c r="G99" t="s">
        <v>20</v>
      </c>
      <c r="H99" t="s">
        <v>111</v>
      </c>
      <c r="I99" s="7">
        <v>46126</v>
      </c>
      <c r="J99" t="s">
        <v>207</v>
      </c>
      <c r="K99" t="s">
        <v>459</v>
      </c>
      <c r="L99" t="s">
        <v>388</v>
      </c>
      <c r="M99" t="s">
        <v>389</v>
      </c>
      <c r="N99" s="7">
        <v>46123</v>
      </c>
      <c r="O99">
        <v>5</v>
      </c>
      <c r="Q99" t="s">
        <v>93</v>
      </c>
      <c r="R99" t="s">
        <v>93</v>
      </c>
      <c r="S99" t="s">
        <v>14</v>
      </c>
      <c r="V99">
        <v>0</v>
      </c>
    </row>
    <row r="100" spans="1:22" x14ac:dyDescent="0.3">
      <c r="A100" t="s">
        <v>460</v>
      </c>
      <c r="B100" t="s">
        <v>110</v>
      </c>
      <c r="C100" t="s">
        <v>386</v>
      </c>
      <c r="D100" t="s">
        <v>154</v>
      </c>
      <c r="E100" s="7">
        <v>46127</v>
      </c>
      <c r="F100" t="s">
        <v>152</v>
      </c>
      <c r="G100" t="s">
        <v>20</v>
      </c>
      <c r="H100" t="s">
        <v>111</v>
      </c>
      <c r="I100" s="7">
        <v>46126</v>
      </c>
      <c r="J100" t="s">
        <v>205</v>
      </c>
      <c r="K100" t="s">
        <v>461</v>
      </c>
      <c r="L100" t="s">
        <v>388</v>
      </c>
      <c r="M100" t="s">
        <v>408</v>
      </c>
      <c r="N100" s="7">
        <v>46123</v>
      </c>
      <c r="O100">
        <v>5</v>
      </c>
      <c r="Q100" t="s">
        <v>93</v>
      </c>
      <c r="R100" t="s">
        <v>93</v>
      </c>
      <c r="S100" t="s">
        <v>14</v>
      </c>
      <c r="V100">
        <v>0</v>
      </c>
    </row>
    <row r="101" spans="1:22" x14ac:dyDescent="0.3">
      <c r="A101" t="s">
        <v>462</v>
      </c>
      <c r="B101" t="s">
        <v>110</v>
      </c>
      <c r="C101" t="s">
        <v>405</v>
      </c>
      <c r="D101" t="s">
        <v>154</v>
      </c>
      <c r="E101" s="7">
        <v>46127</v>
      </c>
      <c r="F101" t="s">
        <v>150</v>
      </c>
      <c r="G101" t="s">
        <v>20</v>
      </c>
      <c r="H101" t="s">
        <v>111</v>
      </c>
      <c r="I101" s="7">
        <v>46126</v>
      </c>
      <c r="J101" t="s">
        <v>208</v>
      </c>
      <c r="K101" t="s">
        <v>463</v>
      </c>
      <c r="L101" t="s">
        <v>407</v>
      </c>
      <c r="M101" t="s">
        <v>389</v>
      </c>
      <c r="N101" s="7">
        <v>46125</v>
      </c>
      <c r="O101">
        <v>3</v>
      </c>
      <c r="Q101" t="s">
        <v>94</v>
      </c>
      <c r="R101" t="s">
        <v>94</v>
      </c>
      <c r="S101" t="s">
        <v>14</v>
      </c>
      <c r="V101">
        <v>0</v>
      </c>
    </row>
    <row r="102" spans="1:22" x14ac:dyDescent="0.3">
      <c r="A102" t="s">
        <v>464</v>
      </c>
      <c r="B102" t="s">
        <v>110</v>
      </c>
      <c r="C102" t="s">
        <v>145</v>
      </c>
      <c r="D102" t="s">
        <v>163</v>
      </c>
      <c r="E102" s="7">
        <v>46127</v>
      </c>
      <c r="F102" t="s">
        <v>152</v>
      </c>
      <c r="G102" t="s">
        <v>20</v>
      </c>
      <c r="H102" t="s">
        <v>111</v>
      </c>
      <c r="I102" s="7">
        <v>46127</v>
      </c>
      <c r="J102" t="s">
        <v>227</v>
      </c>
      <c r="K102" t="s">
        <v>465</v>
      </c>
      <c r="L102" t="s">
        <v>414</v>
      </c>
      <c r="M102" t="s">
        <v>415</v>
      </c>
      <c r="N102" s="7">
        <v>46122</v>
      </c>
      <c r="O102">
        <v>6</v>
      </c>
      <c r="Q102" t="s">
        <v>97</v>
      </c>
      <c r="R102" t="s">
        <v>97</v>
      </c>
      <c r="S102" t="s">
        <v>14</v>
      </c>
      <c r="V102">
        <v>0</v>
      </c>
    </row>
    <row r="103" spans="1:22" x14ac:dyDescent="0.3">
      <c r="A103" t="s">
        <v>466</v>
      </c>
      <c r="B103" t="s">
        <v>110</v>
      </c>
      <c r="C103" t="s">
        <v>145</v>
      </c>
      <c r="D103" t="s">
        <v>163</v>
      </c>
      <c r="E103" s="7">
        <v>46127</v>
      </c>
      <c r="F103" t="s">
        <v>147</v>
      </c>
      <c r="G103" t="s">
        <v>20</v>
      </c>
      <c r="H103" t="s">
        <v>111</v>
      </c>
      <c r="I103" s="7">
        <v>46127</v>
      </c>
      <c r="J103" t="s">
        <v>151</v>
      </c>
      <c r="K103" t="s">
        <v>467</v>
      </c>
      <c r="L103" t="s">
        <v>414</v>
      </c>
      <c r="M103" t="s">
        <v>415</v>
      </c>
      <c r="N103" s="7">
        <v>46122</v>
      </c>
      <c r="O103">
        <v>6</v>
      </c>
      <c r="Q103" t="s">
        <v>97</v>
      </c>
      <c r="R103" t="s">
        <v>97</v>
      </c>
      <c r="S103" t="s">
        <v>14</v>
      </c>
      <c r="V103">
        <v>0</v>
      </c>
    </row>
    <row r="104" spans="1:22" x14ac:dyDescent="0.3">
      <c r="A104" t="s">
        <v>468</v>
      </c>
      <c r="B104" t="s">
        <v>110</v>
      </c>
      <c r="C104" t="s">
        <v>145</v>
      </c>
      <c r="D104" t="s">
        <v>163</v>
      </c>
      <c r="E104" s="7">
        <v>46127</v>
      </c>
      <c r="F104" t="s">
        <v>158</v>
      </c>
      <c r="G104" t="s">
        <v>20</v>
      </c>
      <c r="H104" t="s">
        <v>111</v>
      </c>
      <c r="I104" s="7">
        <v>46127</v>
      </c>
      <c r="J104" t="s">
        <v>189</v>
      </c>
      <c r="K104" t="s">
        <v>469</v>
      </c>
      <c r="L104" t="s">
        <v>414</v>
      </c>
      <c r="M104" t="s">
        <v>415</v>
      </c>
      <c r="N104" s="7">
        <v>46125</v>
      </c>
      <c r="O104">
        <v>3</v>
      </c>
      <c r="Q104" t="s">
        <v>94</v>
      </c>
      <c r="R104" t="s">
        <v>94</v>
      </c>
      <c r="S104" t="s">
        <v>14</v>
      </c>
      <c r="V104">
        <v>0</v>
      </c>
    </row>
    <row r="105" spans="1:22" x14ac:dyDescent="0.3">
      <c r="A105" t="s">
        <v>470</v>
      </c>
      <c r="B105" t="s">
        <v>110</v>
      </c>
      <c r="C105" t="s">
        <v>142</v>
      </c>
      <c r="D105" t="s">
        <v>154</v>
      </c>
      <c r="E105" s="7">
        <v>46127</v>
      </c>
      <c r="F105" t="s">
        <v>164</v>
      </c>
      <c r="G105" t="s">
        <v>20</v>
      </c>
      <c r="H105" t="s">
        <v>111</v>
      </c>
      <c r="I105" s="7">
        <v>46127</v>
      </c>
      <c r="J105" t="s">
        <v>166</v>
      </c>
      <c r="K105" t="s">
        <v>471</v>
      </c>
      <c r="L105" t="s">
        <v>142</v>
      </c>
      <c r="M105" t="s">
        <v>389</v>
      </c>
      <c r="N105" s="7">
        <v>46124</v>
      </c>
      <c r="O105">
        <v>4</v>
      </c>
      <c r="Q105" t="s">
        <v>93</v>
      </c>
      <c r="R105" t="s">
        <v>93</v>
      </c>
      <c r="S105" t="s">
        <v>14</v>
      </c>
      <c r="V105">
        <v>0</v>
      </c>
    </row>
    <row r="106" spans="1:22" x14ac:dyDescent="0.3">
      <c r="A106" t="s">
        <v>472</v>
      </c>
      <c r="B106" t="s">
        <v>110</v>
      </c>
      <c r="C106" t="s">
        <v>143</v>
      </c>
      <c r="D106" t="s">
        <v>163</v>
      </c>
      <c r="E106" s="7">
        <v>46127</v>
      </c>
      <c r="F106" t="s">
        <v>164</v>
      </c>
      <c r="G106" t="s">
        <v>20</v>
      </c>
      <c r="H106" t="s">
        <v>111</v>
      </c>
      <c r="I106" s="7">
        <v>46128</v>
      </c>
      <c r="J106" t="s">
        <v>229</v>
      </c>
      <c r="K106" t="s">
        <v>473</v>
      </c>
      <c r="L106" t="s">
        <v>474</v>
      </c>
      <c r="M106" t="s">
        <v>415</v>
      </c>
      <c r="N106" s="7">
        <v>46122</v>
      </c>
      <c r="O106">
        <v>6</v>
      </c>
      <c r="Q106" t="s">
        <v>97</v>
      </c>
      <c r="R106" t="s">
        <v>97</v>
      </c>
      <c r="S106" t="s">
        <v>14</v>
      </c>
      <c r="V106">
        <v>0</v>
      </c>
    </row>
    <row r="107" spans="1:22" x14ac:dyDescent="0.3">
      <c r="A107" t="s">
        <v>475</v>
      </c>
      <c r="B107" t="s">
        <v>110</v>
      </c>
      <c r="C107" t="s">
        <v>400</v>
      </c>
      <c r="D107" t="s">
        <v>168</v>
      </c>
      <c r="E107" s="7">
        <v>46127</v>
      </c>
      <c r="F107" t="s">
        <v>147</v>
      </c>
      <c r="G107" t="s">
        <v>20</v>
      </c>
      <c r="H107" t="s">
        <v>111</v>
      </c>
      <c r="I107" s="7">
        <v>46127</v>
      </c>
      <c r="J107" t="s">
        <v>148</v>
      </c>
      <c r="K107" t="s">
        <v>476</v>
      </c>
      <c r="L107" t="s">
        <v>402</v>
      </c>
      <c r="M107" t="s">
        <v>411</v>
      </c>
      <c r="N107" s="7">
        <v>46125</v>
      </c>
      <c r="O107">
        <v>3</v>
      </c>
      <c r="Q107" t="s">
        <v>94</v>
      </c>
      <c r="R107" t="s">
        <v>94</v>
      </c>
      <c r="S107" t="s">
        <v>14</v>
      </c>
      <c r="V107">
        <v>0</v>
      </c>
    </row>
    <row r="108" spans="1:22" x14ac:dyDescent="0.3">
      <c r="A108" t="s">
        <v>477</v>
      </c>
      <c r="B108" t="s">
        <v>110</v>
      </c>
      <c r="C108" t="s">
        <v>405</v>
      </c>
      <c r="D108" t="s">
        <v>154</v>
      </c>
      <c r="E108" s="7">
        <v>46127</v>
      </c>
      <c r="F108" t="s">
        <v>158</v>
      </c>
      <c r="G108" t="s">
        <v>20</v>
      </c>
      <c r="H108" t="s">
        <v>111</v>
      </c>
      <c r="I108" s="7">
        <v>46127</v>
      </c>
      <c r="J108" t="s">
        <v>188</v>
      </c>
      <c r="K108" t="s">
        <v>478</v>
      </c>
      <c r="L108" t="s">
        <v>407</v>
      </c>
      <c r="M108" t="s">
        <v>389</v>
      </c>
      <c r="N108" s="7">
        <v>46125</v>
      </c>
      <c r="O108">
        <v>3</v>
      </c>
      <c r="Q108" t="s">
        <v>94</v>
      </c>
      <c r="R108" t="s">
        <v>94</v>
      </c>
      <c r="S108" t="s">
        <v>14</v>
      </c>
      <c r="V108">
        <v>0</v>
      </c>
    </row>
    <row r="109" spans="1:22" x14ac:dyDescent="0.3">
      <c r="A109" t="s">
        <v>479</v>
      </c>
      <c r="B109" t="s">
        <v>110</v>
      </c>
      <c r="C109" t="s">
        <v>167</v>
      </c>
      <c r="D109" t="s">
        <v>168</v>
      </c>
      <c r="E109" s="7">
        <v>46127</v>
      </c>
      <c r="F109" t="s">
        <v>147</v>
      </c>
      <c r="G109" t="s">
        <v>20</v>
      </c>
      <c r="H109" t="s">
        <v>111</v>
      </c>
      <c r="I109" s="7">
        <v>46126</v>
      </c>
      <c r="J109" t="s">
        <v>196</v>
      </c>
      <c r="K109" t="s">
        <v>480</v>
      </c>
      <c r="L109" t="s">
        <v>481</v>
      </c>
      <c r="M109" t="s">
        <v>403</v>
      </c>
      <c r="N109" s="7">
        <v>46125</v>
      </c>
      <c r="O109">
        <v>3</v>
      </c>
      <c r="Q109" t="s">
        <v>94</v>
      </c>
      <c r="R109" t="s">
        <v>94</v>
      </c>
      <c r="S109" t="s">
        <v>14</v>
      </c>
      <c r="V109">
        <v>0</v>
      </c>
    </row>
    <row r="110" spans="1:22" x14ac:dyDescent="0.3">
      <c r="A110" t="s">
        <v>482</v>
      </c>
      <c r="B110" t="s">
        <v>110</v>
      </c>
      <c r="C110" t="s">
        <v>143</v>
      </c>
      <c r="D110" t="s">
        <v>163</v>
      </c>
      <c r="E110" s="7">
        <v>46127</v>
      </c>
      <c r="F110" t="s">
        <v>152</v>
      </c>
      <c r="G110" t="s">
        <v>20</v>
      </c>
      <c r="H110" t="s">
        <v>111</v>
      </c>
      <c r="I110" s="7">
        <v>46126</v>
      </c>
      <c r="J110" t="s">
        <v>184</v>
      </c>
      <c r="K110" t="s">
        <v>483</v>
      </c>
      <c r="L110" t="s">
        <v>484</v>
      </c>
      <c r="M110" t="s">
        <v>427</v>
      </c>
      <c r="N110" s="7">
        <v>46123</v>
      </c>
      <c r="O110">
        <v>5</v>
      </c>
      <c r="Q110" t="s">
        <v>93</v>
      </c>
      <c r="R110" t="s">
        <v>93</v>
      </c>
      <c r="S110" t="s">
        <v>14</v>
      </c>
      <c r="V110">
        <v>0</v>
      </c>
    </row>
    <row r="111" spans="1:22" x14ac:dyDescent="0.3">
      <c r="A111" t="s">
        <v>485</v>
      </c>
      <c r="B111" t="s">
        <v>110</v>
      </c>
      <c r="C111" t="s">
        <v>141</v>
      </c>
      <c r="D111" t="s">
        <v>154</v>
      </c>
      <c r="E111" s="7">
        <v>46127</v>
      </c>
      <c r="F111" t="s">
        <v>164</v>
      </c>
      <c r="G111" t="s">
        <v>20</v>
      </c>
      <c r="H111" t="s">
        <v>111</v>
      </c>
      <c r="I111" s="7">
        <v>46125</v>
      </c>
      <c r="J111" t="s">
        <v>213</v>
      </c>
      <c r="K111" t="s">
        <v>486</v>
      </c>
      <c r="L111" t="s">
        <v>141</v>
      </c>
      <c r="M111" t="s">
        <v>389</v>
      </c>
      <c r="N111" s="7">
        <v>46122</v>
      </c>
      <c r="O111">
        <v>6</v>
      </c>
      <c r="Q111" t="s">
        <v>97</v>
      </c>
      <c r="R111" t="s">
        <v>97</v>
      </c>
      <c r="S111" t="s">
        <v>14</v>
      </c>
      <c r="V111">
        <v>0</v>
      </c>
    </row>
    <row r="112" spans="1:22" x14ac:dyDescent="0.3">
      <c r="A112" t="s">
        <v>487</v>
      </c>
      <c r="B112" t="s">
        <v>110</v>
      </c>
      <c r="C112" t="s">
        <v>391</v>
      </c>
      <c r="D112" t="s">
        <v>146</v>
      </c>
      <c r="E112" s="7">
        <v>46127</v>
      </c>
      <c r="F112" t="s">
        <v>158</v>
      </c>
      <c r="G112" t="s">
        <v>20</v>
      </c>
      <c r="H112" t="s">
        <v>111</v>
      </c>
      <c r="I112" s="7">
        <v>46126</v>
      </c>
      <c r="J112" t="s">
        <v>197</v>
      </c>
      <c r="K112" t="s">
        <v>488</v>
      </c>
      <c r="L112" t="s">
        <v>393</v>
      </c>
      <c r="M112" t="s">
        <v>248</v>
      </c>
      <c r="N112" s="7">
        <v>46122</v>
      </c>
      <c r="O112">
        <v>6</v>
      </c>
      <c r="Q112" t="s">
        <v>97</v>
      </c>
      <c r="R112" t="s">
        <v>97</v>
      </c>
      <c r="S112" t="s">
        <v>14</v>
      </c>
      <c r="V112">
        <v>0</v>
      </c>
    </row>
    <row r="113" spans="1:22" x14ac:dyDescent="0.3">
      <c r="A113" t="s">
        <v>489</v>
      </c>
      <c r="B113" t="s">
        <v>110</v>
      </c>
      <c r="C113" t="s">
        <v>143</v>
      </c>
      <c r="D113" t="s">
        <v>163</v>
      </c>
      <c r="E113" s="7">
        <v>46127</v>
      </c>
      <c r="F113" t="s">
        <v>161</v>
      </c>
      <c r="G113" t="s">
        <v>20</v>
      </c>
      <c r="H113" t="s">
        <v>111</v>
      </c>
      <c r="I113" s="7">
        <v>46126</v>
      </c>
      <c r="J113" t="s">
        <v>216</v>
      </c>
      <c r="K113" t="s">
        <v>490</v>
      </c>
      <c r="L113" t="s">
        <v>484</v>
      </c>
      <c r="M113" t="s">
        <v>427</v>
      </c>
      <c r="N113" s="7">
        <v>46123</v>
      </c>
      <c r="O113">
        <v>5</v>
      </c>
      <c r="Q113" t="s">
        <v>93</v>
      </c>
      <c r="R113" t="s">
        <v>93</v>
      </c>
      <c r="S113" t="s">
        <v>14</v>
      </c>
      <c r="V113">
        <v>0</v>
      </c>
    </row>
    <row r="114" spans="1:22" x14ac:dyDescent="0.3">
      <c r="A114" t="s">
        <v>491</v>
      </c>
      <c r="B114" t="s">
        <v>110</v>
      </c>
      <c r="C114" t="s">
        <v>400</v>
      </c>
      <c r="D114" t="s">
        <v>168</v>
      </c>
      <c r="E114" s="7">
        <v>46127</v>
      </c>
      <c r="F114" t="s">
        <v>158</v>
      </c>
      <c r="G114" t="s">
        <v>20</v>
      </c>
      <c r="H114" t="s">
        <v>111</v>
      </c>
      <c r="I114" s="7">
        <v>46127</v>
      </c>
      <c r="J114" t="s">
        <v>222</v>
      </c>
      <c r="K114" t="s">
        <v>492</v>
      </c>
      <c r="L114" t="s">
        <v>402</v>
      </c>
      <c r="M114" t="s">
        <v>411</v>
      </c>
      <c r="N114" s="7">
        <v>46125</v>
      </c>
      <c r="O114">
        <v>3</v>
      </c>
      <c r="Q114" t="s">
        <v>94</v>
      </c>
      <c r="R114" t="s">
        <v>94</v>
      </c>
      <c r="S114" t="s">
        <v>14</v>
      </c>
      <c r="V114">
        <v>0</v>
      </c>
    </row>
    <row r="115" spans="1:22" x14ac:dyDescent="0.3">
      <c r="A115" t="s">
        <v>493</v>
      </c>
      <c r="B115" t="s">
        <v>110</v>
      </c>
      <c r="C115" t="s">
        <v>145</v>
      </c>
      <c r="D115" t="s">
        <v>163</v>
      </c>
      <c r="E115" s="7">
        <v>46127</v>
      </c>
      <c r="F115" t="s">
        <v>158</v>
      </c>
      <c r="G115" t="s">
        <v>20</v>
      </c>
      <c r="H115" t="s">
        <v>111</v>
      </c>
      <c r="I115" s="7">
        <v>46127</v>
      </c>
      <c r="J115" t="s">
        <v>160</v>
      </c>
      <c r="K115" t="s">
        <v>494</v>
      </c>
      <c r="L115" t="s">
        <v>414</v>
      </c>
      <c r="M115" t="s">
        <v>427</v>
      </c>
      <c r="N115" s="7">
        <v>46125</v>
      </c>
      <c r="O115">
        <v>3</v>
      </c>
      <c r="Q115" t="s">
        <v>94</v>
      </c>
      <c r="R115" t="s">
        <v>94</v>
      </c>
      <c r="S115" t="s">
        <v>14</v>
      </c>
      <c r="V115">
        <v>0</v>
      </c>
    </row>
    <row r="116" spans="1:22" x14ac:dyDescent="0.3">
      <c r="A116" t="s">
        <v>495</v>
      </c>
      <c r="B116" t="s">
        <v>110</v>
      </c>
      <c r="C116" t="s">
        <v>391</v>
      </c>
      <c r="D116" t="s">
        <v>146</v>
      </c>
      <c r="E116" s="7">
        <v>46127</v>
      </c>
      <c r="F116" t="s">
        <v>147</v>
      </c>
      <c r="G116" t="s">
        <v>20</v>
      </c>
      <c r="H116" t="s">
        <v>111</v>
      </c>
      <c r="I116" s="7">
        <v>46126</v>
      </c>
      <c r="J116" t="s">
        <v>180</v>
      </c>
      <c r="K116" t="s">
        <v>496</v>
      </c>
      <c r="L116" t="s">
        <v>393</v>
      </c>
      <c r="M116" t="s">
        <v>248</v>
      </c>
      <c r="N116" s="7">
        <v>46123</v>
      </c>
      <c r="O116">
        <v>5</v>
      </c>
      <c r="Q116" t="s">
        <v>93</v>
      </c>
      <c r="R116" t="s">
        <v>93</v>
      </c>
      <c r="S116" t="s">
        <v>14</v>
      </c>
      <c r="V116">
        <v>0</v>
      </c>
    </row>
    <row r="117" spans="1:22" x14ac:dyDescent="0.3">
      <c r="A117" t="s">
        <v>497</v>
      </c>
      <c r="B117" t="s">
        <v>110</v>
      </c>
      <c r="C117" t="s">
        <v>145</v>
      </c>
      <c r="D117" t="s">
        <v>163</v>
      </c>
      <c r="E117" s="7">
        <v>46127</v>
      </c>
      <c r="F117" t="s">
        <v>161</v>
      </c>
      <c r="G117" t="s">
        <v>20</v>
      </c>
      <c r="H117" t="s">
        <v>111</v>
      </c>
      <c r="I117" s="7">
        <v>46125</v>
      </c>
      <c r="J117" t="s">
        <v>219</v>
      </c>
      <c r="K117" t="s">
        <v>498</v>
      </c>
      <c r="L117" t="s">
        <v>414</v>
      </c>
      <c r="M117" t="s">
        <v>415</v>
      </c>
      <c r="N117" s="7">
        <v>46123</v>
      </c>
      <c r="O117">
        <v>5</v>
      </c>
      <c r="Q117" t="s">
        <v>93</v>
      </c>
      <c r="R117" t="s">
        <v>93</v>
      </c>
      <c r="S117" t="s">
        <v>14</v>
      </c>
      <c r="V117">
        <v>0</v>
      </c>
    </row>
    <row r="118" spans="1:22" x14ac:dyDescent="0.3">
      <c r="A118" t="s">
        <v>499</v>
      </c>
      <c r="B118" t="s">
        <v>110</v>
      </c>
      <c r="C118" t="s">
        <v>386</v>
      </c>
      <c r="D118" t="s">
        <v>154</v>
      </c>
      <c r="E118" s="7">
        <v>46127</v>
      </c>
      <c r="F118" t="s">
        <v>147</v>
      </c>
      <c r="G118" t="s">
        <v>20</v>
      </c>
      <c r="H118" t="s">
        <v>111</v>
      </c>
      <c r="I118" s="7">
        <v>46127</v>
      </c>
      <c r="J118" t="s">
        <v>205</v>
      </c>
      <c r="K118" t="s">
        <v>500</v>
      </c>
      <c r="L118" t="s">
        <v>388</v>
      </c>
      <c r="M118" t="s">
        <v>408</v>
      </c>
      <c r="N118" s="7">
        <v>46125</v>
      </c>
      <c r="O118">
        <v>3</v>
      </c>
      <c r="Q118" t="s">
        <v>94</v>
      </c>
      <c r="R118" t="s">
        <v>94</v>
      </c>
      <c r="S118" t="s">
        <v>14</v>
      </c>
      <c r="V118">
        <v>0</v>
      </c>
    </row>
    <row r="119" spans="1:22" x14ac:dyDescent="0.3">
      <c r="A119" t="s">
        <v>501</v>
      </c>
      <c r="B119" t="s">
        <v>110</v>
      </c>
      <c r="C119" t="s">
        <v>149</v>
      </c>
      <c r="D119" t="s">
        <v>146</v>
      </c>
      <c r="E119" s="7">
        <v>46127</v>
      </c>
      <c r="F119" t="s">
        <v>164</v>
      </c>
      <c r="G119" t="s">
        <v>20</v>
      </c>
      <c r="H119" t="s">
        <v>111</v>
      </c>
      <c r="I119" s="7">
        <v>46126</v>
      </c>
      <c r="J119" t="s">
        <v>218</v>
      </c>
      <c r="K119" t="s">
        <v>502</v>
      </c>
      <c r="L119" t="s">
        <v>398</v>
      </c>
      <c r="M119" t="s">
        <v>244</v>
      </c>
      <c r="N119" s="7">
        <v>46125</v>
      </c>
      <c r="O119">
        <v>3</v>
      </c>
      <c r="Q119" t="s">
        <v>94</v>
      </c>
      <c r="R119" t="s">
        <v>94</v>
      </c>
      <c r="S119" t="s">
        <v>14</v>
      </c>
      <c r="V119">
        <v>0</v>
      </c>
    </row>
    <row r="120" spans="1:22" x14ac:dyDescent="0.3">
      <c r="A120" t="s">
        <v>503</v>
      </c>
      <c r="B120" t="s">
        <v>110</v>
      </c>
      <c r="C120" t="s">
        <v>405</v>
      </c>
      <c r="D120" t="s">
        <v>154</v>
      </c>
      <c r="E120" s="7">
        <v>46127</v>
      </c>
      <c r="F120" t="s">
        <v>152</v>
      </c>
      <c r="G120" t="s">
        <v>20</v>
      </c>
      <c r="H120" t="s">
        <v>111</v>
      </c>
      <c r="I120" s="7">
        <v>46126</v>
      </c>
      <c r="J120" t="s">
        <v>170</v>
      </c>
      <c r="K120" t="s">
        <v>504</v>
      </c>
      <c r="L120" t="s">
        <v>407</v>
      </c>
      <c r="M120" t="s">
        <v>389</v>
      </c>
      <c r="N120" s="7">
        <v>46122</v>
      </c>
      <c r="O120">
        <v>6</v>
      </c>
      <c r="Q120" t="s">
        <v>97</v>
      </c>
      <c r="R120" t="s">
        <v>97</v>
      </c>
      <c r="S120" t="s">
        <v>14</v>
      </c>
      <c r="V120">
        <v>0</v>
      </c>
    </row>
    <row r="121" spans="1:22" x14ac:dyDescent="0.3">
      <c r="A121" t="s">
        <v>505</v>
      </c>
      <c r="B121" t="s">
        <v>110</v>
      </c>
      <c r="C121" t="s">
        <v>391</v>
      </c>
      <c r="D121" t="s">
        <v>146</v>
      </c>
      <c r="E121" s="7">
        <v>46127</v>
      </c>
      <c r="F121" t="s">
        <v>147</v>
      </c>
      <c r="G121" t="s">
        <v>20</v>
      </c>
      <c r="H121" t="s">
        <v>111</v>
      </c>
      <c r="I121" s="7">
        <v>46126</v>
      </c>
      <c r="J121" t="s">
        <v>209</v>
      </c>
      <c r="K121" t="s">
        <v>506</v>
      </c>
      <c r="L121" t="s">
        <v>393</v>
      </c>
      <c r="M121" t="s">
        <v>244</v>
      </c>
      <c r="N121" s="7">
        <v>46125</v>
      </c>
      <c r="O121">
        <v>3</v>
      </c>
      <c r="Q121" t="s">
        <v>94</v>
      </c>
      <c r="R121" t="s">
        <v>94</v>
      </c>
      <c r="S121" t="s">
        <v>14</v>
      </c>
      <c r="V121">
        <v>0</v>
      </c>
    </row>
    <row r="122" spans="1:22" x14ac:dyDescent="0.3">
      <c r="A122" t="s">
        <v>507</v>
      </c>
      <c r="B122" t="s">
        <v>110</v>
      </c>
      <c r="C122" t="s">
        <v>386</v>
      </c>
      <c r="D122" t="s">
        <v>154</v>
      </c>
      <c r="E122" s="7">
        <v>46127</v>
      </c>
      <c r="F122" t="s">
        <v>158</v>
      </c>
      <c r="G122" t="s">
        <v>20</v>
      </c>
      <c r="H122" t="s">
        <v>111</v>
      </c>
      <c r="I122" s="7">
        <v>46126</v>
      </c>
      <c r="J122" t="s">
        <v>232</v>
      </c>
      <c r="K122" t="s">
        <v>508</v>
      </c>
      <c r="L122" t="s">
        <v>388</v>
      </c>
      <c r="M122" t="s">
        <v>389</v>
      </c>
      <c r="N122" s="7">
        <v>46123</v>
      </c>
      <c r="O122">
        <v>5</v>
      </c>
      <c r="Q122" t="s">
        <v>93</v>
      </c>
      <c r="R122" t="s">
        <v>93</v>
      </c>
      <c r="S122" t="s">
        <v>14</v>
      </c>
      <c r="V122">
        <v>0</v>
      </c>
    </row>
    <row r="123" spans="1:22" x14ac:dyDescent="0.3">
      <c r="A123" t="s">
        <v>509</v>
      </c>
      <c r="B123" t="s">
        <v>110</v>
      </c>
      <c r="C123" t="s">
        <v>149</v>
      </c>
      <c r="D123" t="s">
        <v>146</v>
      </c>
      <c r="E123" s="7">
        <v>46127</v>
      </c>
      <c r="F123" t="s">
        <v>164</v>
      </c>
      <c r="G123" t="s">
        <v>20</v>
      </c>
      <c r="H123" t="s">
        <v>111</v>
      </c>
      <c r="I123" s="7">
        <v>46126</v>
      </c>
      <c r="J123" t="s">
        <v>165</v>
      </c>
      <c r="K123" t="s">
        <v>510</v>
      </c>
      <c r="L123" t="s">
        <v>398</v>
      </c>
      <c r="M123" t="s">
        <v>244</v>
      </c>
      <c r="N123" s="7">
        <v>46122</v>
      </c>
      <c r="O123">
        <v>6</v>
      </c>
      <c r="Q123" t="s">
        <v>97</v>
      </c>
      <c r="R123" t="s">
        <v>97</v>
      </c>
      <c r="S123" t="s">
        <v>14</v>
      </c>
      <c r="V123">
        <v>0</v>
      </c>
    </row>
    <row r="124" spans="1:22" x14ac:dyDescent="0.3">
      <c r="A124" t="s">
        <v>511</v>
      </c>
      <c r="B124" t="s">
        <v>110</v>
      </c>
      <c r="C124" t="s">
        <v>391</v>
      </c>
      <c r="D124" t="s">
        <v>146</v>
      </c>
      <c r="E124" s="7">
        <v>46127</v>
      </c>
      <c r="F124" t="s">
        <v>150</v>
      </c>
      <c r="G124" t="s">
        <v>20</v>
      </c>
      <c r="H124" t="s">
        <v>111</v>
      </c>
      <c r="I124" s="7">
        <v>46126</v>
      </c>
      <c r="J124" t="s">
        <v>214</v>
      </c>
      <c r="K124" t="s">
        <v>512</v>
      </c>
      <c r="L124" t="s">
        <v>393</v>
      </c>
      <c r="M124" t="s">
        <v>244</v>
      </c>
      <c r="N124" s="7">
        <v>46122</v>
      </c>
      <c r="O124">
        <v>6</v>
      </c>
      <c r="Q124" t="s">
        <v>97</v>
      </c>
      <c r="R124" t="s">
        <v>97</v>
      </c>
      <c r="S124" t="s">
        <v>14</v>
      </c>
      <c r="V124">
        <v>0</v>
      </c>
    </row>
    <row r="125" spans="1:22" x14ac:dyDescent="0.3">
      <c r="A125" t="s">
        <v>513</v>
      </c>
      <c r="B125" t="s">
        <v>110</v>
      </c>
      <c r="C125" t="s">
        <v>400</v>
      </c>
      <c r="D125" t="s">
        <v>168</v>
      </c>
      <c r="E125" s="7">
        <v>46127</v>
      </c>
      <c r="F125" t="s">
        <v>158</v>
      </c>
      <c r="G125" t="s">
        <v>20</v>
      </c>
      <c r="H125" t="s">
        <v>111</v>
      </c>
      <c r="I125" s="7">
        <v>46126</v>
      </c>
      <c r="J125" t="s">
        <v>177</v>
      </c>
      <c r="K125" t="s">
        <v>514</v>
      </c>
      <c r="L125" t="s">
        <v>402</v>
      </c>
      <c r="M125" t="s">
        <v>411</v>
      </c>
      <c r="N125" s="7">
        <v>46123</v>
      </c>
      <c r="O125">
        <v>5</v>
      </c>
      <c r="Q125" t="s">
        <v>93</v>
      </c>
      <c r="R125" t="s">
        <v>93</v>
      </c>
      <c r="S125" t="s">
        <v>14</v>
      </c>
      <c r="V125">
        <v>0</v>
      </c>
    </row>
    <row r="126" spans="1:22" x14ac:dyDescent="0.3">
      <c r="A126" t="s">
        <v>515</v>
      </c>
      <c r="B126" t="s">
        <v>110</v>
      </c>
      <c r="C126" t="s">
        <v>145</v>
      </c>
      <c r="D126" t="s">
        <v>163</v>
      </c>
      <c r="E126" s="7">
        <v>46127</v>
      </c>
      <c r="F126" t="s">
        <v>147</v>
      </c>
      <c r="G126" t="s">
        <v>20</v>
      </c>
      <c r="H126" t="s">
        <v>111</v>
      </c>
      <c r="I126" s="7">
        <v>46127</v>
      </c>
      <c r="J126" t="s">
        <v>230</v>
      </c>
      <c r="K126" t="s">
        <v>516</v>
      </c>
      <c r="L126" t="s">
        <v>414</v>
      </c>
      <c r="M126" t="s">
        <v>415</v>
      </c>
      <c r="N126" s="7">
        <v>46124</v>
      </c>
      <c r="O126">
        <v>4</v>
      </c>
      <c r="Q126" t="s">
        <v>93</v>
      </c>
      <c r="R126" t="s">
        <v>93</v>
      </c>
      <c r="S126" t="s">
        <v>14</v>
      </c>
      <c r="V126">
        <v>0</v>
      </c>
    </row>
    <row r="127" spans="1:22" x14ac:dyDescent="0.3">
      <c r="A127" t="s">
        <v>517</v>
      </c>
      <c r="B127" t="s">
        <v>110</v>
      </c>
      <c r="C127" t="s">
        <v>142</v>
      </c>
      <c r="D127" t="s">
        <v>154</v>
      </c>
      <c r="E127" s="7">
        <v>46127</v>
      </c>
      <c r="F127" t="s">
        <v>164</v>
      </c>
      <c r="G127" t="s">
        <v>20</v>
      </c>
      <c r="H127" t="s">
        <v>111</v>
      </c>
      <c r="I127" s="7">
        <v>46127</v>
      </c>
      <c r="J127" t="s">
        <v>171</v>
      </c>
      <c r="K127" t="s">
        <v>518</v>
      </c>
      <c r="L127" t="s">
        <v>142</v>
      </c>
      <c r="M127" t="s">
        <v>389</v>
      </c>
      <c r="N127" s="7">
        <v>46124</v>
      </c>
      <c r="O127">
        <v>4</v>
      </c>
      <c r="Q127" t="s">
        <v>93</v>
      </c>
      <c r="R127" t="s">
        <v>93</v>
      </c>
      <c r="S127" t="s">
        <v>14</v>
      </c>
      <c r="V127">
        <v>0</v>
      </c>
    </row>
    <row r="128" spans="1:22" x14ac:dyDescent="0.3">
      <c r="A128" t="s">
        <v>519</v>
      </c>
      <c r="B128" t="s">
        <v>110</v>
      </c>
      <c r="C128" t="s">
        <v>145</v>
      </c>
      <c r="D128" t="s">
        <v>163</v>
      </c>
      <c r="E128" s="7">
        <v>46127</v>
      </c>
      <c r="F128" t="s">
        <v>147</v>
      </c>
      <c r="G128" t="s">
        <v>20</v>
      </c>
      <c r="H128" t="s">
        <v>111</v>
      </c>
      <c r="I128" s="7">
        <v>46127</v>
      </c>
      <c r="J128" t="s">
        <v>231</v>
      </c>
      <c r="K128" t="s">
        <v>520</v>
      </c>
      <c r="L128" t="s">
        <v>414</v>
      </c>
      <c r="M128" t="s">
        <v>427</v>
      </c>
      <c r="N128" s="7">
        <v>46124</v>
      </c>
      <c r="O128">
        <v>4</v>
      </c>
      <c r="Q128" t="s">
        <v>93</v>
      </c>
      <c r="R128" t="s">
        <v>93</v>
      </c>
      <c r="S128" t="s">
        <v>14</v>
      </c>
      <c r="V128">
        <v>0</v>
      </c>
    </row>
    <row r="129" spans="1:22" x14ac:dyDescent="0.3">
      <c r="A129" t="s">
        <v>521</v>
      </c>
      <c r="B129" t="s">
        <v>110</v>
      </c>
      <c r="C129" t="s">
        <v>143</v>
      </c>
      <c r="D129" t="s">
        <v>163</v>
      </c>
      <c r="E129" s="7">
        <v>46127</v>
      </c>
      <c r="F129" t="s">
        <v>152</v>
      </c>
      <c r="G129" t="s">
        <v>20</v>
      </c>
      <c r="H129" t="s">
        <v>111</v>
      </c>
      <c r="I129" s="7">
        <v>46128</v>
      </c>
      <c r="J129" t="s">
        <v>208</v>
      </c>
      <c r="K129" t="s">
        <v>522</v>
      </c>
      <c r="L129" t="s">
        <v>474</v>
      </c>
      <c r="M129" t="s">
        <v>427</v>
      </c>
      <c r="N129" s="7">
        <v>46123</v>
      </c>
      <c r="O129">
        <v>5</v>
      </c>
      <c r="Q129" t="s">
        <v>93</v>
      </c>
      <c r="R129" t="s">
        <v>93</v>
      </c>
      <c r="S129" t="s">
        <v>14</v>
      </c>
      <c r="V129">
        <v>0</v>
      </c>
    </row>
    <row r="130" spans="1:22" x14ac:dyDescent="0.3">
      <c r="A130" t="s">
        <v>523</v>
      </c>
      <c r="B130" t="s">
        <v>110</v>
      </c>
      <c r="C130" t="s">
        <v>145</v>
      </c>
      <c r="D130" t="s">
        <v>163</v>
      </c>
      <c r="E130" s="7">
        <v>46127</v>
      </c>
      <c r="F130" t="s">
        <v>158</v>
      </c>
      <c r="G130" t="s">
        <v>20</v>
      </c>
      <c r="H130" t="s">
        <v>111</v>
      </c>
      <c r="I130" s="7">
        <v>46125</v>
      </c>
      <c r="J130" t="s">
        <v>208</v>
      </c>
      <c r="K130" t="s">
        <v>524</v>
      </c>
      <c r="L130" t="s">
        <v>414</v>
      </c>
      <c r="M130" t="s">
        <v>427</v>
      </c>
      <c r="N130" s="7">
        <v>46122</v>
      </c>
      <c r="O130">
        <v>6</v>
      </c>
      <c r="Q130" t="s">
        <v>97</v>
      </c>
      <c r="R130" t="s">
        <v>97</v>
      </c>
      <c r="S130" t="s">
        <v>14</v>
      </c>
      <c r="V130">
        <v>0</v>
      </c>
    </row>
    <row r="131" spans="1:22" x14ac:dyDescent="0.3">
      <c r="A131" t="s">
        <v>525</v>
      </c>
      <c r="B131" t="s">
        <v>110</v>
      </c>
      <c r="C131" t="s">
        <v>400</v>
      </c>
      <c r="D131" t="s">
        <v>168</v>
      </c>
      <c r="E131" s="7">
        <v>46127</v>
      </c>
      <c r="F131" t="s">
        <v>152</v>
      </c>
      <c r="G131" t="s">
        <v>20</v>
      </c>
      <c r="H131" t="s">
        <v>111</v>
      </c>
      <c r="I131" s="7">
        <v>46127</v>
      </c>
      <c r="J131" t="s">
        <v>156</v>
      </c>
      <c r="K131" t="s">
        <v>526</v>
      </c>
      <c r="L131" t="s">
        <v>400</v>
      </c>
      <c r="M131" t="s">
        <v>403</v>
      </c>
      <c r="N131" s="7">
        <v>46122</v>
      </c>
      <c r="O131">
        <v>6</v>
      </c>
      <c r="Q131" t="s">
        <v>97</v>
      </c>
      <c r="R131" t="s">
        <v>97</v>
      </c>
      <c r="S131" t="s">
        <v>14</v>
      </c>
      <c r="V131">
        <v>0</v>
      </c>
    </row>
    <row r="132" spans="1:22" x14ac:dyDescent="0.3">
      <c r="A132" t="s">
        <v>527</v>
      </c>
      <c r="B132" t="s">
        <v>110</v>
      </c>
      <c r="C132" t="s">
        <v>145</v>
      </c>
      <c r="D132" t="s">
        <v>163</v>
      </c>
      <c r="E132" s="7">
        <v>46127</v>
      </c>
      <c r="F132" t="s">
        <v>164</v>
      </c>
      <c r="G132" t="s">
        <v>20</v>
      </c>
      <c r="H132" t="s">
        <v>111</v>
      </c>
      <c r="I132" s="7">
        <v>46127</v>
      </c>
      <c r="J132" t="s">
        <v>204</v>
      </c>
      <c r="K132" t="s">
        <v>528</v>
      </c>
      <c r="L132" t="s">
        <v>414</v>
      </c>
      <c r="M132" t="s">
        <v>415</v>
      </c>
      <c r="N132" s="7">
        <v>46123</v>
      </c>
      <c r="O132">
        <v>5</v>
      </c>
      <c r="Q132" t="s">
        <v>93</v>
      </c>
      <c r="R132" t="s">
        <v>93</v>
      </c>
      <c r="S132" t="s">
        <v>14</v>
      </c>
      <c r="V132">
        <v>0</v>
      </c>
    </row>
    <row r="133" spans="1:22" x14ac:dyDescent="0.3">
      <c r="A133" t="s">
        <v>529</v>
      </c>
      <c r="B133" t="s">
        <v>110</v>
      </c>
      <c r="C133" t="s">
        <v>386</v>
      </c>
      <c r="D133" t="s">
        <v>154</v>
      </c>
      <c r="E133" s="7">
        <v>46127</v>
      </c>
      <c r="F133" t="s">
        <v>150</v>
      </c>
      <c r="G133" t="s">
        <v>20</v>
      </c>
      <c r="H133" t="s">
        <v>111</v>
      </c>
      <c r="I133" s="7">
        <v>46126</v>
      </c>
      <c r="J133" t="s">
        <v>213</v>
      </c>
      <c r="K133" t="s">
        <v>530</v>
      </c>
      <c r="L133" t="s">
        <v>388</v>
      </c>
      <c r="M133" t="s">
        <v>408</v>
      </c>
      <c r="N133" s="7">
        <v>46124</v>
      </c>
      <c r="O133">
        <v>4</v>
      </c>
      <c r="Q133" t="s">
        <v>93</v>
      </c>
      <c r="R133" t="s">
        <v>93</v>
      </c>
      <c r="S133" t="s">
        <v>14</v>
      </c>
      <c r="V133">
        <v>0</v>
      </c>
    </row>
    <row r="134" spans="1:22" x14ac:dyDescent="0.3">
      <c r="A134" t="s">
        <v>531</v>
      </c>
      <c r="B134" t="s">
        <v>110</v>
      </c>
      <c r="C134" t="s">
        <v>386</v>
      </c>
      <c r="D134" t="s">
        <v>154</v>
      </c>
      <c r="E134" s="7">
        <v>46127</v>
      </c>
      <c r="F134" t="s">
        <v>164</v>
      </c>
      <c r="G134" t="s">
        <v>20</v>
      </c>
      <c r="H134" t="s">
        <v>111</v>
      </c>
      <c r="I134" s="7">
        <v>46126</v>
      </c>
      <c r="J134" t="s">
        <v>192</v>
      </c>
      <c r="K134" t="s">
        <v>532</v>
      </c>
      <c r="L134" t="s">
        <v>388</v>
      </c>
      <c r="M134" t="s">
        <v>389</v>
      </c>
      <c r="N134" s="7">
        <v>46123</v>
      </c>
      <c r="O134">
        <v>5</v>
      </c>
      <c r="Q134" t="s">
        <v>93</v>
      </c>
      <c r="R134" t="s">
        <v>93</v>
      </c>
      <c r="S134" t="s">
        <v>14</v>
      </c>
      <c r="V134">
        <v>0</v>
      </c>
    </row>
    <row r="135" spans="1:22" x14ac:dyDescent="0.3">
      <c r="A135" t="s">
        <v>533</v>
      </c>
      <c r="B135" t="s">
        <v>110</v>
      </c>
      <c r="C135" t="s">
        <v>386</v>
      </c>
      <c r="D135" t="s">
        <v>154</v>
      </c>
      <c r="E135" s="7">
        <v>46127</v>
      </c>
      <c r="F135" t="s">
        <v>147</v>
      </c>
      <c r="G135" t="s">
        <v>20</v>
      </c>
      <c r="H135" t="s">
        <v>111</v>
      </c>
      <c r="I135" s="7">
        <v>46125</v>
      </c>
      <c r="J135" t="s">
        <v>204</v>
      </c>
      <c r="K135" t="s">
        <v>238</v>
      </c>
      <c r="L135" t="s">
        <v>388</v>
      </c>
      <c r="M135" t="s">
        <v>408</v>
      </c>
      <c r="N135" s="7">
        <v>46122</v>
      </c>
      <c r="O135">
        <v>6</v>
      </c>
      <c r="Q135" t="s">
        <v>97</v>
      </c>
      <c r="R135" t="s">
        <v>97</v>
      </c>
      <c r="S135" t="s">
        <v>14</v>
      </c>
      <c r="V135">
        <v>0</v>
      </c>
    </row>
    <row r="136" spans="1:22" x14ac:dyDescent="0.3">
      <c r="A136" t="s">
        <v>534</v>
      </c>
      <c r="B136" t="s">
        <v>110</v>
      </c>
      <c r="C136" t="s">
        <v>145</v>
      </c>
      <c r="D136" t="s">
        <v>163</v>
      </c>
      <c r="E136" s="7">
        <v>46127</v>
      </c>
      <c r="F136" t="s">
        <v>147</v>
      </c>
      <c r="G136" t="s">
        <v>20</v>
      </c>
      <c r="H136" t="s">
        <v>111</v>
      </c>
      <c r="I136" s="7">
        <v>46126</v>
      </c>
      <c r="J136" t="s">
        <v>222</v>
      </c>
      <c r="K136" t="s">
        <v>535</v>
      </c>
      <c r="L136" t="s">
        <v>414</v>
      </c>
      <c r="M136" t="s">
        <v>427</v>
      </c>
      <c r="N136" s="7">
        <v>46123</v>
      </c>
      <c r="O136">
        <v>5</v>
      </c>
      <c r="Q136" t="s">
        <v>93</v>
      </c>
      <c r="R136" t="s">
        <v>93</v>
      </c>
      <c r="S136" t="s">
        <v>14</v>
      </c>
      <c r="V136">
        <v>0</v>
      </c>
    </row>
    <row r="137" spans="1:22" x14ac:dyDescent="0.3">
      <c r="A137" t="s">
        <v>536</v>
      </c>
      <c r="B137" t="s">
        <v>110</v>
      </c>
      <c r="C137" t="s">
        <v>405</v>
      </c>
      <c r="D137" t="s">
        <v>154</v>
      </c>
      <c r="E137" s="7">
        <v>46127</v>
      </c>
      <c r="F137" t="s">
        <v>158</v>
      </c>
      <c r="G137" t="s">
        <v>20</v>
      </c>
      <c r="H137" t="s">
        <v>111</v>
      </c>
      <c r="I137" s="7">
        <v>46126</v>
      </c>
      <c r="J137" t="s">
        <v>234</v>
      </c>
      <c r="K137" t="s">
        <v>537</v>
      </c>
      <c r="L137" t="s">
        <v>407</v>
      </c>
      <c r="M137" t="s">
        <v>389</v>
      </c>
      <c r="N137" s="7">
        <v>46125</v>
      </c>
      <c r="O137">
        <v>3</v>
      </c>
      <c r="Q137" t="s">
        <v>94</v>
      </c>
      <c r="R137" t="s">
        <v>94</v>
      </c>
      <c r="S137" t="s">
        <v>14</v>
      </c>
      <c r="V137">
        <v>0</v>
      </c>
    </row>
    <row r="138" spans="1:22" x14ac:dyDescent="0.3">
      <c r="A138" t="s">
        <v>538</v>
      </c>
      <c r="B138" t="s">
        <v>110</v>
      </c>
      <c r="C138" t="s">
        <v>400</v>
      </c>
      <c r="D138" t="s">
        <v>168</v>
      </c>
      <c r="E138" s="7">
        <v>46127</v>
      </c>
      <c r="F138" t="s">
        <v>164</v>
      </c>
      <c r="G138" t="s">
        <v>20</v>
      </c>
      <c r="H138" t="s">
        <v>111</v>
      </c>
      <c r="I138" s="7">
        <v>46126</v>
      </c>
      <c r="J138" t="s">
        <v>171</v>
      </c>
      <c r="K138" t="s">
        <v>539</v>
      </c>
      <c r="L138" t="s">
        <v>402</v>
      </c>
      <c r="M138" t="s">
        <v>403</v>
      </c>
      <c r="N138" s="7">
        <v>46125</v>
      </c>
      <c r="O138">
        <v>3</v>
      </c>
      <c r="Q138" t="s">
        <v>94</v>
      </c>
      <c r="R138" t="s">
        <v>94</v>
      </c>
      <c r="S138" t="s">
        <v>14</v>
      </c>
      <c r="V138">
        <v>0</v>
      </c>
    </row>
    <row r="139" spans="1:22" x14ac:dyDescent="0.3">
      <c r="A139" t="s">
        <v>540</v>
      </c>
      <c r="B139" t="s">
        <v>110</v>
      </c>
      <c r="C139" t="s">
        <v>145</v>
      </c>
      <c r="D139" t="s">
        <v>163</v>
      </c>
      <c r="E139" s="7">
        <v>46127</v>
      </c>
      <c r="F139" t="s">
        <v>158</v>
      </c>
      <c r="G139" t="s">
        <v>20</v>
      </c>
      <c r="H139" t="s">
        <v>111</v>
      </c>
      <c r="I139" s="7">
        <v>46125</v>
      </c>
      <c r="J139" t="s">
        <v>155</v>
      </c>
      <c r="K139" t="s">
        <v>541</v>
      </c>
      <c r="L139" t="s">
        <v>414</v>
      </c>
      <c r="M139" t="s">
        <v>427</v>
      </c>
      <c r="N139" s="7">
        <v>46123</v>
      </c>
      <c r="O139">
        <v>5</v>
      </c>
      <c r="Q139" t="s">
        <v>93</v>
      </c>
      <c r="R139" t="s">
        <v>93</v>
      </c>
      <c r="S139" t="s">
        <v>14</v>
      </c>
      <c r="V139">
        <v>0</v>
      </c>
    </row>
    <row r="140" spans="1:22" x14ac:dyDescent="0.3">
      <c r="A140" t="s">
        <v>542</v>
      </c>
      <c r="B140" t="s">
        <v>110</v>
      </c>
      <c r="C140" t="s">
        <v>145</v>
      </c>
      <c r="D140" t="s">
        <v>163</v>
      </c>
      <c r="E140" s="7">
        <v>46127</v>
      </c>
      <c r="F140" t="s">
        <v>147</v>
      </c>
      <c r="G140" t="s">
        <v>20</v>
      </c>
      <c r="H140" t="s">
        <v>111</v>
      </c>
      <c r="I140" s="7">
        <v>46127</v>
      </c>
      <c r="J140" t="s">
        <v>236</v>
      </c>
      <c r="K140" t="s">
        <v>543</v>
      </c>
      <c r="L140" t="s">
        <v>145</v>
      </c>
      <c r="M140" t="s">
        <v>427</v>
      </c>
      <c r="N140" s="7">
        <v>46122</v>
      </c>
      <c r="O140">
        <v>6</v>
      </c>
      <c r="Q140" t="s">
        <v>97</v>
      </c>
      <c r="R140" t="s">
        <v>97</v>
      </c>
      <c r="S140" t="s">
        <v>14</v>
      </c>
      <c r="V140">
        <v>0</v>
      </c>
    </row>
    <row r="141" spans="1:22" x14ac:dyDescent="0.3">
      <c r="A141" t="s">
        <v>544</v>
      </c>
      <c r="B141" t="s">
        <v>110</v>
      </c>
      <c r="C141" t="s">
        <v>145</v>
      </c>
      <c r="D141" t="s">
        <v>163</v>
      </c>
      <c r="E141" s="7">
        <v>46127</v>
      </c>
      <c r="F141" t="s">
        <v>152</v>
      </c>
      <c r="G141" t="s">
        <v>20</v>
      </c>
      <c r="H141" t="s">
        <v>111</v>
      </c>
      <c r="I141" s="7">
        <v>46126</v>
      </c>
      <c r="J141" t="s">
        <v>232</v>
      </c>
      <c r="K141" t="s">
        <v>545</v>
      </c>
      <c r="L141" t="s">
        <v>414</v>
      </c>
      <c r="M141" t="s">
        <v>415</v>
      </c>
      <c r="N141" s="7">
        <v>46122</v>
      </c>
      <c r="O141">
        <v>6</v>
      </c>
      <c r="Q141" t="s">
        <v>97</v>
      </c>
      <c r="R141" t="s">
        <v>97</v>
      </c>
      <c r="S141" t="s">
        <v>14</v>
      </c>
      <c r="V141">
        <v>0</v>
      </c>
    </row>
    <row r="142" spans="1:22" x14ac:dyDescent="0.3">
      <c r="A142" t="s">
        <v>546</v>
      </c>
      <c r="B142" t="s">
        <v>110</v>
      </c>
      <c r="C142" t="s">
        <v>142</v>
      </c>
      <c r="D142" t="s">
        <v>154</v>
      </c>
      <c r="E142" s="7">
        <v>46127</v>
      </c>
      <c r="F142" t="s">
        <v>158</v>
      </c>
      <c r="G142" t="s">
        <v>20</v>
      </c>
      <c r="H142" t="s">
        <v>111</v>
      </c>
      <c r="I142" s="7">
        <v>46127</v>
      </c>
      <c r="J142" t="s">
        <v>190</v>
      </c>
      <c r="K142" t="s">
        <v>547</v>
      </c>
      <c r="L142" t="s">
        <v>142</v>
      </c>
      <c r="M142" t="s">
        <v>389</v>
      </c>
      <c r="N142" s="7">
        <v>46123</v>
      </c>
      <c r="O142">
        <v>5</v>
      </c>
      <c r="Q142" t="s">
        <v>93</v>
      </c>
      <c r="R142" t="s">
        <v>93</v>
      </c>
      <c r="S142" t="s">
        <v>14</v>
      </c>
      <c r="V142">
        <v>0</v>
      </c>
    </row>
    <row r="143" spans="1:22" x14ac:dyDescent="0.3">
      <c r="A143" t="s">
        <v>548</v>
      </c>
      <c r="B143" t="s">
        <v>110</v>
      </c>
      <c r="C143" t="s">
        <v>549</v>
      </c>
      <c r="D143" t="s">
        <v>163</v>
      </c>
      <c r="E143" s="7">
        <v>46127</v>
      </c>
      <c r="F143" t="s">
        <v>150</v>
      </c>
      <c r="G143" t="s">
        <v>20</v>
      </c>
      <c r="H143" t="s">
        <v>111</v>
      </c>
      <c r="I143" s="7">
        <v>46125</v>
      </c>
      <c r="J143" t="s">
        <v>217</v>
      </c>
      <c r="K143" t="s">
        <v>550</v>
      </c>
      <c r="L143" t="s">
        <v>551</v>
      </c>
      <c r="M143" t="s">
        <v>427</v>
      </c>
      <c r="N143" s="7">
        <v>46122</v>
      </c>
      <c r="O143">
        <v>6</v>
      </c>
      <c r="Q143" t="s">
        <v>97</v>
      </c>
      <c r="R143" t="s">
        <v>97</v>
      </c>
      <c r="S143" t="s">
        <v>14</v>
      </c>
      <c r="V143">
        <v>0</v>
      </c>
    </row>
    <row r="144" spans="1:22" x14ac:dyDescent="0.3">
      <c r="A144" t="s">
        <v>552</v>
      </c>
      <c r="B144" t="s">
        <v>110</v>
      </c>
      <c r="C144" t="s">
        <v>145</v>
      </c>
      <c r="D144" t="s">
        <v>163</v>
      </c>
      <c r="E144" s="7">
        <v>46127</v>
      </c>
      <c r="F144" t="s">
        <v>161</v>
      </c>
      <c r="G144" t="s">
        <v>20</v>
      </c>
      <c r="H144" t="s">
        <v>111</v>
      </c>
      <c r="I144" s="7">
        <v>46127</v>
      </c>
      <c r="J144" t="s">
        <v>202</v>
      </c>
      <c r="K144" t="s">
        <v>553</v>
      </c>
      <c r="L144" t="s">
        <v>414</v>
      </c>
      <c r="M144" t="s">
        <v>415</v>
      </c>
      <c r="N144" s="7">
        <v>46122</v>
      </c>
      <c r="O144">
        <v>6</v>
      </c>
      <c r="Q144" t="s">
        <v>97</v>
      </c>
      <c r="R144" t="s">
        <v>97</v>
      </c>
      <c r="S144" t="s">
        <v>14</v>
      </c>
      <c r="V144">
        <v>0</v>
      </c>
    </row>
    <row r="145" spans="1:22" x14ac:dyDescent="0.3">
      <c r="A145" t="s">
        <v>554</v>
      </c>
      <c r="B145" t="s">
        <v>110</v>
      </c>
      <c r="C145" t="s">
        <v>405</v>
      </c>
      <c r="D145" t="s">
        <v>154</v>
      </c>
      <c r="E145" s="7">
        <v>46127</v>
      </c>
      <c r="F145" t="s">
        <v>150</v>
      </c>
      <c r="G145" t="s">
        <v>20</v>
      </c>
      <c r="H145" t="s">
        <v>111</v>
      </c>
      <c r="I145" s="7">
        <v>46127</v>
      </c>
      <c r="J145" t="s">
        <v>196</v>
      </c>
      <c r="K145" t="s">
        <v>555</v>
      </c>
      <c r="L145" t="s">
        <v>407</v>
      </c>
      <c r="M145" t="s">
        <v>408</v>
      </c>
      <c r="N145" s="7">
        <v>46123</v>
      </c>
      <c r="O145">
        <v>5</v>
      </c>
      <c r="Q145" t="s">
        <v>93</v>
      </c>
      <c r="R145" t="s">
        <v>93</v>
      </c>
      <c r="S145" t="s">
        <v>14</v>
      </c>
      <c r="V145">
        <v>0</v>
      </c>
    </row>
    <row r="146" spans="1:22" x14ac:dyDescent="0.3">
      <c r="A146" t="s">
        <v>556</v>
      </c>
      <c r="B146" t="s">
        <v>110</v>
      </c>
      <c r="C146" t="s">
        <v>400</v>
      </c>
      <c r="D146" t="s">
        <v>168</v>
      </c>
      <c r="E146" s="7">
        <v>46127</v>
      </c>
      <c r="F146" t="s">
        <v>161</v>
      </c>
      <c r="G146" t="s">
        <v>20</v>
      </c>
      <c r="H146" t="s">
        <v>111</v>
      </c>
      <c r="I146" s="7">
        <v>46127</v>
      </c>
      <c r="J146" t="s">
        <v>176</v>
      </c>
      <c r="K146" t="s">
        <v>557</v>
      </c>
      <c r="L146" t="s">
        <v>402</v>
      </c>
      <c r="M146" t="s">
        <v>403</v>
      </c>
      <c r="N146" s="7">
        <v>46125</v>
      </c>
      <c r="O146">
        <v>3</v>
      </c>
      <c r="Q146" t="s">
        <v>94</v>
      </c>
      <c r="R146" t="s">
        <v>94</v>
      </c>
      <c r="S146" t="s">
        <v>14</v>
      </c>
      <c r="V146">
        <v>0</v>
      </c>
    </row>
    <row r="147" spans="1:22" x14ac:dyDescent="0.3">
      <c r="A147" t="s">
        <v>558</v>
      </c>
      <c r="B147" t="s">
        <v>110</v>
      </c>
      <c r="C147" t="s">
        <v>405</v>
      </c>
      <c r="D147" t="s">
        <v>154</v>
      </c>
      <c r="E147" s="7">
        <v>46127</v>
      </c>
      <c r="F147" t="s">
        <v>152</v>
      </c>
      <c r="G147" t="s">
        <v>20</v>
      </c>
      <c r="H147" t="s">
        <v>111</v>
      </c>
      <c r="I147" s="7">
        <v>46127</v>
      </c>
      <c r="J147" t="s">
        <v>192</v>
      </c>
      <c r="K147" t="s">
        <v>559</v>
      </c>
      <c r="L147" t="s">
        <v>407</v>
      </c>
      <c r="M147" t="s">
        <v>408</v>
      </c>
      <c r="N147" s="7">
        <v>46125</v>
      </c>
      <c r="O147">
        <v>3</v>
      </c>
      <c r="Q147" t="s">
        <v>94</v>
      </c>
      <c r="R147" t="s">
        <v>94</v>
      </c>
      <c r="S147" t="s">
        <v>14</v>
      </c>
      <c r="V147">
        <v>0</v>
      </c>
    </row>
    <row r="148" spans="1:22" x14ac:dyDescent="0.3">
      <c r="A148" t="s">
        <v>560</v>
      </c>
      <c r="B148" t="s">
        <v>110</v>
      </c>
      <c r="C148" t="s">
        <v>142</v>
      </c>
      <c r="D148" t="s">
        <v>154</v>
      </c>
      <c r="E148" s="7">
        <v>46127</v>
      </c>
      <c r="F148" t="s">
        <v>147</v>
      </c>
      <c r="G148" t="s">
        <v>20</v>
      </c>
      <c r="H148" t="s">
        <v>111</v>
      </c>
      <c r="I148" s="7">
        <v>46127</v>
      </c>
      <c r="J148" t="s">
        <v>206</v>
      </c>
      <c r="K148" t="s">
        <v>561</v>
      </c>
      <c r="L148" t="s">
        <v>142</v>
      </c>
      <c r="M148" t="s">
        <v>389</v>
      </c>
      <c r="N148" s="7">
        <v>46125</v>
      </c>
      <c r="O148">
        <v>3</v>
      </c>
      <c r="Q148" t="s">
        <v>94</v>
      </c>
      <c r="R148" t="s">
        <v>94</v>
      </c>
      <c r="S148" t="s">
        <v>14</v>
      </c>
      <c r="V148">
        <v>0</v>
      </c>
    </row>
    <row r="149" spans="1:22" x14ac:dyDescent="0.3">
      <c r="A149" t="s">
        <v>562</v>
      </c>
      <c r="B149" t="s">
        <v>110</v>
      </c>
      <c r="C149" t="s">
        <v>167</v>
      </c>
      <c r="D149" t="s">
        <v>168</v>
      </c>
      <c r="E149" s="7">
        <v>46127</v>
      </c>
      <c r="F149" t="s">
        <v>152</v>
      </c>
      <c r="G149" t="s">
        <v>20</v>
      </c>
      <c r="H149" t="s">
        <v>111</v>
      </c>
      <c r="I149" s="7">
        <v>46125</v>
      </c>
      <c r="J149" t="s">
        <v>191</v>
      </c>
      <c r="K149" t="s">
        <v>563</v>
      </c>
      <c r="L149" t="s">
        <v>167</v>
      </c>
      <c r="M149" t="s">
        <v>403</v>
      </c>
      <c r="N149" s="7">
        <v>46123</v>
      </c>
      <c r="O149">
        <v>5</v>
      </c>
      <c r="Q149" t="s">
        <v>93</v>
      </c>
      <c r="R149" t="s">
        <v>93</v>
      </c>
      <c r="S149" t="s">
        <v>14</v>
      </c>
      <c r="V149">
        <v>0</v>
      </c>
    </row>
    <row r="150" spans="1:22" x14ac:dyDescent="0.3">
      <c r="A150" t="s">
        <v>564</v>
      </c>
      <c r="B150" t="s">
        <v>110</v>
      </c>
      <c r="C150" t="s">
        <v>145</v>
      </c>
      <c r="D150" t="s">
        <v>163</v>
      </c>
      <c r="E150" s="7">
        <v>46127</v>
      </c>
      <c r="F150" t="s">
        <v>158</v>
      </c>
      <c r="G150" t="s">
        <v>20</v>
      </c>
      <c r="H150" t="s">
        <v>111</v>
      </c>
      <c r="I150" s="7">
        <v>46127</v>
      </c>
      <c r="J150" t="s">
        <v>218</v>
      </c>
      <c r="K150" t="s">
        <v>565</v>
      </c>
      <c r="L150" t="s">
        <v>414</v>
      </c>
      <c r="M150" t="s">
        <v>427</v>
      </c>
      <c r="N150" s="7">
        <v>46125</v>
      </c>
      <c r="O150">
        <v>3</v>
      </c>
      <c r="Q150" t="s">
        <v>94</v>
      </c>
      <c r="R150" t="s">
        <v>94</v>
      </c>
      <c r="S150" t="s">
        <v>14</v>
      </c>
      <c r="V150">
        <v>0</v>
      </c>
    </row>
    <row r="151" spans="1:22" x14ac:dyDescent="0.3">
      <c r="A151" t="s">
        <v>566</v>
      </c>
      <c r="B151" t="s">
        <v>110</v>
      </c>
      <c r="C151" t="s">
        <v>386</v>
      </c>
      <c r="D151" t="s">
        <v>154</v>
      </c>
      <c r="E151" s="7">
        <v>46127</v>
      </c>
      <c r="F151" t="s">
        <v>147</v>
      </c>
      <c r="G151" t="s">
        <v>20</v>
      </c>
      <c r="H151" t="s">
        <v>111</v>
      </c>
      <c r="I151" s="7">
        <v>46126</v>
      </c>
      <c r="J151" t="s">
        <v>197</v>
      </c>
      <c r="K151" t="s">
        <v>567</v>
      </c>
      <c r="L151" t="s">
        <v>388</v>
      </c>
      <c r="M151" t="s">
        <v>389</v>
      </c>
      <c r="N151" s="7">
        <v>46124</v>
      </c>
      <c r="O151">
        <v>4</v>
      </c>
      <c r="Q151" t="s">
        <v>93</v>
      </c>
      <c r="R151" t="s">
        <v>93</v>
      </c>
      <c r="S151" t="s">
        <v>14</v>
      </c>
      <c r="V151">
        <v>0</v>
      </c>
    </row>
    <row r="152" spans="1:22" x14ac:dyDescent="0.3">
      <c r="A152" t="s">
        <v>568</v>
      </c>
      <c r="B152" t="s">
        <v>110</v>
      </c>
      <c r="C152" t="s">
        <v>400</v>
      </c>
      <c r="D152" t="s">
        <v>168</v>
      </c>
      <c r="E152" s="7">
        <v>46127</v>
      </c>
      <c r="F152" t="s">
        <v>164</v>
      </c>
      <c r="G152" t="s">
        <v>20</v>
      </c>
      <c r="H152" t="s">
        <v>111</v>
      </c>
      <c r="I152" s="7">
        <v>46127</v>
      </c>
      <c r="J152" t="s">
        <v>220</v>
      </c>
      <c r="K152" t="s">
        <v>569</v>
      </c>
      <c r="L152" t="s">
        <v>402</v>
      </c>
      <c r="M152" t="s">
        <v>403</v>
      </c>
      <c r="N152" s="7">
        <v>46125</v>
      </c>
      <c r="O152">
        <v>3</v>
      </c>
      <c r="Q152" t="s">
        <v>94</v>
      </c>
      <c r="R152" t="s">
        <v>94</v>
      </c>
      <c r="S152" t="s">
        <v>14</v>
      </c>
      <c r="V152">
        <v>0</v>
      </c>
    </row>
    <row r="153" spans="1:22" x14ac:dyDescent="0.3">
      <c r="A153" t="s">
        <v>570</v>
      </c>
      <c r="B153" t="s">
        <v>110</v>
      </c>
      <c r="C153" t="s">
        <v>143</v>
      </c>
      <c r="D153" t="s">
        <v>163</v>
      </c>
      <c r="E153" s="7">
        <v>46127</v>
      </c>
      <c r="F153" t="s">
        <v>147</v>
      </c>
      <c r="G153" t="s">
        <v>20</v>
      </c>
      <c r="H153" t="s">
        <v>111</v>
      </c>
      <c r="I153" s="7">
        <v>46126</v>
      </c>
      <c r="J153" t="s">
        <v>198</v>
      </c>
      <c r="K153" t="s">
        <v>571</v>
      </c>
      <c r="L153" t="s">
        <v>484</v>
      </c>
      <c r="M153" t="s">
        <v>427</v>
      </c>
      <c r="N153" s="7">
        <v>46124</v>
      </c>
      <c r="O153">
        <v>4</v>
      </c>
      <c r="Q153" t="s">
        <v>93</v>
      </c>
      <c r="R153" t="s">
        <v>93</v>
      </c>
      <c r="S153" t="s">
        <v>14</v>
      </c>
      <c r="V153">
        <v>0</v>
      </c>
    </row>
    <row r="154" spans="1:22" x14ac:dyDescent="0.3">
      <c r="A154" t="s">
        <v>572</v>
      </c>
      <c r="B154" t="s">
        <v>110</v>
      </c>
      <c r="C154" t="s">
        <v>145</v>
      </c>
      <c r="D154" t="s">
        <v>163</v>
      </c>
      <c r="E154" s="7">
        <v>46127</v>
      </c>
      <c r="F154" t="s">
        <v>164</v>
      </c>
      <c r="G154" t="s">
        <v>20</v>
      </c>
      <c r="H154" t="s">
        <v>111</v>
      </c>
      <c r="I154" s="7">
        <v>46127</v>
      </c>
      <c r="J154" t="s">
        <v>221</v>
      </c>
      <c r="K154" t="s">
        <v>573</v>
      </c>
      <c r="L154" t="s">
        <v>414</v>
      </c>
      <c r="M154" t="s">
        <v>415</v>
      </c>
      <c r="N154" s="7">
        <v>46123</v>
      </c>
      <c r="O154">
        <v>5</v>
      </c>
      <c r="Q154" t="s">
        <v>93</v>
      </c>
      <c r="R154" t="s">
        <v>93</v>
      </c>
      <c r="S154" t="s">
        <v>14</v>
      </c>
      <c r="V154">
        <v>0</v>
      </c>
    </row>
    <row r="155" spans="1:22" x14ac:dyDescent="0.3">
      <c r="A155" t="s">
        <v>574</v>
      </c>
      <c r="B155" t="s">
        <v>110</v>
      </c>
      <c r="C155" t="s">
        <v>141</v>
      </c>
      <c r="D155" t="s">
        <v>154</v>
      </c>
      <c r="E155" s="7">
        <v>46127</v>
      </c>
      <c r="F155" t="s">
        <v>150</v>
      </c>
      <c r="G155" t="s">
        <v>20</v>
      </c>
      <c r="H155" t="s">
        <v>111</v>
      </c>
      <c r="I155" s="7">
        <v>46125</v>
      </c>
      <c r="J155" t="s">
        <v>204</v>
      </c>
      <c r="K155" t="s">
        <v>575</v>
      </c>
      <c r="L155" t="s">
        <v>141</v>
      </c>
      <c r="M155" t="s">
        <v>389</v>
      </c>
      <c r="N155" s="7">
        <v>46125</v>
      </c>
      <c r="O155">
        <v>3</v>
      </c>
      <c r="Q155" t="s">
        <v>94</v>
      </c>
      <c r="R155" t="s">
        <v>94</v>
      </c>
      <c r="S155" t="s">
        <v>14</v>
      </c>
      <c r="V155">
        <v>0</v>
      </c>
    </row>
    <row r="156" spans="1:22" x14ac:dyDescent="0.3">
      <c r="A156" t="s">
        <v>576</v>
      </c>
      <c r="B156" t="s">
        <v>110</v>
      </c>
      <c r="C156" t="s">
        <v>386</v>
      </c>
      <c r="D156" t="s">
        <v>154</v>
      </c>
      <c r="E156" s="7">
        <v>46127</v>
      </c>
      <c r="F156" t="s">
        <v>164</v>
      </c>
      <c r="G156" t="s">
        <v>20</v>
      </c>
      <c r="H156" t="s">
        <v>111</v>
      </c>
      <c r="I156" s="7">
        <v>46127</v>
      </c>
      <c r="J156" t="s">
        <v>208</v>
      </c>
      <c r="K156" t="s">
        <v>577</v>
      </c>
      <c r="L156" t="s">
        <v>388</v>
      </c>
      <c r="M156" t="s">
        <v>389</v>
      </c>
      <c r="N156" s="7">
        <v>46125</v>
      </c>
      <c r="O156">
        <v>3</v>
      </c>
      <c r="Q156" t="s">
        <v>94</v>
      </c>
      <c r="R156" t="s">
        <v>94</v>
      </c>
      <c r="S156" t="s">
        <v>14</v>
      </c>
      <c r="V156">
        <v>0</v>
      </c>
    </row>
    <row r="157" spans="1:22" x14ac:dyDescent="0.3">
      <c r="A157" t="s">
        <v>578</v>
      </c>
      <c r="B157" t="s">
        <v>110</v>
      </c>
      <c r="C157" t="s">
        <v>145</v>
      </c>
      <c r="D157" t="s">
        <v>163</v>
      </c>
      <c r="E157" s="7">
        <v>46127</v>
      </c>
      <c r="F157" t="s">
        <v>158</v>
      </c>
      <c r="G157" t="s">
        <v>20</v>
      </c>
      <c r="H157" t="s">
        <v>111</v>
      </c>
      <c r="I157" s="7">
        <v>46127</v>
      </c>
      <c r="J157" t="s">
        <v>172</v>
      </c>
      <c r="K157" t="s">
        <v>579</v>
      </c>
      <c r="L157" t="s">
        <v>414</v>
      </c>
      <c r="M157" t="s">
        <v>415</v>
      </c>
      <c r="N157" s="7">
        <v>46124</v>
      </c>
      <c r="O157">
        <v>4</v>
      </c>
      <c r="Q157" t="s">
        <v>93</v>
      </c>
      <c r="R157" t="s">
        <v>93</v>
      </c>
      <c r="S157" t="s">
        <v>14</v>
      </c>
      <c r="V157">
        <v>0</v>
      </c>
    </row>
    <row r="158" spans="1:22" x14ac:dyDescent="0.3">
      <c r="A158" t="s">
        <v>580</v>
      </c>
      <c r="B158" t="s">
        <v>110</v>
      </c>
      <c r="C158" t="s">
        <v>400</v>
      </c>
      <c r="D158" t="s">
        <v>168</v>
      </c>
      <c r="E158" s="7">
        <v>46127</v>
      </c>
      <c r="F158" t="s">
        <v>152</v>
      </c>
      <c r="G158" t="s">
        <v>20</v>
      </c>
      <c r="H158" t="s">
        <v>111</v>
      </c>
      <c r="I158" s="7">
        <v>46127</v>
      </c>
      <c r="J158" t="s">
        <v>222</v>
      </c>
      <c r="K158" t="s">
        <v>581</v>
      </c>
      <c r="L158" t="s">
        <v>402</v>
      </c>
      <c r="M158" t="s">
        <v>411</v>
      </c>
      <c r="N158" s="7">
        <v>46125</v>
      </c>
      <c r="O158">
        <v>3</v>
      </c>
      <c r="Q158" t="s">
        <v>94</v>
      </c>
      <c r="R158" t="s">
        <v>94</v>
      </c>
      <c r="S158" t="s">
        <v>14</v>
      </c>
      <c r="V158">
        <v>0</v>
      </c>
    </row>
    <row r="159" spans="1:22" x14ac:dyDescent="0.3">
      <c r="A159" t="s">
        <v>582</v>
      </c>
      <c r="B159" t="s">
        <v>110</v>
      </c>
      <c r="C159" t="s">
        <v>549</v>
      </c>
      <c r="D159" t="s">
        <v>163</v>
      </c>
      <c r="E159" s="7">
        <v>46127</v>
      </c>
      <c r="F159" t="s">
        <v>150</v>
      </c>
      <c r="G159" t="s">
        <v>20</v>
      </c>
      <c r="H159" t="s">
        <v>111</v>
      </c>
      <c r="I159" s="7">
        <v>46125</v>
      </c>
      <c r="J159" t="s">
        <v>155</v>
      </c>
      <c r="K159" t="s">
        <v>583</v>
      </c>
      <c r="L159" t="s">
        <v>551</v>
      </c>
      <c r="M159" t="s">
        <v>427</v>
      </c>
      <c r="N159" s="7">
        <v>46122</v>
      </c>
      <c r="O159">
        <v>6</v>
      </c>
      <c r="Q159" t="s">
        <v>97</v>
      </c>
      <c r="R159" t="s">
        <v>97</v>
      </c>
      <c r="S159" t="s">
        <v>14</v>
      </c>
      <c r="V159">
        <v>0</v>
      </c>
    </row>
    <row r="160" spans="1:22" x14ac:dyDescent="0.3">
      <c r="A160" t="s">
        <v>584</v>
      </c>
      <c r="B160" t="s">
        <v>110</v>
      </c>
      <c r="C160" t="s">
        <v>145</v>
      </c>
      <c r="D160" t="s">
        <v>163</v>
      </c>
      <c r="E160" s="7">
        <v>46127</v>
      </c>
      <c r="F160" t="s">
        <v>147</v>
      </c>
      <c r="G160" t="s">
        <v>20</v>
      </c>
      <c r="H160" t="s">
        <v>111</v>
      </c>
      <c r="I160" s="7">
        <v>46125</v>
      </c>
      <c r="J160" t="s">
        <v>220</v>
      </c>
      <c r="K160" t="s">
        <v>585</v>
      </c>
      <c r="L160" t="s">
        <v>414</v>
      </c>
      <c r="M160" t="s">
        <v>415</v>
      </c>
      <c r="N160" s="7">
        <v>46122</v>
      </c>
      <c r="O160">
        <v>6</v>
      </c>
      <c r="Q160" t="s">
        <v>97</v>
      </c>
      <c r="R160" t="s">
        <v>97</v>
      </c>
      <c r="S160" t="s">
        <v>14</v>
      </c>
      <c r="V160">
        <v>0</v>
      </c>
    </row>
    <row r="161" spans="1:22" x14ac:dyDescent="0.3">
      <c r="A161" t="s">
        <v>586</v>
      </c>
      <c r="B161" t="s">
        <v>110</v>
      </c>
      <c r="C161" t="s">
        <v>386</v>
      </c>
      <c r="D161" t="s">
        <v>154</v>
      </c>
      <c r="E161" s="7">
        <v>46127</v>
      </c>
      <c r="F161" t="s">
        <v>161</v>
      </c>
      <c r="G161" t="s">
        <v>20</v>
      </c>
      <c r="H161" t="s">
        <v>111</v>
      </c>
      <c r="I161" s="7">
        <v>46126</v>
      </c>
      <c r="J161" t="s">
        <v>205</v>
      </c>
      <c r="K161" t="s">
        <v>587</v>
      </c>
      <c r="L161" t="s">
        <v>388</v>
      </c>
      <c r="M161" t="s">
        <v>389</v>
      </c>
      <c r="N161" s="7">
        <v>46123</v>
      </c>
      <c r="O161">
        <v>5</v>
      </c>
      <c r="Q161" t="s">
        <v>93</v>
      </c>
      <c r="R161" t="s">
        <v>93</v>
      </c>
      <c r="S161" t="s">
        <v>14</v>
      </c>
      <c r="V161">
        <v>0</v>
      </c>
    </row>
    <row r="162" spans="1:22" x14ac:dyDescent="0.3">
      <c r="A162" t="s">
        <v>588</v>
      </c>
      <c r="B162" t="s">
        <v>110</v>
      </c>
      <c r="C162" t="s">
        <v>400</v>
      </c>
      <c r="D162" t="s">
        <v>168</v>
      </c>
      <c r="E162" s="7">
        <v>46127</v>
      </c>
      <c r="F162" t="s">
        <v>152</v>
      </c>
      <c r="G162" t="s">
        <v>20</v>
      </c>
      <c r="H162" t="s">
        <v>111</v>
      </c>
      <c r="I162" s="7">
        <v>46127</v>
      </c>
      <c r="J162" t="s">
        <v>234</v>
      </c>
      <c r="K162" t="s">
        <v>589</v>
      </c>
      <c r="L162" t="s">
        <v>402</v>
      </c>
      <c r="M162" t="s">
        <v>403</v>
      </c>
      <c r="N162" s="7">
        <v>46125</v>
      </c>
      <c r="O162">
        <v>3</v>
      </c>
      <c r="Q162" t="s">
        <v>94</v>
      </c>
      <c r="R162" t="s">
        <v>94</v>
      </c>
      <c r="S162" t="s">
        <v>14</v>
      </c>
      <c r="V162">
        <v>0</v>
      </c>
    </row>
    <row r="163" spans="1:22" x14ac:dyDescent="0.3">
      <c r="A163" t="s">
        <v>590</v>
      </c>
      <c r="B163" t="s">
        <v>110</v>
      </c>
      <c r="C163" t="s">
        <v>405</v>
      </c>
      <c r="D163" t="s">
        <v>154</v>
      </c>
      <c r="E163" s="7">
        <v>46127</v>
      </c>
      <c r="F163" t="s">
        <v>152</v>
      </c>
      <c r="G163" t="s">
        <v>20</v>
      </c>
      <c r="H163" t="s">
        <v>111</v>
      </c>
      <c r="I163" s="7">
        <v>46126</v>
      </c>
      <c r="J163" t="s">
        <v>210</v>
      </c>
      <c r="K163" t="s">
        <v>591</v>
      </c>
      <c r="L163" t="s">
        <v>407</v>
      </c>
      <c r="M163" t="s">
        <v>389</v>
      </c>
      <c r="N163" s="7">
        <v>46125</v>
      </c>
      <c r="O163">
        <v>3</v>
      </c>
      <c r="Q163" t="s">
        <v>94</v>
      </c>
      <c r="R163" t="s">
        <v>94</v>
      </c>
      <c r="S163" t="s">
        <v>14</v>
      </c>
      <c r="V163">
        <v>0</v>
      </c>
    </row>
    <row r="164" spans="1:22" x14ac:dyDescent="0.3">
      <c r="A164" t="s">
        <v>592</v>
      </c>
      <c r="B164" t="s">
        <v>110</v>
      </c>
      <c r="C164" t="s">
        <v>386</v>
      </c>
      <c r="D164" t="s">
        <v>154</v>
      </c>
      <c r="E164" s="7">
        <v>46127</v>
      </c>
      <c r="F164" t="s">
        <v>147</v>
      </c>
      <c r="G164" t="s">
        <v>20</v>
      </c>
      <c r="H164" t="s">
        <v>111</v>
      </c>
      <c r="I164" s="7">
        <v>46125</v>
      </c>
      <c r="J164" t="s">
        <v>232</v>
      </c>
      <c r="K164" t="s">
        <v>593</v>
      </c>
      <c r="L164" t="s">
        <v>388</v>
      </c>
      <c r="M164" t="s">
        <v>408</v>
      </c>
      <c r="N164" s="7">
        <v>46122</v>
      </c>
      <c r="O164">
        <v>6</v>
      </c>
      <c r="Q164" t="s">
        <v>97</v>
      </c>
      <c r="R164" t="s">
        <v>97</v>
      </c>
      <c r="S164" t="s">
        <v>14</v>
      </c>
      <c r="V164">
        <v>0</v>
      </c>
    </row>
    <row r="165" spans="1:22" x14ac:dyDescent="0.3">
      <c r="A165" t="s">
        <v>594</v>
      </c>
      <c r="B165" t="s">
        <v>110</v>
      </c>
      <c r="C165" t="s">
        <v>145</v>
      </c>
      <c r="D165" t="s">
        <v>163</v>
      </c>
      <c r="E165" s="7">
        <v>46127</v>
      </c>
      <c r="F165" t="s">
        <v>147</v>
      </c>
      <c r="G165" t="s">
        <v>20</v>
      </c>
      <c r="H165" t="s">
        <v>111</v>
      </c>
      <c r="I165" s="7">
        <v>46126</v>
      </c>
      <c r="J165" t="s">
        <v>200</v>
      </c>
      <c r="K165" t="s">
        <v>595</v>
      </c>
      <c r="L165" t="s">
        <v>414</v>
      </c>
      <c r="M165" t="s">
        <v>427</v>
      </c>
      <c r="N165" s="7">
        <v>46122</v>
      </c>
      <c r="O165">
        <v>6</v>
      </c>
      <c r="Q165" t="s">
        <v>97</v>
      </c>
      <c r="R165" t="s">
        <v>97</v>
      </c>
      <c r="S165" t="s">
        <v>14</v>
      </c>
      <c r="V165">
        <v>0</v>
      </c>
    </row>
    <row r="166" spans="1:22" x14ac:dyDescent="0.3">
      <c r="A166" t="s">
        <v>596</v>
      </c>
      <c r="B166" t="s">
        <v>110</v>
      </c>
      <c r="C166" t="s">
        <v>386</v>
      </c>
      <c r="D166" t="s">
        <v>154</v>
      </c>
      <c r="E166" s="7">
        <v>46127</v>
      </c>
      <c r="F166" t="s">
        <v>152</v>
      </c>
      <c r="G166" t="s">
        <v>20</v>
      </c>
      <c r="H166" t="s">
        <v>111</v>
      </c>
      <c r="I166" s="7">
        <v>46126</v>
      </c>
      <c r="J166" t="s">
        <v>169</v>
      </c>
      <c r="K166" t="s">
        <v>597</v>
      </c>
      <c r="L166" t="s">
        <v>388</v>
      </c>
      <c r="M166" t="s">
        <v>408</v>
      </c>
      <c r="N166" s="7">
        <v>46124</v>
      </c>
      <c r="O166">
        <v>4</v>
      </c>
      <c r="Q166" t="s">
        <v>93</v>
      </c>
      <c r="R166" t="s">
        <v>93</v>
      </c>
      <c r="S166" t="s">
        <v>14</v>
      </c>
      <c r="V166">
        <v>0</v>
      </c>
    </row>
    <row r="167" spans="1:22" x14ac:dyDescent="0.3">
      <c r="A167" t="s">
        <v>598</v>
      </c>
      <c r="B167" t="s">
        <v>110</v>
      </c>
      <c r="C167" t="s">
        <v>386</v>
      </c>
      <c r="D167" t="s">
        <v>154</v>
      </c>
      <c r="E167" s="7">
        <v>46127</v>
      </c>
      <c r="F167" t="s">
        <v>158</v>
      </c>
      <c r="G167" t="s">
        <v>20</v>
      </c>
      <c r="H167" t="s">
        <v>111</v>
      </c>
      <c r="I167" s="7">
        <v>46126</v>
      </c>
      <c r="J167" t="s">
        <v>193</v>
      </c>
      <c r="K167" t="s">
        <v>599</v>
      </c>
      <c r="L167" t="s">
        <v>388</v>
      </c>
      <c r="M167" t="s">
        <v>408</v>
      </c>
      <c r="N167" s="7">
        <v>46123</v>
      </c>
      <c r="O167">
        <v>5</v>
      </c>
      <c r="Q167" t="s">
        <v>93</v>
      </c>
      <c r="R167" t="s">
        <v>93</v>
      </c>
      <c r="S167" t="s">
        <v>14</v>
      </c>
      <c r="V167">
        <v>0</v>
      </c>
    </row>
    <row r="168" spans="1:22" x14ac:dyDescent="0.3">
      <c r="A168" t="s">
        <v>600</v>
      </c>
      <c r="B168" t="s">
        <v>110</v>
      </c>
      <c r="C168" t="s">
        <v>400</v>
      </c>
      <c r="D168" t="s">
        <v>168</v>
      </c>
      <c r="E168" s="7">
        <v>46127</v>
      </c>
      <c r="F168" t="s">
        <v>147</v>
      </c>
      <c r="G168" t="s">
        <v>20</v>
      </c>
      <c r="H168" t="s">
        <v>111</v>
      </c>
      <c r="I168" s="7">
        <v>46127</v>
      </c>
      <c r="J168" t="s">
        <v>237</v>
      </c>
      <c r="K168" t="s">
        <v>601</v>
      </c>
      <c r="L168" t="s">
        <v>402</v>
      </c>
      <c r="M168" t="s">
        <v>403</v>
      </c>
      <c r="N168" s="7">
        <v>46125</v>
      </c>
      <c r="O168">
        <v>3</v>
      </c>
      <c r="Q168" t="s">
        <v>94</v>
      </c>
      <c r="R168" t="s">
        <v>94</v>
      </c>
      <c r="S168" t="s">
        <v>14</v>
      </c>
      <c r="V168">
        <v>0</v>
      </c>
    </row>
    <row r="169" spans="1:22" x14ac:dyDescent="0.3">
      <c r="A169" t="s">
        <v>602</v>
      </c>
      <c r="B169" t="s">
        <v>110</v>
      </c>
      <c r="C169" t="s">
        <v>391</v>
      </c>
      <c r="D169" t="s">
        <v>146</v>
      </c>
      <c r="E169" s="7">
        <v>46127</v>
      </c>
      <c r="F169" t="s">
        <v>164</v>
      </c>
      <c r="G169" t="s">
        <v>20</v>
      </c>
      <c r="H169" t="s">
        <v>111</v>
      </c>
      <c r="I169" s="7">
        <v>46126</v>
      </c>
      <c r="J169" t="s">
        <v>230</v>
      </c>
      <c r="K169" t="s">
        <v>603</v>
      </c>
      <c r="L169" t="s">
        <v>393</v>
      </c>
      <c r="M169" t="s">
        <v>244</v>
      </c>
      <c r="N169" s="7">
        <v>46122</v>
      </c>
      <c r="O169">
        <v>6</v>
      </c>
      <c r="Q169" t="s">
        <v>97</v>
      </c>
      <c r="R169" t="s">
        <v>97</v>
      </c>
      <c r="S169" t="s">
        <v>14</v>
      </c>
      <c r="V169">
        <v>0</v>
      </c>
    </row>
    <row r="170" spans="1:22" x14ac:dyDescent="0.3">
      <c r="A170" t="s">
        <v>604</v>
      </c>
      <c r="B170" t="s">
        <v>110</v>
      </c>
      <c r="C170" t="s">
        <v>145</v>
      </c>
      <c r="D170" t="s">
        <v>163</v>
      </c>
      <c r="E170" s="7">
        <v>46128</v>
      </c>
      <c r="F170" t="s">
        <v>150</v>
      </c>
      <c r="G170" t="s">
        <v>20</v>
      </c>
      <c r="H170" t="s">
        <v>111</v>
      </c>
      <c r="I170" s="7">
        <v>46126</v>
      </c>
      <c r="J170" t="s">
        <v>178</v>
      </c>
      <c r="K170" t="s">
        <v>605</v>
      </c>
      <c r="L170" t="s">
        <v>606</v>
      </c>
      <c r="M170" t="s">
        <v>427</v>
      </c>
      <c r="N170" s="7">
        <v>46122</v>
      </c>
      <c r="O170">
        <v>6</v>
      </c>
      <c r="Q170" t="s">
        <v>97</v>
      </c>
      <c r="R170" t="s">
        <v>97</v>
      </c>
      <c r="S170" t="s">
        <v>14</v>
      </c>
      <c r="V170">
        <v>0</v>
      </c>
    </row>
    <row r="171" spans="1:22" x14ac:dyDescent="0.3">
      <c r="A171" t="s">
        <v>607</v>
      </c>
      <c r="B171" t="s">
        <v>110</v>
      </c>
      <c r="C171" t="s">
        <v>149</v>
      </c>
      <c r="D171" t="s">
        <v>146</v>
      </c>
      <c r="E171" s="7">
        <v>46128</v>
      </c>
      <c r="F171" t="s">
        <v>164</v>
      </c>
      <c r="G171" t="s">
        <v>20</v>
      </c>
      <c r="H171" t="s">
        <v>111</v>
      </c>
      <c r="I171" s="7">
        <v>46126</v>
      </c>
      <c r="J171" t="s">
        <v>214</v>
      </c>
      <c r="K171" t="s">
        <v>608</v>
      </c>
      <c r="L171" t="s">
        <v>398</v>
      </c>
      <c r="M171" t="s">
        <v>248</v>
      </c>
      <c r="N171" s="7">
        <v>46124</v>
      </c>
      <c r="O171">
        <v>4</v>
      </c>
      <c r="Q171" t="s">
        <v>93</v>
      </c>
      <c r="R171" t="s">
        <v>93</v>
      </c>
      <c r="S171" t="s">
        <v>14</v>
      </c>
      <c r="V171">
        <v>0</v>
      </c>
    </row>
    <row r="172" spans="1:22" x14ac:dyDescent="0.3">
      <c r="A172" t="s">
        <v>609</v>
      </c>
      <c r="B172" t="s">
        <v>110</v>
      </c>
      <c r="C172" t="s">
        <v>241</v>
      </c>
      <c r="D172" t="s">
        <v>146</v>
      </c>
      <c r="E172" s="7">
        <v>46128</v>
      </c>
      <c r="F172" t="s">
        <v>164</v>
      </c>
      <c r="G172" t="s">
        <v>20</v>
      </c>
      <c r="H172" t="s">
        <v>111</v>
      </c>
      <c r="I172" s="7">
        <v>46127</v>
      </c>
      <c r="J172" t="s">
        <v>162</v>
      </c>
      <c r="K172" t="s">
        <v>610</v>
      </c>
      <c r="L172" t="s">
        <v>247</v>
      </c>
      <c r="M172" t="s">
        <v>248</v>
      </c>
      <c r="N172" s="7">
        <v>46125</v>
      </c>
      <c r="O172">
        <v>3</v>
      </c>
      <c r="Q172" t="s">
        <v>94</v>
      </c>
      <c r="R172" t="s">
        <v>94</v>
      </c>
      <c r="S172" t="s">
        <v>14</v>
      </c>
      <c r="V172">
        <v>0</v>
      </c>
    </row>
    <row r="173" spans="1:22" x14ac:dyDescent="0.3">
      <c r="A173" t="s">
        <v>611</v>
      </c>
      <c r="B173" t="s">
        <v>110</v>
      </c>
      <c r="C173" t="s">
        <v>143</v>
      </c>
      <c r="D173" t="s">
        <v>163</v>
      </c>
      <c r="E173" s="7">
        <v>46128</v>
      </c>
      <c r="F173" t="s">
        <v>147</v>
      </c>
      <c r="G173" t="s">
        <v>20</v>
      </c>
      <c r="H173" t="s">
        <v>111</v>
      </c>
      <c r="I173" s="7">
        <v>46127</v>
      </c>
      <c r="J173" t="s">
        <v>185</v>
      </c>
      <c r="K173" t="s">
        <v>612</v>
      </c>
      <c r="L173" t="s">
        <v>484</v>
      </c>
      <c r="M173" t="s">
        <v>427</v>
      </c>
      <c r="N173" s="7">
        <v>46125</v>
      </c>
      <c r="O173">
        <v>3</v>
      </c>
      <c r="Q173" t="s">
        <v>94</v>
      </c>
      <c r="R173" t="s">
        <v>94</v>
      </c>
      <c r="S173" t="s">
        <v>14</v>
      </c>
      <c r="V173">
        <v>0</v>
      </c>
    </row>
    <row r="174" spans="1:22" x14ac:dyDescent="0.3">
      <c r="A174" t="s">
        <v>613</v>
      </c>
      <c r="B174" t="s">
        <v>110</v>
      </c>
      <c r="C174" t="s">
        <v>149</v>
      </c>
      <c r="D174" t="s">
        <v>146</v>
      </c>
      <c r="E174" s="7">
        <v>46128</v>
      </c>
      <c r="F174" t="s">
        <v>164</v>
      </c>
      <c r="G174" t="s">
        <v>20</v>
      </c>
      <c r="H174" t="s">
        <v>111</v>
      </c>
      <c r="I174" s="7">
        <v>46125</v>
      </c>
      <c r="J174" t="s">
        <v>224</v>
      </c>
      <c r="K174" t="s">
        <v>614</v>
      </c>
      <c r="L174" t="s">
        <v>398</v>
      </c>
      <c r="M174" t="s">
        <v>244</v>
      </c>
      <c r="N174" s="7">
        <v>46122</v>
      </c>
      <c r="O174">
        <v>6</v>
      </c>
      <c r="Q174" t="s">
        <v>97</v>
      </c>
      <c r="R174" t="s">
        <v>97</v>
      </c>
      <c r="S174" t="s">
        <v>14</v>
      </c>
      <c r="V174">
        <v>0</v>
      </c>
    </row>
    <row r="175" spans="1:22" x14ac:dyDescent="0.3">
      <c r="A175" t="s">
        <v>615</v>
      </c>
      <c r="B175" t="s">
        <v>110</v>
      </c>
      <c r="C175" t="s">
        <v>386</v>
      </c>
      <c r="D175" t="s">
        <v>154</v>
      </c>
      <c r="E175" s="7">
        <v>46128</v>
      </c>
      <c r="F175" t="s">
        <v>152</v>
      </c>
      <c r="G175" t="s">
        <v>20</v>
      </c>
      <c r="H175" t="s">
        <v>111</v>
      </c>
      <c r="I175" s="7">
        <v>46125</v>
      </c>
      <c r="J175" t="s">
        <v>191</v>
      </c>
      <c r="K175" t="s">
        <v>616</v>
      </c>
      <c r="L175" t="s">
        <v>388</v>
      </c>
      <c r="M175" t="s">
        <v>408</v>
      </c>
      <c r="N175" s="7">
        <v>46122</v>
      </c>
      <c r="O175">
        <v>6</v>
      </c>
      <c r="Q175" t="s">
        <v>97</v>
      </c>
      <c r="R175" t="s">
        <v>97</v>
      </c>
      <c r="S175" t="s">
        <v>14</v>
      </c>
      <c r="V175">
        <v>0</v>
      </c>
    </row>
    <row r="176" spans="1:22" x14ac:dyDescent="0.3">
      <c r="A176" t="s">
        <v>617</v>
      </c>
      <c r="B176" t="s">
        <v>110</v>
      </c>
      <c r="C176" t="s">
        <v>618</v>
      </c>
      <c r="D176" t="s">
        <v>168</v>
      </c>
      <c r="E176" s="7">
        <v>46128</v>
      </c>
      <c r="F176" t="s">
        <v>161</v>
      </c>
      <c r="G176" t="s">
        <v>20</v>
      </c>
      <c r="H176" t="s">
        <v>111</v>
      </c>
      <c r="I176" s="7">
        <v>46127</v>
      </c>
      <c r="J176" t="s">
        <v>202</v>
      </c>
      <c r="K176" t="s">
        <v>619</v>
      </c>
      <c r="L176" t="s">
        <v>620</v>
      </c>
      <c r="M176" t="s">
        <v>411</v>
      </c>
      <c r="N176" s="7">
        <v>46122</v>
      </c>
      <c r="O176">
        <v>6</v>
      </c>
      <c r="Q176" t="s">
        <v>97</v>
      </c>
      <c r="R176" t="s">
        <v>97</v>
      </c>
      <c r="S176" t="s">
        <v>14</v>
      </c>
      <c r="V176">
        <v>0</v>
      </c>
    </row>
    <row r="177" spans="1:22" x14ac:dyDescent="0.3">
      <c r="A177" t="s">
        <v>621</v>
      </c>
      <c r="B177" t="s">
        <v>110</v>
      </c>
      <c r="C177" t="s">
        <v>405</v>
      </c>
      <c r="D177" t="s">
        <v>154</v>
      </c>
      <c r="E177" s="7">
        <v>46128</v>
      </c>
      <c r="F177" t="s">
        <v>161</v>
      </c>
      <c r="G177" t="s">
        <v>20</v>
      </c>
      <c r="H177" t="s">
        <v>111</v>
      </c>
      <c r="I177" s="7">
        <v>46126</v>
      </c>
      <c r="J177" t="s">
        <v>227</v>
      </c>
      <c r="K177" t="s">
        <v>622</v>
      </c>
      <c r="L177" t="s">
        <v>407</v>
      </c>
      <c r="M177" t="s">
        <v>389</v>
      </c>
      <c r="N177" s="7">
        <v>46123</v>
      </c>
      <c r="O177">
        <v>5</v>
      </c>
      <c r="Q177" t="s">
        <v>93</v>
      </c>
      <c r="R177" t="s">
        <v>93</v>
      </c>
      <c r="S177" t="s">
        <v>14</v>
      </c>
      <c r="V177">
        <v>0</v>
      </c>
    </row>
    <row r="178" spans="1:22" x14ac:dyDescent="0.3">
      <c r="A178" t="s">
        <v>623</v>
      </c>
      <c r="B178" t="s">
        <v>110</v>
      </c>
      <c r="C178" t="s">
        <v>241</v>
      </c>
      <c r="D178" t="s">
        <v>146</v>
      </c>
      <c r="E178" s="7">
        <v>46128</v>
      </c>
      <c r="F178" t="s">
        <v>161</v>
      </c>
      <c r="G178" t="s">
        <v>20</v>
      </c>
      <c r="H178" t="s">
        <v>111</v>
      </c>
      <c r="I178" s="7">
        <v>46127</v>
      </c>
      <c r="J178" t="s">
        <v>210</v>
      </c>
      <c r="K178" t="s">
        <v>624</v>
      </c>
      <c r="L178" t="s">
        <v>243</v>
      </c>
      <c r="M178" t="s">
        <v>248</v>
      </c>
      <c r="N178" s="7">
        <v>46125</v>
      </c>
      <c r="O178">
        <v>3</v>
      </c>
      <c r="Q178" t="s">
        <v>94</v>
      </c>
      <c r="R178" t="s">
        <v>94</v>
      </c>
      <c r="S178" t="s">
        <v>14</v>
      </c>
      <c r="V178">
        <v>0</v>
      </c>
    </row>
    <row r="179" spans="1:22" x14ac:dyDescent="0.3">
      <c r="A179" t="s">
        <v>625</v>
      </c>
      <c r="B179" t="s">
        <v>110</v>
      </c>
      <c r="C179" t="s">
        <v>241</v>
      </c>
      <c r="D179" t="s">
        <v>146</v>
      </c>
      <c r="E179" s="7">
        <v>46128</v>
      </c>
      <c r="F179" t="s">
        <v>161</v>
      </c>
      <c r="G179" t="s">
        <v>20</v>
      </c>
      <c r="H179" t="s">
        <v>111</v>
      </c>
      <c r="I179" s="7">
        <v>46126</v>
      </c>
      <c r="J179" t="s">
        <v>201</v>
      </c>
      <c r="K179" t="s">
        <v>626</v>
      </c>
      <c r="L179" t="s">
        <v>247</v>
      </c>
      <c r="M179" t="s">
        <v>244</v>
      </c>
      <c r="N179" s="7">
        <v>46123</v>
      </c>
      <c r="O179">
        <v>5</v>
      </c>
      <c r="Q179" t="s">
        <v>93</v>
      </c>
      <c r="R179" t="s">
        <v>93</v>
      </c>
      <c r="S179" t="s">
        <v>14</v>
      </c>
      <c r="V179">
        <v>0</v>
      </c>
    </row>
    <row r="180" spans="1:22" x14ac:dyDescent="0.3">
      <c r="A180" t="s">
        <v>627</v>
      </c>
      <c r="B180" t="s">
        <v>110</v>
      </c>
      <c r="C180" t="s">
        <v>618</v>
      </c>
      <c r="D180" t="s">
        <v>168</v>
      </c>
      <c r="E180" s="7">
        <v>46128</v>
      </c>
      <c r="F180" t="s">
        <v>147</v>
      </c>
      <c r="G180" t="s">
        <v>20</v>
      </c>
      <c r="H180" t="s">
        <v>111</v>
      </c>
      <c r="I180" s="7">
        <v>46127</v>
      </c>
      <c r="J180" t="s">
        <v>224</v>
      </c>
      <c r="K180" t="s">
        <v>628</v>
      </c>
      <c r="L180" t="s">
        <v>629</v>
      </c>
      <c r="M180" t="s">
        <v>411</v>
      </c>
      <c r="N180" s="7">
        <v>46124</v>
      </c>
      <c r="O180">
        <v>4</v>
      </c>
      <c r="Q180" t="s">
        <v>93</v>
      </c>
      <c r="R180" t="s">
        <v>93</v>
      </c>
      <c r="S180" t="s">
        <v>14</v>
      </c>
      <c r="V180">
        <v>0</v>
      </c>
    </row>
    <row r="181" spans="1:22" x14ac:dyDescent="0.3">
      <c r="A181" t="s">
        <v>630</v>
      </c>
      <c r="B181" t="s">
        <v>110</v>
      </c>
      <c r="C181" t="s">
        <v>451</v>
      </c>
      <c r="D181" t="s">
        <v>168</v>
      </c>
      <c r="E181" s="7">
        <v>46128</v>
      </c>
      <c r="F181" t="s">
        <v>158</v>
      </c>
      <c r="G181" t="s">
        <v>20</v>
      </c>
      <c r="H181" t="s">
        <v>111</v>
      </c>
      <c r="I181" s="7">
        <v>46127</v>
      </c>
      <c r="J181" t="s">
        <v>222</v>
      </c>
      <c r="K181" t="s">
        <v>631</v>
      </c>
      <c r="L181" t="s">
        <v>453</v>
      </c>
      <c r="M181" t="s">
        <v>403</v>
      </c>
      <c r="N181" s="7">
        <v>46124</v>
      </c>
      <c r="O181">
        <v>4</v>
      </c>
      <c r="Q181" t="s">
        <v>93</v>
      </c>
      <c r="R181" t="s">
        <v>93</v>
      </c>
      <c r="S181" t="s">
        <v>14</v>
      </c>
      <c r="V181">
        <v>0</v>
      </c>
    </row>
    <row r="182" spans="1:22" x14ac:dyDescent="0.3">
      <c r="A182" t="s">
        <v>632</v>
      </c>
      <c r="B182" t="s">
        <v>110</v>
      </c>
      <c r="C182" t="s">
        <v>386</v>
      </c>
      <c r="D182" t="s">
        <v>154</v>
      </c>
      <c r="E182" s="7">
        <v>46128</v>
      </c>
      <c r="F182" t="s">
        <v>147</v>
      </c>
      <c r="G182" t="s">
        <v>20</v>
      </c>
      <c r="H182" t="s">
        <v>111</v>
      </c>
      <c r="I182" s="7">
        <v>46127</v>
      </c>
      <c r="J182" t="s">
        <v>235</v>
      </c>
      <c r="K182" t="s">
        <v>633</v>
      </c>
      <c r="L182" t="s">
        <v>388</v>
      </c>
      <c r="M182" t="s">
        <v>408</v>
      </c>
      <c r="N182" s="7">
        <v>46126</v>
      </c>
      <c r="O182">
        <v>2</v>
      </c>
      <c r="Q182" t="s">
        <v>94</v>
      </c>
      <c r="R182" t="s">
        <v>94</v>
      </c>
      <c r="S182" t="s">
        <v>14</v>
      </c>
      <c r="V182">
        <v>0</v>
      </c>
    </row>
    <row r="183" spans="1:22" x14ac:dyDescent="0.3">
      <c r="A183" t="s">
        <v>634</v>
      </c>
      <c r="B183" t="s">
        <v>110</v>
      </c>
      <c r="C183" t="s">
        <v>618</v>
      </c>
      <c r="D183" t="s">
        <v>168</v>
      </c>
      <c r="E183" s="7">
        <v>46128</v>
      </c>
      <c r="F183" t="s">
        <v>164</v>
      </c>
      <c r="G183" t="s">
        <v>20</v>
      </c>
      <c r="H183" t="s">
        <v>111</v>
      </c>
      <c r="I183" s="7">
        <v>46126</v>
      </c>
      <c r="J183" t="s">
        <v>183</v>
      </c>
      <c r="K183" t="s">
        <v>635</v>
      </c>
      <c r="L183" t="s">
        <v>629</v>
      </c>
      <c r="M183" t="s">
        <v>411</v>
      </c>
      <c r="N183" s="7">
        <v>46124</v>
      </c>
      <c r="O183">
        <v>4</v>
      </c>
      <c r="Q183" t="s">
        <v>93</v>
      </c>
      <c r="R183" t="s">
        <v>93</v>
      </c>
      <c r="S183" t="s">
        <v>14</v>
      </c>
      <c r="V183">
        <v>0</v>
      </c>
    </row>
    <row r="184" spans="1:22" x14ac:dyDescent="0.3">
      <c r="A184" t="s">
        <v>636</v>
      </c>
      <c r="B184" t="s">
        <v>110</v>
      </c>
      <c r="C184" t="s">
        <v>149</v>
      </c>
      <c r="D184" t="s">
        <v>146</v>
      </c>
      <c r="E184" s="7">
        <v>46128</v>
      </c>
      <c r="F184" t="s">
        <v>161</v>
      </c>
      <c r="G184" t="s">
        <v>20</v>
      </c>
      <c r="H184" t="s">
        <v>111</v>
      </c>
      <c r="I184" s="7">
        <v>46125</v>
      </c>
      <c r="J184" t="s">
        <v>170</v>
      </c>
      <c r="K184" t="s">
        <v>637</v>
      </c>
      <c r="L184" t="s">
        <v>398</v>
      </c>
      <c r="M184" t="s">
        <v>248</v>
      </c>
      <c r="N184" s="7">
        <v>46122</v>
      </c>
      <c r="O184">
        <v>6</v>
      </c>
      <c r="Q184" t="s">
        <v>97</v>
      </c>
      <c r="R184" t="s">
        <v>97</v>
      </c>
      <c r="S184" t="s">
        <v>14</v>
      </c>
      <c r="V184">
        <v>0</v>
      </c>
    </row>
    <row r="185" spans="1:22" x14ac:dyDescent="0.3">
      <c r="A185" t="s">
        <v>638</v>
      </c>
      <c r="B185" t="s">
        <v>110</v>
      </c>
      <c r="C185" t="s">
        <v>241</v>
      </c>
      <c r="D185" t="s">
        <v>146</v>
      </c>
      <c r="E185" s="7">
        <v>46128</v>
      </c>
      <c r="F185" t="s">
        <v>158</v>
      </c>
      <c r="G185" t="s">
        <v>20</v>
      </c>
      <c r="H185" t="s">
        <v>111</v>
      </c>
      <c r="I185" s="7">
        <v>46126</v>
      </c>
      <c r="J185" t="s">
        <v>162</v>
      </c>
      <c r="K185" t="s">
        <v>639</v>
      </c>
      <c r="L185" t="s">
        <v>247</v>
      </c>
      <c r="M185" t="s">
        <v>248</v>
      </c>
      <c r="N185" s="7">
        <v>46125</v>
      </c>
      <c r="O185">
        <v>3</v>
      </c>
      <c r="Q185" t="s">
        <v>94</v>
      </c>
      <c r="R185" t="s">
        <v>94</v>
      </c>
      <c r="S185" t="s">
        <v>14</v>
      </c>
      <c r="V185">
        <v>0</v>
      </c>
    </row>
    <row r="186" spans="1:22" x14ac:dyDescent="0.3">
      <c r="A186" t="s">
        <v>640</v>
      </c>
      <c r="B186" t="s">
        <v>110</v>
      </c>
      <c r="C186" t="s">
        <v>149</v>
      </c>
      <c r="D186" t="s">
        <v>146</v>
      </c>
      <c r="E186" s="7">
        <v>46128</v>
      </c>
      <c r="F186" t="s">
        <v>164</v>
      </c>
      <c r="G186" t="s">
        <v>20</v>
      </c>
      <c r="H186" t="s">
        <v>111</v>
      </c>
      <c r="I186" s="7">
        <v>46125</v>
      </c>
      <c r="J186" t="s">
        <v>205</v>
      </c>
      <c r="K186" t="s">
        <v>641</v>
      </c>
      <c r="L186" t="s">
        <v>398</v>
      </c>
      <c r="M186" t="s">
        <v>244</v>
      </c>
      <c r="N186" s="7">
        <v>46122</v>
      </c>
      <c r="O186">
        <v>6</v>
      </c>
      <c r="Q186" t="s">
        <v>97</v>
      </c>
      <c r="R186" t="s">
        <v>97</v>
      </c>
      <c r="S186" t="s">
        <v>14</v>
      </c>
      <c r="V186">
        <v>0</v>
      </c>
    </row>
    <row r="187" spans="1:22" x14ac:dyDescent="0.3">
      <c r="A187" t="s">
        <v>642</v>
      </c>
      <c r="B187" t="s">
        <v>110</v>
      </c>
      <c r="C187" t="s">
        <v>386</v>
      </c>
      <c r="D187" t="s">
        <v>154</v>
      </c>
      <c r="E187" s="7">
        <v>46128</v>
      </c>
      <c r="F187" t="s">
        <v>158</v>
      </c>
      <c r="G187" t="s">
        <v>20</v>
      </c>
      <c r="H187" t="s">
        <v>111</v>
      </c>
      <c r="I187" s="7">
        <v>46127</v>
      </c>
      <c r="J187" t="s">
        <v>166</v>
      </c>
      <c r="K187" t="s">
        <v>643</v>
      </c>
      <c r="L187" t="s">
        <v>388</v>
      </c>
      <c r="M187" t="s">
        <v>408</v>
      </c>
      <c r="N187" s="7">
        <v>46125</v>
      </c>
      <c r="O187">
        <v>3</v>
      </c>
      <c r="Q187" t="s">
        <v>94</v>
      </c>
      <c r="R187" t="s">
        <v>94</v>
      </c>
      <c r="S187" t="s">
        <v>14</v>
      </c>
      <c r="V187">
        <v>0</v>
      </c>
    </row>
    <row r="188" spans="1:22" x14ac:dyDescent="0.3">
      <c r="A188" t="s">
        <v>644</v>
      </c>
      <c r="B188" t="s">
        <v>110</v>
      </c>
      <c r="C188" t="s">
        <v>143</v>
      </c>
      <c r="D188" t="s">
        <v>163</v>
      </c>
      <c r="E188" s="7">
        <v>46128</v>
      </c>
      <c r="F188" t="s">
        <v>150</v>
      </c>
      <c r="G188" t="s">
        <v>20</v>
      </c>
      <c r="H188" t="s">
        <v>111</v>
      </c>
      <c r="I188" s="7">
        <v>46127</v>
      </c>
      <c r="J188" t="s">
        <v>184</v>
      </c>
      <c r="K188" t="s">
        <v>645</v>
      </c>
      <c r="L188" t="s">
        <v>484</v>
      </c>
      <c r="M188" t="s">
        <v>427</v>
      </c>
      <c r="N188" s="7">
        <v>46123</v>
      </c>
      <c r="O188">
        <v>5</v>
      </c>
      <c r="Q188" t="s">
        <v>93</v>
      </c>
      <c r="R188" t="s">
        <v>93</v>
      </c>
      <c r="S188" t="s">
        <v>14</v>
      </c>
      <c r="V188">
        <v>0</v>
      </c>
    </row>
    <row r="189" spans="1:22" x14ac:dyDescent="0.3">
      <c r="A189" t="s">
        <v>646</v>
      </c>
      <c r="B189" t="s">
        <v>110</v>
      </c>
      <c r="C189" t="s">
        <v>145</v>
      </c>
      <c r="D189" t="s">
        <v>163</v>
      </c>
      <c r="E189" s="7">
        <v>46128</v>
      </c>
      <c r="F189" t="s">
        <v>150</v>
      </c>
      <c r="G189" t="s">
        <v>20</v>
      </c>
      <c r="H189" t="s">
        <v>111</v>
      </c>
      <c r="I189" s="7">
        <v>46127</v>
      </c>
      <c r="J189" t="s">
        <v>185</v>
      </c>
      <c r="K189" t="s">
        <v>647</v>
      </c>
      <c r="L189" t="s">
        <v>606</v>
      </c>
      <c r="M189" t="s">
        <v>415</v>
      </c>
      <c r="N189" s="7">
        <v>46122</v>
      </c>
      <c r="O189">
        <v>6</v>
      </c>
      <c r="Q189" t="s">
        <v>97</v>
      </c>
      <c r="R189" t="s">
        <v>97</v>
      </c>
      <c r="S189" t="s">
        <v>14</v>
      </c>
      <c r="V189">
        <v>0</v>
      </c>
    </row>
    <row r="190" spans="1:22" x14ac:dyDescent="0.3">
      <c r="A190" t="s">
        <v>648</v>
      </c>
      <c r="B190" t="s">
        <v>110</v>
      </c>
      <c r="C190" t="s">
        <v>145</v>
      </c>
      <c r="D190" t="s">
        <v>163</v>
      </c>
      <c r="E190" s="7">
        <v>46128</v>
      </c>
      <c r="F190" t="s">
        <v>164</v>
      </c>
      <c r="G190" t="s">
        <v>20</v>
      </c>
      <c r="H190" t="s">
        <v>111</v>
      </c>
      <c r="I190" s="7">
        <v>46126</v>
      </c>
      <c r="J190" t="s">
        <v>148</v>
      </c>
      <c r="K190" t="s">
        <v>649</v>
      </c>
      <c r="L190" t="s">
        <v>606</v>
      </c>
      <c r="M190" t="s">
        <v>427</v>
      </c>
      <c r="N190" s="7">
        <v>46123</v>
      </c>
      <c r="O190">
        <v>5</v>
      </c>
      <c r="Q190" t="s">
        <v>93</v>
      </c>
      <c r="R190" t="s">
        <v>93</v>
      </c>
      <c r="S190" t="s">
        <v>14</v>
      </c>
      <c r="V190">
        <v>0</v>
      </c>
    </row>
    <row r="191" spans="1:22" x14ac:dyDescent="0.3">
      <c r="A191" t="s">
        <v>650</v>
      </c>
      <c r="B191" t="s">
        <v>110</v>
      </c>
      <c r="C191" t="s">
        <v>145</v>
      </c>
      <c r="D191" t="s">
        <v>163</v>
      </c>
      <c r="E191" s="7">
        <v>46128</v>
      </c>
      <c r="F191" t="s">
        <v>150</v>
      </c>
      <c r="G191" t="s">
        <v>20</v>
      </c>
      <c r="H191" t="s">
        <v>111</v>
      </c>
      <c r="I191" s="7">
        <v>46126</v>
      </c>
      <c r="J191" t="s">
        <v>187</v>
      </c>
      <c r="K191" t="s">
        <v>651</v>
      </c>
      <c r="L191" t="s">
        <v>414</v>
      </c>
      <c r="M191" t="s">
        <v>415</v>
      </c>
      <c r="N191" s="7">
        <v>46125</v>
      </c>
      <c r="O191">
        <v>3</v>
      </c>
      <c r="Q191" t="s">
        <v>94</v>
      </c>
      <c r="R191" t="s">
        <v>94</v>
      </c>
      <c r="S191" t="s">
        <v>14</v>
      </c>
      <c r="V191">
        <v>0</v>
      </c>
    </row>
    <row r="192" spans="1:22" x14ac:dyDescent="0.3">
      <c r="A192" t="s">
        <v>652</v>
      </c>
      <c r="B192" t="s">
        <v>110</v>
      </c>
      <c r="C192" t="s">
        <v>241</v>
      </c>
      <c r="D192" t="s">
        <v>146</v>
      </c>
      <c r="E192" s="7">
        <v>46128</v>
      </c>
      <c r="F192" t="s">
        <v>147</v>
      </c>
      <c r="G192" t="s">
        <v>20</v>
      </c>
      <c r="H192" t="s">
        <v>111</v>
      </c>
      <c r="I192" s="7">
        <v>46127</v>
      </c>
      <c r="J192" t="s">
        <v>156</v>
      </c>
      <c r="K192" t="s">
        <v>653</v>
      </c>
      <c r="L192" t="s">
        <v>243</v>
      </c>
      <c r="M192" t="s">
        <v>248</v>
      </c>
      <c r="N192" s="7">
        <v>46125</v>
      </c>
      <c r="O192">
        <v>3</v>
      </c>
      <c r="Q192" t="s">
        <v>94</v>
      </c>
      <c r="R192" t="s">
        <v>94</v>
      </c>
      <c r="S192" t="s">
        <v>14</v>
      </c>
      <c r="V192">
        <v>0</v>
      </c>
    </row>
    <row r="193" spans="1:22" x14ac:dyDescent="0.3">
      <c r="A193" t="s">
        <v>654</v>
      </c>
      <c r="B193" t="s">
        <v>110</v>
      </c>
      <c r="C193" t="s">
        <v>241</v>
      </c>
      <c r="D193" t="s">
        <v>146</v>
      </c>
      <c r="E193" s="7">
        <v>46128</v>
      </c>
      <c r="F193" t="s">
        <v>150</v>
      </c>
      <c r="G193" t="s">
        <v>20</v>
      </c>
      <c r="H193" t="s">
        <v>111</v>
      </c>
      <c r="I193" s="7">
        <v>46127</v>
      </c>
      <c r="J193" t="s">
        <v>184</v>
      </c>
      <c r="K193" t="s">
        <v>655</v>
      </c>
      <c r="L193" t="s">
        <v>243</v>
      </c>
      <c r="M193" t="s">
        <v>248</v>
      </c>
      <c r="N193" s="7">
        <v>46125</v>
      </c>
      <c r="O193">
        <v>3</v>
      </c>
      <c r="Q193" t="s">
        <v>94</v>
      </c>
      <c r="R193" t="s">
        <v>94</v>
      </c>
      <c r="S193" t="s">
        <v>14</v>
      </c>
      <c r="V193">
        <v>0</v>
      </c>
    </row>
    <row r="194" spans="1:22" x14ac:dyDescent="0.3">
      <c r="A194" t="s">
        <v>656</v>
      </c>
      <c r="B194" t="s">
        <v>110</v>
      </c>
      <c r="C194" t="s">
        <v>386</v>
      </c>
      <c r="D194" t="s">
        <v>154</v>
      </c>
      <c r="E194" s="7">
        <v>46128</v>
      </c>
      <c r="F194" t="s">
        <v>150</v>
      </c>
      <c r="G194" t="s">
        <v>20</v>
      </c>
      <c r="H194" t="s">
        <v>111</v>
      </c>
      <c r="I194" s="7">
        <v>46126</v>
      </c>
      <c r="J194" t="s">
        <v>224</v>
      </c>
      <c r="K194" t="s">
        <v>657</v>
      </c>
      <c r="L194" t="s">
        <v>388</v>
      </c>
      <c r="M194" t="s">
        <v>389</v>
      </c>
      <c r="N194" s="7">
        <v>46123</v>
      </c>
      <c r="O194">
        <v>5</v>
      </c>
      <c r="Q194" t="s">
        <v>93</v>
      </c>
      <c r="R194" t="s">
        <v>93</v>
      </c>
      <c r="S194" t="s">
        <v>14</v>
      </c>
      <c r="V194">
        <v>0</v>
      </c>
    </row>
    <row r="195" spans="1:22" x14ac:dyDescent="0.3">
      <c r="A195" t="s">
        <v>658</v>
      </c>
      <c r="B195" t="s">
        <v>110</v>
      </c>
      <c r="C195" t="s">
        <v>241</v>
      </c>
      <c r="D195" t="s">
        <v>146</v>
      </c>
      <c r="E195" s="7">
        <v>46128</v>
      </c>
      <c r="F195" t="s">
        <v>164</v>
      </c>
      <c r="G195" t="s">
        <v>20</v>
      </c>
      <c r="H195" t="s">
        <v>111</v>
      </c>
      <c r="I195" s="7">
        <v>46127</v>
      </c>
      <c r="J195" t="s">
        <v>207</v>
      </c>
      <c r="K195" t="s">
        <v>659</v>
      </c>
      <c r="L195" t="s">
        <v>243</v>
      </c>
      <c r="M195" t="s">
        <v>248</v>
      </c>
      <c r="N195" s="7">
        <v>46126</v>
      </c>
      <c r="O195">
        <v>2</v>
      </c>
      <c r="Q195" t="s">
        <v>94</v>
      </c>
      <c r="R195" t="s">
        <v>94</v>
      </c>
      <c r="S195" t="s">
        <v>14</v>
      </c>
      <c r="V195">
        <v>0</v>
      </c>
    </row>
    <row r="196" spans="1:22" x14ac:dyDescent="0.3">
      <c r="A196" t="s">
        <v>660</v>
      </c>
      <c r="B196" t="s">
        <v>110</v>
      </c>
      <c r="C196" t="s">
        <v>386</v>
      </c>
      <c r="D196" t="s">
        <v>154</v>
      </c>
      <c r="E196" s="7">
        <v>46128</v>
      </c>
      <c r="F196" t="s">
        <v>152</v>
      </c>
      <c r="G196" t="s">
        <v>20</v>
      </c>
      <c r="H196" t="s">
        <v>111</v>
      </c>
      <c r="I196" s="7">
        <v>46126</v>
      </c>
      <c r="J196" t="s">
        <v>186</v>
      </c>
      <c r="K196" t="s">
        <v>661</v>
      </c>
      <c r="L196" t="s">
        <v>388</v>
      </c>
      <c r="M196" t="s">
        <v>408</v>
      </c>
      <c r="N196" s="7">
        <v>46123</v>
      </c>
      <c r="O196">
        <v>5</v>
      </c>
      <c r="Q196" t="s">
        <v>93</v>
      </c>
      <c r="R196" t="s">
        <v>93</v>
      </c>
      <c r="S196" t="s">
        <v>14</v>
      </c>
      <c r="V196">
        <v>0</v>
      </c>
    </row>
    <row r="197" spans="1:22" x14ac:dyDescent="0.3">
      <c r="A197" t="s">
        <v>662</v>
      </c>
      <c r="B197" t="s">
        <v>110</v>
      </c>
      <c r="C197" t="s">
        <v>241</v>
      </c>
      <c r="D197" t="s">
        <v>146</v>
      </c>
      <c r="E197" s="7">
        <v>46128</v>
      </c>
      <c r="F197" t="s">
        <v>158</v>
      </c>
      <c r="G197" t="s">
        <v>20</v>
      </c>
      <c r="H197" t="s">
        <v>111</v>
      </c>
      <c r="I197" s="7">
        <v>46127</v>
      </c>
      <c r="J197" t="s">
        <v>192</v>
      </c>
      <c r="K197" t="s">
        <v>663</v>
      </c>
      <c r="L197" t="s">
        <v>243</v>
      </c>
      <c r="M197" t="s">
        <v>244</v>
      </c>
      <c r="N197" s="7">
        <v>46125</v>
      </c>
      <c r="O197">
        <v>3</v>
      </c>
      <c r="Q197" t="s">
        <v>94</v>
      </c>
      <c r="R197" t="s">
        <v>94</v>
      </c>
      <c r="S197" t="s">
        <v>14</v>
      </c>
      <c r="V197">
        <v>0</v>
      </c>
    </row>
    <row r="198" spans="1:22" x14ac:dyDescent="0.3">
      <c r="A198" t="s">
        <v>664</v>
      </c>
      <c r="B198" t="s">
        <v>110</v>
      </c>
      <c r="C198" t="s">
        <v>241</v>
      </c>
      <c r="D198" t="s">
        <v>146</v>
      </c>
      <c r="E198" s="7">
        <v>46128</v>
      </c>
      <c r="F198" t="s">
        <v>164</v>
      </c>
      <c r="G198" t="s">
        <v>20</v>
      </c>
      <c r="H198" t="s">
        <v>111</v>
      </c>
      <c r="I198" s="7">
        <v>46126</v>
      </c>
      <c r="J198" t="s">
        <v>160</v>
      </c>
      <c r="K198" t="s">
        <v>665</v>
      </c>
      <c r="L198" t="s">
        <v>247</v>
      </c>
      <c r="M198" t="s">
        <v>248</v>
      </c>
      <c r="N198" s="7">
        <v>46125</v>
      </c>
      <c r="O198">
        <v>3</v>
      </c>
      <c r="Q198" t="s">
        <v>94</v>
      </c>
      <c r="R198" t="s">
        <v>94</v>
      </c>
      <c r="S198" t="s">
        <v>14</v>
      </c>
      <c r="V198">
        <v>0</v>
      </c>
    </row>
    <row r="199" spans="1:22" x14ac:dyDescent="0.3">
      <c r="A199" t="s">
        <v>666</v>
      </c>
      <c r="B199" t="s">
        <v>110</v>
      </c>
      <c r="C199" t="s">
        <v>241</v>
      </c>
      <c r="D199" t="s">
        <v>146</v>
      </c>
      <c r="E199" s="7">
        <v>46128</v>
      </c>
      <c r="F199" t="s">
        <v>150</v>
      </c>
      <c r="G199" t="s">
        <v>20</v>
      </c>
      <c r="H199" t="s">
        <v>111</v>
      </c>
      <c r="I199" s="7">
        <v>46127</v>
      </c>
      <c r="J199" t="s">
        <v>205</v>
      </c>
      <c r="K199" t="s">
        <v>667</v>
      </c>
      <c r="L199" t="s">
        <v>243</v>
      </c>
      <c r="M199" t="s">
        <v>248</v>
      </c>
      <c r="N199" s="7">
        <v>46126</v>
      </c>
      <c r="O199">
        <v>2</v>
      </c>
      <c r="Q199" t="s">
        <v>94</v>
      </c>
      <c r="R199" t="s">
        <v>94</v>
      </c>
      <c r="S199" t="s">
        <v>14</v>
      </c>
      <c r="V199">
        <v>0</v>
      </c>
    </row>
    <row r="200" spans="1:22" x14ac:dyDescent="0.3">
      <c r="A200" t="s">
        <v>668</v>
      </c>
      <c r="B200" t="s">
        <v>110</v>
      </c>
      <c r="C200" t="s">
        <v>149</v>
      </c>
      <c r="D200" t="s">
        <v>146</v>
      </c>
      <c r="E200" s="7">
        <v>46128</v>
      </c>
      <c r="F200" t="s">
        <v>158</v>
      </c>
      <c r="G200" t="s">
        <v>20</v>
      </c>
      <c r="H200" t="s">
        <v>111</v>
      </c>
      <c r="I200" s="7">
        <v>46126</v>
      </c>
      <c r="J200" t="s">
        <v>151</v>
      </c>
      <c r="K200" t="s">
        <v>669</v>
      </c>
      <c r="L200" t="s">
        <v>398</v>
      </c>
      <c r="M200" t="s">
        <v>244</v>
      </c>
      <c r="N200" s="7">
        <v>46122</v>
      </c>
      <c r="O200">
        <v>6</v>
      </c>
      <c r="Q200" t="s">
        <v>97</v>
      </c>
      <c r="R200" t="s">
        <v>97</v>
      </c>
      <c r="S200" t="s">
        <v>14</v>
      </c>
      <c r="V200">
        <v>0</v>
      </c>
    </row>
    <row r="201" spans="1:22" x14ac:dyDescent="0.3">
      <c r="A201" t="s">
        <v>670</v>
      </c>
      <c r="B201" t="s">
        <v>110</v>
      </c>
      <c r="C201" t="s">
        <v>241</v>
      </c>
      <c r="D201" t="s">
        <v>146</v>
      </c>
      <c r="E201" s="7">
        <v>46128</v>
      </c>
      <c r="F201" t="s">
        <v>161</v>
      </c>
      <c r="G201" t="s">
        <v>20</v>
      </c>
      <c r="H201" t="s">
        <v>111</v>
      </c>
      <c r="I201" s="7">
        <v>46127</v>
      </c>
      <c r="J201" t="s">
        <v>223</v>
      </c>
      <c r="K201" t="s">
        <v>671</v>
      </c>
      <c r="L201" t="s">
        <v>247</v>
      </c>
      <c r="M201" t="s">
        <v>248</v>
      </c>
      <c r="N201" s="7">
        <v>46126</v>
      </c>
      <c r="O201">
        <v>2</v>
      </c>
      <c r="Q201" t="s">
        <v>94</v>
      </c>
      <c r="R201" t="s">
        <v>94</v>
      </c>
      <c r="S201" t="s">
        <v>14</v>
      </c>
      <c r="V201">
        <v>0</v>
      </c>
    </row>
    <row r="202" spans="1:22" x14ac:dyDescent="0.3">
      <c r="A202" t="s">
        <v>672</v>
      </c>
      <c r="B202" t="s">
        <v>110</v>
      </c>
      <c r="C202" t="s">
        <v>241</v>
      </c>
      <c r="D202" t="s">
        <v>146</v>
      </c>
      <c r="E202" s="7">
        <v>46128</v>
      </c>
      <c r="F202" t="s">
        <v>164</v>
      </c>
      <c r="G202" t="s">
        <v>20</v>
      </c>
      <c r="H202" t="s">
        <v>111</v>
      </c>
      <c r="I202" s="7">
        <v>46127</v>
      </c>
      <c r="J202" t="s">
        <v>171</v>
      </c>
      <c r="K202" t="s">
        <v>673</v>
      </c>
      <c r="L202" t="s">
        <v>247</v>
      </c>
      <c r="M202" t="s">
        <v>244</v>
      </c>
      <c r="N202" s="7">
        <v>46125</v>
      </c>
      <c r="O202">
        <v>3</v>
      </c>
      <c r="Q202" t="s">
        <v>94</v>
      </c>
      <c r="R202" t="s">
        <v>94</v>
      </c>
      <c r="S202" t="s">
        <v>14</v>
      </c>
      <c r="V202">
        <v>0</v>
      </c>
    </row>
    <row r="203" spans="1:22" x14ac:dyDescent="0.3">
      <c r="A203" t="s">
        <v>674</v>
      </c>
      <c r="B203" t="s">
        <v>110</v>
      </c>
      <c r="C203" t="s">
        <v>241</v>
      </c>
      <c r="D203" t="s">
        <v>146</v>
      </c>
      <c r="E203" s="7">
        <v>46128</v>
      </c>
      <c r="F203" t="s">
        <v>158</v>
      </c>
      <c r="G203" t="s">
        <v>20</v>
      </c>
      <c r="H203" t="s">
        <v>111</v>
      </c>
      <c r="I203" s="7">
        <v>46126</v>
      </c>
      <c r="J203" t="s">
        <v>162</v>
      </c>
      <c r="K203" t="s">
        <v>675</v>
      </c>
      <c r="L203" t="s">
        <v>243</v>
      </c>
      <c r="M203" t="s">
        <v>248</v>
      </c>
      <c r="N203" s="7">
        <v>46125</v>
      </c>
      <c r="O203">
        <v>3</v>
      </c>
      <c r="Q203" t="s">
        <v>94</v>
      </c>
      <c r="R203" t="s">
        <v>94</v>
      </c>
      <c r="S203" t="s">
        <v>14</v>
      </c>
      <c r="V203">
        <v>0</v>
      </c>
    </row>
    <row r="204" spans="1:22" x14ac:dyDescent="0.3">
      <c r="A204" t="s">
        <v>676</v>
      </c>
      <c r="B204" t="s">
        <v>110</v>
      </c>
      <c r="C204" t="s">
        <v>241</v>
      </c>
      <c r="D204" t="s">
        <v>146</v>
      </c>
      <c r="E204" s="7">
        <v>46128</v>
      </c>
      <c r="F204" t="s">
        <v>150</v>
      </c>
      <c r="G204" t="s">
        <v>20</v>
      </c>
      <c r="H204" t="s">
        <v>111</v>
      </c>
      <c r="I204" s="7">
        <v>46126</v>
      </c>
      <c r="J204" t="s">
        <v>211</v>
      </c>
      <c r="K204" t="s">
        <v>677</v>
      </c>
      <c r="L204" t="s">
        <v>247</v>
      </c>
      <c r="M204" t="s">
        <v>244</v>
      </c>
      <c r="N204" s="7">
        <v>46124</v>
      </c>
      <c r="O204">
        <v>4</v>
      </c>
      <c r="Q204" t="s">
        <v>93</v>
      </c>
      <c r="R204" t="s">
        <v>93</v>
      </c>
      <c r="S204" t="s">
        <v>14</v>
      </c>
      <c r="V204">
        <v>0</v>
      </c>
    </row>
    <row r="205" spans="1:22" x14ac:dyDescent="0.3">
      <c r="A205" t="s">
        <v>678</v>
      </c>
      <c r="B205" t="s">
        <v>110</v>
      </c>
      <c r="C205" t="s">
        <v>386</v>
      </c>
      <c r="D205" t="s">
        <v>154</v>
      </c>
      <c r="E205" s="7">
        <v>46128</v>
      </c>
      <c r="F205" t="s">
        <v>150</v>
      </c>
      <c r="G205" t="s">
        <v>20</v>
      </c>
      <c r="H205" t="s">
        <v>111</v>
      </c>
      <c r="I205" s="7">
        <v>46126</v>
      </c>
      <c r="J205" t="s">
        <v>190</v>
      </c>
      <c r="K205" t="s">
        <v>679</v>
      </c>
      <c r="L205" t="s">
        <v>388</v>
      </c>
      <c r="M205" t="s">
        <v>408</v>
      </c>
      <c r="N205" s="7">
        <v>46123</v>
      </c>
      <c r="O205">
        <v>5</v>
      </c>
      <c r="Q205" t="s">
        <v>93</v>
      </c>
      <c r="R205" t="s">
        <v>93</v>
      </c>
      <c r="S205" t="s">
        <v>14</v>
      </c>
      <c r="V205">
        <v>0</v>
      </c>
    </row>
    <row r="206" spans="1:22" x14ac:dyDescent="0.3">
      <c r="A206" t="s">
        <v>680</v>
      </c>
      <c r="B206" t="s">
        <v>110</v>
      </c>
      <c r="C206" t="s">
        <v>241</v>
      </c>
      <c r="D206" t="s">
        <v>146</v>
      </c>
      <c r="E206" s="7">
        <v>46128</v>
      </c>
      <c r="F206" t="s">
        <v>150</v>
      </c>
      <c r="G206" t="s">
        <v>20</v>
      </c>
      <c r="H206" t="s">
        <v>111</v>
      </c>
      <c r="I206" s="7">
        <v>46127</v>
      </c>
      <c r="J206" t="s">
        <v>197</v>
      </c>
      <c r="K206" t="s">
        <v>681</v>
      </c>
      <c r="L206" t="s">
        <v>243</v>
      </c>
      <c r="M206" t="s">
        <v>244</v>
      </c>
      <c r="N206" s="7">
        <v>46125</v>
      </c>
      <c r="O206">
        <v>3</v>
      </c>
      <c r="Q206" t="s">
        <v>94</v>
      </c>
      <c r="R206" t="s">
        <v>94</v>
      </c>
      <c r="S206" t="s">
        <v>14</v>
      </c>
      <c r="V206">
        <v>0</v>
      </c>
    </row>
    <row r="207" spans="1:22" x14ac:dyDescent="0.3">
      <c r="A207" t="s">
        <v>682</v>
      </c>
      <c r="B207" t="s">
        <v>110</v>
      </c>
      <c r="C207" t="s">
        <v>618</v>
      </c>
      <c r="D207" t="s">
        <v>168</v>
      </c>
      <c r="E207" s="7">
        <v>46128</v>
      </c>
      <c r="F207" t="s">
        <v>161</v>
      </c>
      <c r="G207" t="s">
        <v>20</v>
      </c>
      <c r="H207" t="s">
        <v>111</v>
      </c>
      <c r="I207" s="7">
        <v>46127</v>
      </c>
      <c r="J207" t="s">
        <v>228</v>
      </c>
      <c r="K207" t="s">
        <v>683</v>
      </c>
      <c r="L207" t="s">
        <v>629</v>
      </c>
      <c r="M207" t="s">
        <v>411</v>
      </c>
      <c r="N207" s="7">
        <v>46122</v>
      </c>
      <c r="O207">
        <v>6</v>
      </c>
      <c r="Q207" t="s">
        <v>97</v>
      </c>
      <c r="R207" t="s">
        <v>97</v>
      </c>
      <c r="S207" t="s">
        <v>14</v>
      </c>
      <c r="V207">
        <v>0</v>
      </c>
    </row>
    <row r="208" spans="1:22" x14ac:dyDescent="0.3">
      <c r="A208" t="s">
        <v>684</v>
      </c>
      <c r="B208" t="s">
        <v>110</v>
      </c>
      <c r="C208" t="s">
        <v>241</v>
      </c>
      <c r="D208" t="s">
        <v>146</v>
      </c>
      <c r="E208" s="7">
        <v>46128</v>
      </c>
      <c r="F208" t="s">
        <v>158</v>
      </c>
      <c r="G208" t="s">
        <v>20</v>
      </c>
      <c r="H208" t="s">
        <v>111</v>
      </c>
      <c r="I208" s="7">
        <v>46127</v>
      </c>
      <c r="J208" t="s">
        <v>148</v>
      </c>
      <c r="K208" t="s">
        <v>685</v>
      </c>
      <c r="L208" t="s">
        <v>243</v>
      </c>
      <c r="M208" t="s">
        <v>244</v>
      </c>
      <c r="N208" s="7">
        <v>46125</v>
      </c>
      <c r="O208">
        <v>3</v>
      </c>
      <c r="Q208" t="s">
        <v>94</v>
      </c>
      <c r="R208" t="s">
        <v>94</v>
      </c>
      <c r="S208" t="s">
        <v>14</v>
      </c>
      <c r="V208">
        <v>0</v>
      </c>
    </row>
    <row r="209" spans="1:22" x14ac:dyDescent="0.3">
      <c r="A209" t="s">
        <v>686</v>
      </c>
      <c r="B209" t="s">
        <v>110</v>
      </c>
      <c r="C209" t="s">
        <v>241</v>
      </c>
      <c r="D209" t="s">
        <v>146</v>
      </c>
      <c r="E209" s="7">
        <v>46128</v>
      </c>
      <c r="F209" t="s">
        <v>164</v>
      </c>
      <c r="G209" t="s">
        <v>20</v>
      </c>
      <c r="H209" t="s">
        <v>111</v>
      </c>
      <c r="I209" s="7">
        <v>46127</v>
      </c>
      <c r="J209" t="s">
        <v>223</v>
      </c>
      <c r="K209" t="s">
        <v>687</v>
      </c>
      <c r="L209" t="s">
        <v>243</v>
      </c>
      <c r="M209" t="s">
        <v>244</v>
      </c>
      <c r="N209" s="7">
        <v>46126</v>
      </c>
      <c r="O209">
        <v>2</v>
      </c>
      <c r="Q209" t="s">
        <v>94</v>
      </c>
      <c r="R209" t="s">
        <v>94</v>
      </c>
      <c r="S209" t="s">
        <v>14</v>
      </c>
      <c r="V209">
        <v>0</v>
      </c>
    </row>
    <row r="210" spans="1:22" x14ac:dyDescent="0.3">
      <c r="A210" t="s">
        <v>688</v>
      </c>
      <c r="B210" t="s">
        <v>110</v>
      </c>
      <c r="C210" t="s">
        <v>167</v>
      </c>
      <c r="D210" t="s">
        <v>168</v>
      </c>
      <c r="E210" s="7">
        <v>46128</v>
      </c>
      <c r="F210" t="s">
        <v>150</v>
      </c>
      <c r="G210" t="s">
        <v>20</v>
      </c>
      <c r="H210" t="s">
        <v>111</v>
      </c>
      <c r="I210" s="7">
        <v>46125</v>
      </c>
      <c r="J210" t="s">
        <v>218</v>
      </c>
      <c r="K210" t="s">
        <v>689</v>
      </c>
      <c r="L210" t="s">
        <v>481</v>
      </c>
      <c r="M210" t="s">
        <v>403</v>
      </c>
      <c r="N210" s="7">
        <v>46122</v>
      </c>
      <c r="O210">
        <v>6</v>
      </c>
      <c r="Q210" t="s">
        <v>97</v>
      </c>
      <c r="R210" t="s">
        <v>97</v>
      </c>
      <c r="S210" t="s">
        <v>14</v>
      </c>
      <c r="V210">
        <v>0</v>
      </c>
    </row>
    <row r="211" spans="1:22" x14ac:dyDescent="0.3">
      <c r="A211" t="s">
        <v>690</v>
      </c>
      <c r="B211" t="s">
        <v>110</v>
      </c>
      <c r="C211" t="s">
        <v>386</v>
      </c>
      <c r="D211" t="s">
        <v>154</v>
      </c>
      <c r="E211" s="7">
        <v>46128</v>
      </c>
      <c r="F211" t="s">
        <v>158</v>
      </c>
      <c r="G211" t="s">
        <v>20</v>
      </c>
      <c r="H211" t="s">
        <v>111</v>
      </c>
      <c r="I211" s="7">
        <v>46127</v>
      </c>
      <c r="J211" t="s">
        <v>207</v>
      </c>
      <c r="K211" t="s">
        <v>691</v>
      </c>
      <c r="L211" t="s">
        <v>388</v>
      </c>
      <c r="M211" t="s">
        <v>408</v>
      </c>
      <c r="N211" s="7">
        <v>46123</v>
      </c>
      <c r="O211">
        <v>5</v>
      </c>
      <c r="Q211" t="s">
        <v>93</v>
      </c>
      <c r="R211" t="s">
        <v>93</v>
      </c>
      <c r="S211" t="s">
        <v>14</v>
      </c>
      <c r="V211">
        <v>0</v>
      </c>
    </row>
    <row r="212" spans="1:22" x14ac:dyDescent="0.3">
      <c r="A212" t="s">
        <v>692</v>
      </c>
      <c r="B212" t="s">
        <v>110</v>
      </c>
      <c r="C212" t="s">
        <v>618</v>
      </c>
      <c r="D212" t="s">
        <v>168</v>
      </c>
      <c r="E212" s="7">
        <v>46128</v>
      </c>
      <c r="F212" t="s">
        <v>150</v>
      </c>
      <c r="G212" t="s">
        <v>20</v>
      </c>
      <c r="H212" t="s">
        <v>111</v>
      </c>
      <c r="I212" s="7">
        <v>46127</v>
      </c>
      <c r="J212" t="s">
        <v>221</v>
      </c>
      <c r="K212" t="s">
        <v>693</v>
      </c>
      <c r="L212" t="s">
        <v>629</v>
      </c>
      <c r="M212" t="s">
        <v>411</v>
      </c>
      <c r="N212" s="7">
        <v>46122</v>
      </c>
      <c r="O212">
        <v>6</v>
      </c>
      <c r="Q212" t="s">
        <v>97</v>
      </c>
      <c r="R212" t="s">
        <v>97</v>
      </c>
      <c r="S212" t="s">
        <v>14</v>
      </c>
      <c r="V212">
        <v>0</v>
      </c>
    </row>
    <row r="213" spans="1:22" x14ac:dyDescent="0.3">
      <c r="A213" t="s">
        <v>694</v>
      </c>
      <c r="B213" t="s">
        <v>110</v>
      </c>
      <c r="C213" t="s">
        <v>241</v>
      </c>
      <c r="D213" t="s">
        <v>146</v>
      </c>
      <c r="E213" s="7">
        <v>46128</v>
      </c>
      <c r="F213" t="s">
        <v>161</v>
      </c>
      <c r="G213" t="s">
        <v>20</v>
      </c>
      <c r="H213" t="s">
        <v>111</v>
      </c>
      <c r="I213" s="7">
        <v>46127</v>
      </c>
      <c r="J213" t="s">
        <v>233</v>
      </c>
      <c r="K213" t="s">
        <v>695</v>
      </c>
      <c r="L213" t="s">
        <v>243</v>
      </c>
      <c r="M213" t="s">
        <v>244</v>
      </c>
      <c r="N213" s="7">
        <v>46125</v>
      </c>
      <c r="O213">
        <v>3</v>
      </c>
      <c r="Q213" t="s">
        <v>94</v>
      </c>
      <c r="R213" t="s">
        <v>94</v>
      </c>
      <c r="S213" t="s">
        <v>14</v>
      </c>
      <c r="V213">
        <v>0</v>
      </c>
    </row>
    <row r="214" spans="1:22" x14ac:dyDescent="0.3">
      <c r="A214" t="s">
        <v>696</v>
      </c>
      <c r="B214" t="s">
        <v>110</v>
      </c>
      <c r="C214" t="s">
        <v>167</v>
      </c>
      <c r="D214" t="s">
        <v>168</v>
      </c>
      <c r="E214" s="7">
        <v>46128</v>
      </c>
      <c r="F214" t="s">
        <v>161</v>
      </c>
      <c r="G214" t="s">
        <v>20</v>
      </c>
      <c r="H214" t="s">
        <v>111</v>
      </c>
      <c r="I214" s="7">
        <v>46127</v>
      </c>
      <c r="J214" t="s">
        <v>223</v>
      </c>
      <c r="K214" t="s">
        <v>697</v>
      </c>
      <c r="L214" t="s">
        <v>481</v>
      </c>
      <c r="M214" t="s">
        <v>403</v>
      </c>
      <c r="N214" s="7">
        <v>46125</v>
      </c>
      <c r="O214">
        <v>3</v>
      </c>
      <c r="Q214" t="s">
        <v>94</v>
      </c>
      <c r="R214" t="s">
        <v>94</v>
      </c>
      <c r="S214" t="s">
        <v>14</v>
      </c>
      <c r="V214">
        <v>0</v>
      </c>
    </row>
    <row r="215" spans="1:22" x14ac:dyDescent="0.3">
      <c r="A215" t="s">
        <v>698</v>
      </c>
      <c r="B215" t="s">
        <v>110</v>
      </c>
      <c r="C215" t="s">
        <v>241</v>
      </c>
      <c r="D215" t="s">
        <v>146</v>
      </c>
      <c r="E215" s="7">
        <v>46128</v>
      </c>
      <c r="F215" t="s">
        <v>152</v>
      </c>
      <c r="G215" t="s">
        <v>20</v>
      </c>
      <c r="H215" t="s">
        <v>111</v>
      </c>
      <c r="I215" s="7">
        <v>46127</v>
      </c>
      <c r="J215" t="s">
        <v>184</v>
      </c>
      <c r="K215" t="s">
        <v>699</v>
      </c>
      <c r="L215" t="s">
        <v>247</v>
      </c>
      <c r="M215" t="s">
        <v>248</v>
      </c>
      <c r="N215" s="7">
        <v>46125</v>
      </c>
      <c r="O215">
        <v>3</v>
      </c>
      <c r="Q215" t="s">
        <v>94</v>
      </c>
      <c r="R215" t="s">
        <v>94</v>
      </c>
      <c r="S215" t="s">
        <v>14</v>
      </c>
      <c r="V215">
        <v>0</v>
      </c>
    </row>
    <row r="216" spans="1:22" x14ac:dyDescent="0.3">
      <c r="A216" t="s">
        <v>700</v>
      </c>
      <c r="B216" t="s">
        <v>110</v>
      </c>
      <c r="C216" t="s">
        <v>241</v>
      </c>
      <c r="D216" t="s">
        <v>146</v>
      </c>
      <c r="E216" s="7">
        <v>46128</v>
      </c>
      <c r="F216" t="s">
        <v>164</v>
      </c>
      <c r="G216" t="s">
        <v>20</v>
      </c>
      <c r="H216" t="s">
        <v>111</v>
      </c>
      <c r="I216" s="7">
        <v>46126</v>
      </c>
      <c r="J216" t="s">
        <v>231</v>
      </c>
      <c r="K216" t="s">
        <v>701</v>
      </c>
      <c r="L216" t="s">
        <v>247</v>
      </c>
      <c r="M216" t="s">
        <v>244</v>
      </c>
      <c r="N216" s="7">
        <v>46123</v>
      </c>
      <c r="O216">
        <v>5</v>
      </c>
      <c r="Q216" t="s">
        <v>93</v>
      </c>
      <c r="R216" t="s">
        <v>93</v>
      </c>
      <c r="S216" t="s">
        <v>14</v>
      </c>
      <c r="V216">
        <v>0</v>
      </c>
    </row>
    <row r="217" spans="1:22" x14ac:dyDescent="0.3">
      <c r="A217" t="s">
        <v>702</v>
      </c>
      <c r="B217" t="s">
        <v>110</v>
      </c>
      <c r="C217" t="s">
        <v>145</v>
      </c>
      <c r="D217" t="s">
        <v>163</v>
      </c>
      <c r="E217" s="7">
        <v>46128</v>
      </c>
      <c r="F217" t="s">
        <v>164</v>
      </c>
      <c r="G217" t="s">
        <v>20</v>
      </c>
      <c r="H217" t="s">
        <v>111</v>
      </c>
      <c r="I217" s="7">
        <v>46127</v>
      </c>
      <c r="J217" t="s">
        <v>236</v>
      </c>
      <c r="K217" t="s">
        <v>703</v>
      </c>
      <c r="L217" t="s">
        <v>606</v>
      </c>
      <c r="M217" t="s">
        <v>415</v>
      </c>
      <c r="N217" s="7">
        <v>46122</v>
      </c>
      <c r="O217">
        <v>6</v>
      </c>
      <c r="Q217" t="s">
        <v>97</v>
      </c>
      <c r="R217" t="s">
        <v>97</v>
      </c>
      <c r="S217" t="s">
        <v>14</v>
      </c>
      <c r="V217">
        <v>0</v>
      </c>
    </row>
    <row r="218" spans="1:22" x14ac:dyDescent="0.3">
      <c r="A218" t="s">
        <v>704</v>
      </c>
      <c r="B218" t="s">
        <v>110</v>
      </c>
      <c r="C218" t="s">
        <v>386</v>
      </c>
      <c r="D218" t="s">
        <v>154</v>
      </c>
      <c r="E218" s="7">
        <v>46128</v>
      </c>
      <c r="F218" t="s">
        <v>150</v>
      </c>
      <c r="G218" t="s">
        <v>20</v>
      </c>
      <c r="H218" t="s">
        <v>111</v>
      </c>
      <c r="I218" s="7">
        <v>46127</v>
      </c>
      <c r="J218" t="s">
        <v>151</v>
      </c>
      <c r="K218" t="s">
        <v>705</v>
      </c>
      <c r="L218" t="s">
        <v>388</v>
      </c>
      <c r="M218" t="s">
        <v>389</v>
      </c>
      <c r="N218" s="7">
        <v>46125</v>
      </c>
      <c r="O218">
        <v>3</v>
      </c>
      <c r="Q218" t="s">
        <v>94</v>
      </c>
      <c r="R218" t="s">
        <v>94</v>
      </c>
      <c r="S218" t="s">
        <v>14</v>
      </c>
      <c r="V218">
        <v>0</v>
      </c>
    </row>
    <row r="219" spans="1:22" x14ac:dyDescent="0.3">
      <c r="A219" t="s">
        <v>706</v>
      </c>
      <c r="B219" t="s">
        <v>110</v>
      </c>
      <c r="C219" t="s">
        <v>241</v>
      </c>
      <c r="D219" t="s">
        <v>146</v>
      </c>
      <c r="E219" s="7">
        <v>46128</v>
      </c>
      <c r="F219" t="s">
        <v>152</v>
      </c>
      <c r="G219" t="s">
        <v>20</v>
      </c>
      <c r="H219" t="s">
        <v>111</v>
      </c>
      <c r="I219" s="7">
        <v>46127</v>
      </c>
      <c r="J219" t="s">
        <v>201</v>
      </c>
      <c r="K219" t="s">
        <v>707</v>
      </c>
      <c r="L219" t="s">
        <v>247</v>
      </c>
      <c r="M219" t="s">
        <v>248</v>
      </c>
      <c r="N219" s="7">
        <v>46126</v>
      </c>
      <c r="O219">
        <v>2</v>
      </c>
      <c r="Q219" t="s">
        <v>94</v>
      </c>
      <c r="R219" t="s">
        <v>94</v>
      </c>
      <c r="S219" t="s">
        <v>14</v>
      </c>
      <c r="V219">
        <v>0</v>
      </c>
    </row>
    <row r="220" spans="1:22" x14ac:dyDescent="0.3">
      <c r="A220" t="s">
        <v>708</v>
      </c>
      <c r="B220" t="s">
        <v>110</v>
      </c>
      <c r="C220" t="s">
        <v>241</v>
      </c>
      <c r="D220" t="s">
        <v>146</v>
      </c>
      <c r="E220" s="7">
        <v>46128</v>
      </c>
      <c r="F220" t="s">
        <v>164</v>
      </c>
      <c r="G220" t="s">
        <v>20</v>
      </c>
      <c r="H220" t="s">
        <v>111</v>
      </c>
      <c r="I220" s="7">
        <v>46127</v>
      </c>
      <c r="J220" t="s">
        <v>234</v>
      </c>
      <c r="K220" t="s">
        <v>709</v>
      </c>
      <c r="L220" t="s">
        <v>243</v>
      </c>
      <c r="M220" t="s">
        <v>244</v>
      </c>
      <c r="N220" s="7">
        <v>46125</v>
      </c>
      <c r="O220">
        <v>3</v>
      </c>
      <c r="Q220" t="s">
        <v>94</v>
      </c>
      <c r="R220" t="s">
        <v>94</v>
      </c>
      <c r="S220" t="s">
        <v>14</v>
      </c>
      <c r="V220">
        <v>0</v>
      </c>
    </row>
    <row r="221" spans="1:22" x14ac:dyDescent="0.3">
      <c r="A221" t="s">
        <v>710</v>
      </c>
      <c r="B221" t="s">
        <v>110</v>
      </c>
      <c r="C221" t="s">
        <v>241</v>
      </c>
      <c r="D221" t="s">
        <v>146</v>
      </c>
      <c r="E221" s="7">
        <v>46128</v>
      </c>
      <c r="F221" t="s">
        <v>150</v>
      </c>
      <c r="G221" t="s">
        <v>20</v>
      </c>
      <c r="H221" t="s">
        <v>111</v>
      </c>
      <c r="I221" s="7">
        <v>46127</v>
      </c>
      <c r="J221" t="s">
        <v>169</v>
      </c>
      <c r="K221" t="s">
        <v>711</v>
      </c>
      <c r="L221" t="s">
        <v>243</v>
      </c>
      <c r="M221" t="s">
        <v>248</v>
      </c>
      <c r="N221" s="7">
        <v>46126</v>
      </c>
      <c r="O221">
        <v>2</v>
      </c>
      <c r="Q221" t="s">
        <v>94</v>
      </c>
      <c r="R221" t="s">
        <v>94</v>
      </c>
      <c r="S221" t="s">
        <v>14</v>
      </c>
      <c r="V221">
        <v>0</v>
      </c>
    </row>
    <row r="222" spans="1:22" x14ac:dyDescent="0.3">
      <c r="A222" t="s">
        <v>712</v>
      </c>
      <c r="B222" t="s">
        <v>110</v>
      </c>
      <c r="C222" t="s">
        <v>167</v>
      </c>
      <c r="D222" t="s">
        <v>168</v>
      </c>
      <c r="E222" s="7">
        <v>46128</v>
      </c>
      <c r="F222" t="s">
        <v>147</v>
      </c>
      <c r="G222" t="s">
        <v>20</v>
      </c>
      <c r="H222" t="s">
        <v>111</v>
      </c>
      <c r="I222" s="7">
        <v>46127</v>
      </c>
      <c r="J222" t="s">
        <v>148</v>
      </c>
      <c r="K222" t="s">
        <v>713</v>
      </c>
      <c r="L222" t="s">
        <v>481</v>
      </c>
      <c r="M222" t="s">
        <v>411</v>
      </c>
      <c r="N222" s="7">
        <v>46125</v>
      </c>
      <c r="O222">
        <v>3</v>
      </c>
      <c r="Q222" t="s">
        <v>94</v>
      </c>
      <c r="R222" t="s">
        <v>94</v>
      </c>
      <c r="S222" t="s">
        <v>14</v>
      </c>
      <c r="V222">
        <v>0</v>
      </c>
    </row>
    <row r="223" spans="1:22" x14ac:dyDescent="0.3">
      <c r="A223" t="s">
        <v>714</v>
      </c>
      <c r="B223" t="s">
        <v>110</v>
      </c>
      <c r="C223" t="s">
        <v>149</v>
      </c>
      <c r="D223" t="s">
        <v>146</v>
      </c>
      <c r="E223" s="7">
        <v>46128</v>
      </c>
      <c r="F223" t="s">
        <v>147</v>
      </c>
      <c r="G223" t="s">
        <v>20</v>
      </c>
      <c r="H223" t="s">
        <v>111</v>
      </c>
      <c r="I223" s="7">
        <v>46126</v>
      </c>
      <c r="J223" t="s">
        <v>177</v>
      </c>
      <c r="K223" t="s">
        <v>715</v>
      </c>
      <c r="L223" t="s">
        <v>398</v>
      </c>
      <c r="M223" t="s">
        <v>248</v>
      </c>
      <c r="N223" s="7">
        <v>46123</v>
      </c>
      <c r="O223">
        <v>5</v>
      </c>
      <c r="Q223" t="s">
        <v>93</v>
      </c>
      <c r="R223" t="s">
        <v>93</v>
      </c>
      <c r="S223" t="s">
        <v>14</v>
      </c>
      <c r="V223">
        <v>0</v>
      </c>
    </row>
    <row r="224" spans="1:22" x14ac:dyDescent="0.3">
      <c r="A224" t="s">
        <v>716</v>
      </c>
      <c r="B224" t="s">
        <v>110</v>
      </c>
      <c r="C224" t="s">
        <v>241</v>
      </c>
      <c r="D224" t="s">
        <v>146</v>
      </c>
      <c r="E224" s="7">
        <v>46128</v>
      </c>
      <c r="F224" t="s">
        <v>150</v>
      </c>
      <c r="G224" t="s">
        <v>20</v>
      </c>
      <c r="H224" t="s">
        <v>111</v>
      </c>
      <c r="I224" s="7">
        <v>46127</v>
      </c>
      <c r="J224" t="s">
        <v>169</v>
      </c>
      <c r="K224" t="s">
        <v>717</v>
      </c>
      <c r="L224" t="s">
        <v>243</v>
      </c>
      <c r="M224" t="s">
        <v>244</v>
      </c>
      <c r="N224" s="7">
        <v>46125</v>
      </c>
      <c r="O224">
        <v>3</v>
      </c>
      <c r="Q224" t="s">
        <v>94</v>
      </c>
      <c r="R224" t="s">
        <v>94</v>
      </c>
      <c r="S224" t="s">
        <v>14</v>
      </c>
      <c r="V224">
        <v>0</v>
      </c>
    </row>
    <row r="225" spans="1:22" x14ac:dyDescent="0.3">
      <c r="A225" t="s">
        <v>718</v>
      </c>
      <c r="B225" t="s">
        <v>110</v>
      </c>
      <c r="C225" t="s">
        <v>241</v>
      </c>
      <c r="D225" t="s">
        <v>146</v>
      </c>
      <c r="E225" s="7">
        <v>46128</v>
      </c>
      <c r="F225" t="s">
        <v>147</v>
      </c>
      <c r="G225" t="s">
        <v>20</v>
      </c>
      <c r="H225" t="s">
        <v>111</v>
      </c>
      <c r="I225" s="7">
        <v>46127</v>
      </c>
      <c r="J225" t="s">
        <v>172</v>
      </c>
      <c r="K225" t="s">
        <v>719</v>
      </c>
      <c r="L225" t="s">
        <v>243</v>
      </c>
      <c r="M225" t="s">
        <v>248</v>
      </c>
      <c r="N225" s="7">
        <v>46125</v>
      </c>
      <c r="O225">
        <v>3</v>
      </c>
      <c r="Q225" t="s">
        <v>94</v>
      </c>
      <c r="R225" t="s">
        <v>94</v>
      </c>
      <c r="S225" t="s">
        <v>14</v>
      </c>
      <c r="V225">
        <v>0</v>
      </c>
    </row>
    <row r="226" spans="1:22" x14ac:dyDescent="0.3">
      <c r="A226" t="s">
        <v>720</v>
      </c>
      <c r="B226" t="s">
        <v>110</v>
      </c>
      <c r="C226" t="s">
        <v>391</v>
      </c>
      <c r="D226" t="s">
        <v>146</v>
      </c>
      <c r="E226" s="7">
        <v>46128</v>
      </c>
      <c r="F226" t="s">
        <v>150</v>
      </c>
      <c r="G226" t="s">
        <v>20</v>
      </c>
      <c r="H226" t="s">
        <v>111</v>
      </c>
      <c r="I226" s="7">
        <v>46127</v>
      </c>
      <c r="J226" t="s">
        <v>189</v>
      </c>
      <c r="K226" t="s">
        <v>721</v>
      </c>
      <c r="L226" t="s">
        <v>393</v>
      </c>
      <c r="M226" t="s">
        <v>244</v>
      </c>
      <c r="N226" s="7">
        <v>46125</v>
      </c>
      <c r="O226">
        <v>3</v>
      </c>
      <c r="Q226" t="s">
        <v>94</v>
      </c>
      <c r="R226" t="s">
        <v>94</v>
      </c>
      <c r="S226" t="s">
        <v>14</v>
      </c>
      <c r="V226">
        <v>0</v>
      </c>
    </row>
    <row r="227" spans="1:22" x14ac:dyDescent="0.3">
      <c r="A227" t="s">
        <v>722</v>
      </c>
      <c r="B227" t="s">
        <v>110</v>
      </c>
      <c r="C227" t="s">
        <v>386</v>
      </c>
      <c r="D227" t="s">
        <v>154</v>
      </c>
      <c r="E227" s="7">
        <v>46128</v>
      </c>
      <c r="F227" t="s">
        <v>158</v>
      </c>
      <c r="G227" t="s">
        <v>20</v>
      </c>
      <c r="H227" t="s">
        <v>111</v>
      </c>
      <c r="I227" s="7">
        <v>46126</v>
      </c>
      <c r="J227" t="s">
        <v>180</v>
      </c>
      <c r="K227" t="s">
        <v>723</v>
      </c>
      <c r="L227" t="s">
        <v>388</v>
      </c>
      <c r="M227" t="s">
        <v>389</v>
      </c>
      <c r="N227" s="7">
        <v>46124</v>
      </c>
      <c r="O227">
        <v>4</v>
      </c>
      <c r="Q227" t="s">
        <v>93</v>
      </c>
      <c r="R227" t="s">
        <v>93</v>
      </c>
      <c r="S227" t="s">
        <v>14</v>
      </c>
      <c r="V227">
        <v>0</v>
      </c>
    </row>
    <row r="228" spans="1:22" x14ac:dyDescent="0.3">
      <c r="A228" t="s">
        <v>724</v>
      </c>
      <c r="B228" t="s">
        <v>110</v>
      </c>
      <c r="C228" t="s">
        <v>451</v>
      </c>
      <c r="D228" t="s">
        <v>168</v>
      </c>
      <c r="E228" s="7">
        <v>46128</v>
      </c>
      <c r="F228" t="s">
        <v>161</v>
      </c>
      <c r="G228" t="s">
        <v>20</v>
      </c>
      <c r="H228" t="s">
        <v>111</v>
      </c>
      <c r="I228" s="7">
        <v>46126</v>
      </c>
      <c r="J228" t="s">
        <v>230</v>
      </c>
      <c r="K228" t="s">
        <v>725</v>
      </c>
      <c r="L228" t="s">
        <v>453</v>
      </c>
      <c r="M228" t="s">
        <v>403</v>
      </c>
      <c r="N228" s="7">
        <v>46125</v>
      </c>
      <c r="O228">
        <v>3</v>
      </c>
      <c r="Q228" t="s">
        <v>94</v>
      </c>
      <c r="R228" t="s">
        <v>94</v>
      </c>
      <c r="S228" t="s">
        <v>14</v>
      </c>
      <c r="V228">
        <v>0</v>
      </c>
    </row>
    <row r="229" spans="1:22" x14ac:dyDescent="0.3">
      <c r="A229" t="s">
        <v>726</v>
      </c>
      <c r="B229" t="s">
        <v>110</v>
      </c>
      <c r="C229" t="s">
        <v>143</v>
      </c>
      <c r="D229" t="s">
        <v>163</v>
      </c>
      <c r="E229" s="7">
        <v>46128</v>
      </c>
      <c r="F229" t="s">
        <v>147</v>
      </c>
      <c r="G229" t="s">
        <v>20</v>
      </c>
      <c r="H229" t="s">
        <v>111</v>
      </c>
      <c r="I229" s="7">
        <v>46125</v>
      </c>
      <c r="J229" t="s">
        <v>222</v>
      </c>
      <c r="K229" t="s">
        <v>727</v>
      </c>
      <c r="L229" t="s">
        <v>484</v>
      </c>
      <c r="M229" t="s">
        <v>427</v>
      </c>
      <c r="N229" s="7">
        <v>46122</v>
      </c>
      <c r="O229">
        <v>6</v>
      </c>
      <c r="Q229" t="s">
        <v>97</v>
      </c>
      <c r="R229" t="s">
        <v>97</v>
      </c>
      <c r="S229" t="s">
        <v>14</v>
      </c>
      <c r="V229">
        <v>0</v>
      </c>
    </row>
    <row r="230" spans="1:22" x14ac:dyDescent="0.3">
      <c r="A230" t="s">
        <v>728</v>
      </c>
      <c r="B230" t="s">
        <v>110</v>
      </c>
      <c r="C230" t="s">
        <v>149</v>
      </c>
      <c r="D230" t="s">
        <v>146</v>
      </c>
      <c r="E230" s="7">
        <v>46128</v>
      </c>
      <c r="F230" t="s">
        <v>161</v>
      </c>
      <c r="G230" t="s">
        <v>20</v>
      </c>
      <c r="H230" t="s">
        <v>111</v>
      </c>
      <c r="I230" s="7">
        <v>46126</v>
      </c>
      <c r="J230" t="s">
        <v>204</v>
      </c>
      <c r="K230" t="s">
        <v>729</v>
      </c>
      <c r="L230" t="s">
        <v>398</v>
      </c>
      <c r="M230" t="s">
        <v>248</v>
      </c>
      <c r="N230" s="7">
        <v>46123</v>
      </c>
      <c r="O230">
        <v>5</v>
      </c>
      <c r="Q230" t="s">
        <v>93</v>
      </c>
      <c r="R230" t="s">
        <v>93</v>
      </c>
      <c r="S230" t="s">
        <v>14</v>
      </c>
      <c r="V230">
        <v>0</v>
      </c>
    </row>
    <row r="231" spans="1:22" x14ac:dyDescent="0.3">
      <c r="A231" t="s">
        <v>730</v>
      </c>
      <c r="B231" t="s">
        <v>110</v>
      </c>
      <c r="C231" t="s">
        <v>241</v>
      </c>
      <c r="D231" t="s">
        <v>146</v>
      </c>
      <c r="E231" s="7">
        <v>46128</v>
      </c>
      <c r="F231" t="s">
        <v>158</v>
      </c>
      <c r="G231" t="s">
        <v>20</v>
      </c>
      <c r="H231" t="s">
        <v>111</v>
      </c>
      <c r="I231" s="7">
        <v>46127</v>
      </c>
      <c r="J231" t="s">
        <v>170</v>
      </c>
      <c r="K231" t="s">
        <v>731</v>
      </c>
      <c r="L231" t="s">
        <v>247</v>
      </c>
      <c r="M231" t="s">
        <v>248</v>
      </c>
      <c r="N231" s="7">
        <v>46125</v>
      </c>
      <c r="O231">
        <v>3</v>
      </c>
      <c r="Q231" t="s">
        <v>94</v>
      </c>
      <c r="R231" t="s">
        <v>94</v>
      </c>
      <c r="S231" t="s">
        <v>14</v>
      </c>
      <c r="V231">
        <v>0</v>
      </c>
    </row>
    <row r="232" spans="1:22" x14ac:dyDescent="0.3">
      <c r="A232" t="s">
        <v>732</v>
      </c>
      <c r="B232" t="s">
        <v>110</v>
      </c>
      <c r="C232" t="s">
        <v>618</v>
      </c>
      <c r="D232" t="s">
        <v>168</v>
      </c>
      <c r="E232" s="7">
        <v>46128</v>
      </c>
      <c r="F232" t="s">
        <v>158</v>
      </c>
      <c r="G232" t="s">
        <v>20</v>
      </c>
      <c r="H232" t="s">
        <v>111</v>
      </c>
      <c r="I232" s="7">
        <v>46127</v>
      </c>
      <c r="J232" t="s">
        <v>214</v>
      </c>
      <c r="K232" t="s">
        <v>733</v>
      </c>
      <c r="L232" t="s">
        <v>629</v>
      </c>
      <c r="M232" t="s">
        <v>411</v>
      </c>
      <c r="N232" s="7">
        <v>46125</v>
      </c>
      <c r="O232">
        <v>3</v>
      </c>
      <c r="Q232" t="s">
        <v>94</v>
      </c>
      <c r="R232" t="s">
        <v>94</v>
      </c>
      <c r="S232" t="s">
        <v>14</v>
      </c>
      <c r="V232">
        <v>0</v>
      </c>
    </row>
    <row r="233" spans="1:22" x14ac:dyDescent="0.3">
      <c r="A233" t="s">
        <v>734</v>
      </c>
      <c r="B233" t="s">
        <v>110</v>
      </c>
      <c r="C233" t="s">
        <v>618</v>
      </c>
      <c r="D233" t="s">
        <v>168</v>
      </c>
      <c r="E233" s="7">
        <v>46128</v>
      </c>
      <c r="F233" t="s">
        <v>164</v>
      </c>
      <c r="G233" t="s">
        <v>20</v>
      </c>
      <c r="H233" t="s">
        <v>111</v>
      </c>
      <c r="I233" s="7">
        <v>46127</v>
      </c>
      <c r="J233" t="s">
        <v>196</v>
      </c>
      <c r="K233" t="s">
        <v>735</v>
      </c>
      <c r="L233" t="s">
        <v>629</v>
      </c>
      <c r="M233" t="s">
        <v>411</v>
      </c>
      <c r="N233" s="7">
        <v>46125</v>
      </c>
      <c r="O233">
        <v>3</v>
      </c>
      <c r="Q233" t="s">
        <v>94</v>
      </c>
      <c r="R233" t="s">
        <v>94</v>
      </c>
      <c r="S233" t="s">
        <v>14</v>
      </c>
      <c r="V233">
        <v>0</v>
      </c>
    </row>
    <row r="234" spans="1:22" x14ac:dyDescent="0.3">
      <c r="A234" t="s">
        <v>736</v>
      </c>
      <c r="B234" t="s">
        <v>110</v>
      </c>
      <c r="C234" t="s">
        <v>145</v>
      </c>
      <c r="D234" t="s">
        <v>163</v>
      </c>
      <c r="E234" s="7">
        <v>46128</v>
      </c>
      <c r="F234" t="s">
        <v>164</v>
      </c>
      <c r="G234" t="s">
        <v>20</v>
      </c>
      <c r="H234" t="s">
        <v>111</v>
      </c>
      <c r="I234" s="7">
        <v>46125</v>
      </c>
      <c r="J234" t="s">
        <v>189</v>
      </c>
      <c r="K234" t="s">
        <v>737</v>
      </c>
      <c r="L234" t="s">
        <v>606</v>
      </c>
      <c r="M234" t="s">
        <v>415</v>
      </c>
      <c r="N234" s="7">
        <v>46122</v>
      </c>
      <c r="O234">
        <v>6</v>
      </c>
      <c r="Q234" t="s">
        <v>97</v>
      </c>
      <c r="R234" t="s">
        <v>97</v>
      </c>
      <c r="S234" t="s">
        <v>14</v>
      </c>
      <c r="V234">
        <v>0</v>
      </c>
    </row>
    <row r="235" spans="1:22" x14ac:dyDescent="0.3">
      <c r="A235" t="s">
        <v>738</v>
      </c>
      <c r="B235" t="s">
        <v>110</v>
      </c>
      <c r="C235" t="s">
        <v>400</v>
      </c>
      <c r="D235" t="s">
        <v>168</v>
      </c>
      <c r="E235" s="7">
        <v>46128</v>
      </c>
      <c r="F235" t="s">
        <v>150</v>
      </c>
      <c r="G235" t="s">
        <v>20</v>
      </c>
      <c r="H235" t="s">
        <v>111</v>
      </c>
      <c r="I235" s="7">
        <v>46125</v>
      </c>
      <c r="J235" t="s">
        <v>230</v>
      </c>
      <c r="K235" t="s">
        <v>739</v>
      </c>
      <c r="L235" t="s">
        <v>402</v>
      </c>
      <c r="M235" t="s">
        <v>403</v>
      </c>
      <c r="N235" s="7">
        <v>46122</v>
      </c>
      <c r="O235">
        <v>6</v>
      </c>
      <c r="Q235" t="s">
        <v>97</v>
      </c>
      <c r="R235" t="s">
        <v>97</v>
      </c>
      <c r="S235" t="s">
        <v>14</v>
      </c>
      <c r="V235">
        <v>0</v>
      </c>
    </row>
    <row r="236" spans="1:22" x14ac:dyDescent="0.3">
      <c r="A236" t="s">
        <v>740</v>
      </c>
      <c r="B236" t="s">
        <v>110</v>
      </c>
      <c r="C236" t="s">
        <v>144</v>
      </c>
      <c r="D236" t="s">
        <v>146</v>
      </c>
      <c r="E236" s="7">
        <v>46128</v>
      </c>
      <c r="F236" t="s">
        <v>147</v>
      </c>
      <c r="G236" t="s">
        <v>20</v>
      </c>
      <c r="H236" t="s">
        <v>111</v>
      </c>
      <c r="I236" s="7">
        <v>46126</v>
      </c>
      <c r="J236" t="s">
        <v>230</v>
      </c>
      <c r="K236" t="s">
        <v>741</v>
      </c>
      <c r="L236" t="s">
        <v>742</v>
      </c>
      <c r="M236" t="s">
        <v>244</v>
      </c>
      <c r="N236" s="7">
        <v>46124</v>
      </c>
      <c r="O236">
        <v>4</v>
      </c>
      <c r="Q236" t="s">
        <v>93</v>
      </c>
      <c r="R236" t="s">
        <v>93</v>
      </c>
      <c r="S236" t="s">
        <v>14</v>
      </c>
      <c r="V236">
        <v>0</v>
      </c>
    </row>
    <row r="237" spans="1:22" x14ac:dyDescent="0.3">
      <c r="A237" t="s">
        <v>743</v>
      </c>
      <c r="B237" t="s">
        <v>110</v>
      </c>
      <c r="C237" t="s">
        <v>145</v>
      </c>
      <c r="D237" t="s">
        <v>163</v>
      </c>
      <c r="E237" s="7">
        <v>46128</v>
      </c>
      <c r="F237" t="s">
        <v>152</v>
      </c>
      <c r="G237" t="s">
        <v>20</v>
      </c>
      <c r="H237" t="s">
        <v>111</v>
      </c>
      <c r="I237" s="7">
        <v>46127</v>
      </c>
      <c r="J237" t="s">
        <v>191</v>
      </c>
      <c r="K237" t="s">
        <v>744</v>
      </c>
      <c r="L237" t="s">
        <v>414</v>
      </c>
      <c r="M237" t="s">
        <v>415</v>
      </c>
      <c r="N237" s="7">
        <v>46125</v>
      </c>
      <c r="O237">
        <v>3</v>
      </c>
      <c r="Q237" t="s">
        <v>94</v>
      </c>
      <c r="R237" t="s">
        <v>94</v>
      </c>
      <c r="S237" t="s">
        <v>14</v>
      </c>
      <c r="V237">
        <v>0</v>
      </c>
    </row>
    <row r="238" spans="1:22" x14ac:dyDescent="0.3">
      <c r="A238" t="s">
        <v>745</v>
      </c>
      <c r="B238" t="s">
        <v>110</v>
      </c>
      <c r="C238" t="s">
        <v>618</v>
      </c>
      <c r="D238" t="s">
        <v>168</v>
      </c>
      <c r="E238" s="7">
        <v>46128</v>
      </c>
      <c r="F238" t="s">
        <v>164</v>
      </c>
      <c r="G238" t="s">
        <v>20</v>
      </c>
      <c r="H238" t="s">
        <v>111</v>
      </c>
      <c r="I238" s="7">
        <v>46127</v>
      </c>
      <c r="J238" t="s">
        <v>225</v>
      </c>
      <c r="K238" t="s">
        <v>746</v>
      </c>
      <c r="L238" t="s">
        <v>629</v>
      </c>
      <c r="M238" t="s">
        <v>411</v>
      </c>
      <c r="N238" s="7">
        <v>46123</v>
      </c>
      <c r="O238">
        <v>5</v>
      </c>
      <c r="Q238" t="s">
        <v>93</v>
      </c>
      <c r="R238" t="s">
        <v>93</v>
      </c>
      <c r="S238" t="s">
        <v>14</v>
      </c>
      <c r="V238">
        <v>0</v>
      </c>
    </row>
    <row r="239" spans="1:22" x14ac:dyDescent="0.3">
      <c r="A239" t="s">
        <v>747</v>
      </c>
      <c r="B239" t="s">
        <v>110</v>
      </c>
      <c r="C239" t="s">
        <v>391</v>
      </c>
      <c r="D239" t="s">
        <v>146</v>
      </c>
      <c r="E239" s="7">
        <v>46128</v>
      </c>
      <c r="F239" t="s">
        <v>150</v>
      </c>
      <c r="G239" t="s">
        <v>20</v>
      </c>
      <c r="H239" t="s">
        <v>111</v>
      </c>
      <c r="I239" s="7">
        <v>46127</v>
      </c>
      <c r="J239" t="s">
        <v>155</v>
      </c>
      <c r="K239" t="s">
        <v>748</v>
      </c>
      <c r="L239" t="s">
        <v>393</v>
      </c>
      <c r="M239" t="s">
        <v>248</v>
      </c>
      <c r="N239" s="7">
        <v>46124</v>
      </c>
      <c r="O239">
        <v>4</v>
      </c>
      <c r="Q239" t="s">
        <v>93</v>
      </c>
      <c r="R239" t="s">
        <v>93</v>
      </c>
      <c r="S239" t="s">
        <v>14</v>
      </c>
      <c r="V239">
        <v>0</v>
      </c>
    </row>
    <row r="240" spans="1:22" x14ac:dyDescent="0.3">
      <c r="A240" t="s">
        <v>749</v>
      </c>
      <c r="B240" t="s">
        <v>110</v>
      </c>
      <c r="C240" t="s">
        <v>405</v>
      </c>
      <c r="D240" t="s">
        <v>154</v>
      </c>
      <c r="E240" s="7">
        <v>46128</v>
      </c>
      <c r="F240" t="s">
        <v>161</v>
      </c>
      <c r="G240" t="s">
        <v>20</v>
      </c>
      <c r="H240" t="s">
        <v>111</v>
      </c>
      <c r="I240" s="7">
        <v>46126</v>
      </c>
      <c r="J240" t="s">
        <v>166</v>
      </c>
      <c r="K240" t="s">
        <v>750</v>
      </c>
      <c r="L240" t="s">
        <v>407</v>
      </c>
      <c r="M240" t="s">
        <v>408</v>
      </c>
      <c r="N240" s="7">
        <v>46124</v>
      </c>
      <c r="O240">
        <v>4</v>
      </c>
      <c r="Q240" t="s">
        <v>93</v>
      </c>
      <c r="R240" t="s">
        <v>93</v>
      </c>
      <c r="S240" t="s">
        <v>14</v>
      </c>
      <c r="V240">
        <v>0</v>
      </c>
    </row>
    <row r="241" spans="1:22" x14ac:dyDescent="0.3">
      <c r="A241" t="s">
        <v>751</v>
      </c>
      <c r="B241" t="s">
        <v>110</v>
      </c>
      <c r="C241" t="s">
        <v>391</v>
      </c>
      <c r="D241" t="s">
        <v>146</v>
      </c>
      <c r="E241" s="7">
        <v>46128</v>
      </c>
      <c r="F241" t="s">
        <v>150</v>
      </c>
      <c r="G241" t="s">
        <v>20</v>
      </c>
      <c r="H241" t="s">
        <v>111</v>
      </c>
      <c r="I241" s="7">
        <v>46126</v>
      </c>
      <c r="J241" t="s">
        <v>192</v>
      </c>
      <c r="K241" t="s">
        <v>752</v>
      </c>
      <c r="L241" t="s">
        <v>753</v>
      </c>
      <c r="M241" t="s">
        <v>248</v>
      </c>
      <c r="N241" s="7">
        <v>46122</v>
      </c>
      <c r="O241">
        <v>6</v>
      </c>
      <c r="Q241" t="s">
        <v>97</v>
      </c>
      <c r="R241" t="s">
        <v>97</v>
      </c>
      <c r="S241" t="s">
        <v>14</v>
      </c>
      <c r="V241">
        <v>0</v>
      </c>
    </row>
    <row r="242" spans="1:22" x14ac:dyDescent="0.3">
      <c r="A242" t="s">
        <v>754</v>
      </c>
      <c r="B242" t="s">
        <v>110</v>
      </c>
      <c r="C242" t="s">
        <v>144</v>
      </c>
      <c r="D242" t="s">
        <v>146</v>
      </c>
      <c r="E242" s="7">
        <v>46128</v>
      </c>
      <c r="F242" t="s">
        <v>150</v>
      </c>
      <c r="G242" t="s">
        <v>20</v>
      </c>
      <c r="H242" t="s">
        <v>111</v>
      </c>
      <c r="I242" s="7">
        <v>46126</v>
      </c>
      <c r="J242" t="s">
        <v>194</v>
      </c>
      <c r="K242" t="s">
        <v>755</v>
      </c>
      <c r="L242" t="s">
        <v>742</v>
      </c>
      <c r="M242" t="s">
        <v>248</v>
      </c>
      <c r="N242" s="7">
        <v>46122</v>
      </c>
      <c r="O242">
        <v>6</v>
      </c>
      <c r="Q242" t="s">
        <v>97</v>
      </c>
      <c r="R242" t="s">
        <v>97</v>
      </c>
      <c r="S242" t="s">
        <v>14</v>
      </c>
      <c r="V242">
        <v>0</v>
      </c>
    </row>
    <row r="243" spans="1:22" x14ac:dyDescent="0.3">
      <c r="A243" t="s">
        <v>756</v>
      </c>
      <c r="B243" t="s">
        <v>110</v>
      </c>
      <c r="C243" t="s">
        <v>618</v>
      </c>
      <c r="D243" t="s">
        <v>168</v>
      </c>
      <c r="E243" s="7">
        <v>46128</v>
      </c>
      <c r="F243" t="s">
        <v>158</v>
      </c>
      <c r="G243" t="s">
        <v>20</v>
      </c>
      <c r="H243" t="s">
        <v>111</v>
      </c>
      <c r="I243" s="7">
        <v>46126</v>
      </c>
      <c r="J243" t="s">
        <v>231</v>
      </c>
      <c r="K243" t="s">
        <v>757</v>
      </c>
      <c r="L243" t="s">
        <v>629</v>
      </c>
      <c r="M243" t="s">
        <v>403</v>
      </c>
      <c r="N243" s="7">
        <v>46123</v>
      </c>
      <c r="O243">
        <v>5</v>
      </c>
      <c r="Q243" t="s">
        <v>93</v>
      </c>
      <c r="R243" t="s">
        <v>93</v>
      </c>
      <c r="S243" t="s">
        <v>14</v>
      </c>
      <c r="V243">
        <v>0</v>
      </c>
    </row>
    <row r="244" spans="1:22" x14ac:dyDescent="0.3">
      <c r="A244" t="s">
        <v>758</v>
      </c>
      <c r="B244" t="s">
        <v>110</v>
      </c>
      <c r="C244" t="s">
        <v>145</v>
      </c>
      <c r="D244" t="s">
        <v>163</v>
      </c>
      <c r="E244" s="7">
        <v>46128</v>
      </c>
      <c r="F244" t="s">
        <v>150</v>
      </c>
      <c r="G244" t="s">
        <v>20</v>
      </c>
      <c r="H244" t="s">
        <v>111</v>
      </c>
      <c r="I244" s="7">
        <v>46127</v>
      </c>
      <c r="J244" t="s">
        <v>215</v>
      </c>
      <c r="K244" t="s">
        <v>759</v>
      </c>
      <c r="L244" t="s">
        <v>606</v>
      </c>
      <c r="M244" t="s">
        <v>415</v>
      </c>
      <c r="N244" s="7">
        <v>46122</v>
      </c>
      <c r="O244">
        <v>6</v>
      </c>
      <c r="Q244" t="s">
        <v>97</v>
      </c>
      <c r="R244" t="s">
        <v>97</v>
      </c>
      <c r="S244" t="s">
        <v>14</v>
      </c>
      <c r="V244">
        <v>0</v>
      </c>
    </row>
    <row r="245" spans="1:22" x14ac:dyDescent="0.3">
      <c r="A245" t="s">
        <v>760</v>
      </c>
      <c r="B245" t="s">
        <v>110</v>
      </c>
      <c r="C245" t="s">
        <v>149</v>
      </c>
      <c r="D245" t="s">
        <v>146</v>
      </c>
      <c r="E245" s="7">
        <v>46128</v>
      </c>
      <c r="F245" t="s">
        <v>150</v>
      </c>
      <c r="G245" t="s">
        <v>20</v>
      </c>
      <c r="H245" t="s">
        <v>111</v>
      </c>
      <c r="I245" s="7">
        <v>46126</v>
      </c>
      <c r="J245" t="s">
        <v>237</v>
      </c>
      <c r="K245" t="s">
        <v>761</v>
      </c>
      <c r="L245" t="s">
        <v>398</v>
      </c>
      <c r="M245" t="s">
        <v>248</v>
      </c>
      <c r="N245" s="7">
        <v>46123</v>
      </c>
      <c r="O245">
        <v>5</v>
      </c>
      <c r="Q245" t="s">
        <v>93</v>
      </c>
      <c r="R245" t="s">
        <v>93</v>
      </c>
      <c r="S245" t="s">
        <v>14</v>
      </c>
      <c r="V245">
        <v>0</v>
      </c>
    </row>
    <row r="246" spans="1:22" x14ac:dyDescent="0.3">
      <c r="A246" t="s">
        <v>762</v>
      </c>
      <c r="B246" t="s">
        <v>110</v>
      </c>
      <c r="C246" t="s">
        <v>391</v>
      </c>
      <c r="D246" t="s">
        <v>146</v>
      </c>
      <c r="E246" s="7">
        <v>46128</v>
      </c>
      <c r="F246" t="s">
        <v>158</v>
      </c>
      <c r="G246" t="s">
        <v>20</v>
      </c>
      <c r="H246" t="s">
        <v>111</v>
      </c>
      <c r="I246" s="7">
        <v>46125</v>
      </c>
      <c r="J246" t="s">
        <v>217</v>
      </c>
      <c r="K246" t="s">
        <v>763</v>
      </c>
      <c r="L246" t="s">
        <v>393</v>
      </c>
      <c r="M246" t="s">
        <v>248</v>
      </c>
      <c r="N246" s="7">
        <v>46122</v>
      </c>
      <c r="O246">
        <v>6</v>
      </c>
      <c r="Q246" t="s">
        <v>97</v>
      </c>
      <c r="R246" t="s">
        <v>97</v>
      </c>
      <c r="S246" t="s">
        <v>14</v>
      </c>
      <c r="V246">
        <v>0</v>
      </c>
    </row>
    <row r="247" spans="1:22" x14ac:dyDescent="0.3">
      <c r="A247" t="s">
        <v>764</v>
      </c>
      <c r="B247" t="s">
        <v>110</v>
      </c>
      <c r="C247" t="s">
        <v>241</v>
      </c>
      <c r="D247" t="s">
        <v>146</v>
      </c>
      <c r="E247" s="7">
        <v>46128</v>
      </c>
      <c r="F247" t="s">
        <v>164</v>
      </c>
      <c r="G247" t="s">
        <v>20</v>
      </c>
      <c r="H247" t="s">
        <v>111</v>
      </c>
      <c r="I247" s="7">
        <v>46127</v>
      </c>
      <c r="J247" t="s">
        <v>209</v>
      </c>
      <c r="K247" t="s">
        <v>765</v>
      </c>
      <c r="L247" t="s">
        <v>247</v>
      </c>
      <c r="M247" t="s">
        <v>244</v>
      </c>
      <c r="N247" s="7">
        <v>46125</v>
      </c>
      <c r="O247">
        <v>3</v>
      </c>
      <c r="Q247" t="s">
        <v>94</v>
      </c>
      <c r="R247" t="s">
        <v>94</v>
      </c>
      <c r="S247" t="s">
        <v>14</v>
      </c>
      <c r="V247">
        <v>0</v>
      </c>
    </row>
    <row r="248" spans="1:22" x14ac:dyDescent="0.3">
      <c r="A248" t="s">
        <v>766</v>
      </c>
      <c r="B248" t="s">
        <v>110</v>
      </c>
      <c r="C248" t="s">
        <v>241</v>
      </c>
      <c r="D248" t="s">
        <v>146</v>
      </c>
      <c r="E248" s="7">
        <v>46128</v>
      </c>
      <c r="F248" t="s">
        <v>152</v>
      </c>
      <c r="G248" t="s">
        <v>20</v>
      </c>
      <c r="H248" t="s">
        <v>111</v>
      </c>
      <c r="I248" s="7">
        <v>46127</v>
      </c>
      <c r="J248" t="s">
        <v>151</v>
      </c>
      <c r="K248" t="s">
        <v>767</v>
      </c>
      <c r="L248" t="s">
        <v>243</v>
      </c>
      <c r="M248" t="s">
        <v>244</v>
      </c>
      <c r="N248" s="7">
        <v>46125</v>
      </c>
      <c r="O248">
        <v>3</v>
      </c>
      <c r="Q248" t="s">
        <v>94</v>
      </c>
      <c r="R248" t="s">
        <v>94</v>
      </c>
      <c r="S248" t="s">
        <v>14</v>
      </c>
      <c r="V248">
        <v>0</v>
      </c>
    </row>
    <row r="249" spans="1:22" x14ac:dyDescent="0.3">
      <c r="A249" t="s">
        <v>768</v>
      </c>
      <c r="B249" t="s">
        <v>110</v>
      </c>
      <c r="C249" t="s">
        <v>241</v>
      </c>
      <c r="D249" t="s">
        <v>146</v>
      </c>
      <c r="E249" s="7">
        <v>46128</v>
      </c>
      <c r="F249" t="s">
        <v>147</v>
      </c>
      <c r="G249" t="s">
        <v>20</v>
      </c>
      <c r="H249" t="s">
        <v>111</v>
      </c>
      <c r="I249" s="7">
        <v>46127</v>
      </c>
      <c r="J249" t="s">
        <v>232</v>
      </c>
      <c r="K249" t="s">
        <v>769</v>
      </c>
      <c r="L249" t="s">
        <v>243</v>
      </c>
      <c r="M249" t="s">
        <v>248</v>
      </c>
      <c r="N249" s="7">
        <v>46125</v>
      </c>
      <c r="O249">
        <v>3</v>
      </c>
      <c r="Q249" t="s">
        <v>94</v>
      </c>
      <c r="R249" t="s">
        <v>94</v>
      </c>
      <c r="S249" t="s">
        <v>14</v>
      </c>
      <c r="V249">
        <v>0</v>
      </c>
    </row>
    <row r="250" spans="1:22" x14ac:dyDescent="0.3">
      <c r="A250" t="s">
        <v>770</v>
      </c>
      <c r="B250" t="s">
        <v>110</v>
      </c>
      <c r="C250" t="s">
        <v>142</v>
      </c>
      <c r="D250" t="s">
        <v>154</v>
      </c>
      <c r="E250" s="7">
        <v>46128</v>
      </c>
      <c r="F250" t="s">
        <v>164</v>
      </c>
      <c r="G250" t="s">
        <v>20</v>
      </c>
      <c r="H250" t="s">
        <v>111</v>
      </c>
      <c r="I250" s="7">
        <v>46126</v>
      </c>
      <c r="J250" t="s">
        <v>173</v>
      </c>
      <c r="K250" t="s">
        <v>771</v>
      </c>
      <c r="L250" t="s">
        <v>772</v>
      </c>
      <c r="M250" t="s">
        <v>408</v>
      </c>
      <c r="N250" s="7">
        <v>46123</v>
      </c>
      <c r="O250">
        <v>5</v>
      </c>
      <c r="Q250" t="s">
        <v>93</v>
      </c>
      <c r="R250" t="s">
        <v>93</v>
      </c>
      <c r="S250" t="s">
        <v>14</v>
      </c>
      <c r="V250">
        <v>0</v>
      </c>
    </row>
    <row r="251" spans="1:22" x14ac:dyDescent="0.3">
      <c r="A251" t="s">
        <v>773</v>
      </c>
      <c r="B251" t="s">
        <v>110</v>
      </c>
      <c r="C251" t="s">
        <v>241</v>
      </c>
      <c r="D251" t="s">
        <v>146</v>
      </c>
      <c r="E251" s="7">
        <v>46128</v>
      </c>
      <c r="F251" t="s">
        <v>164</v>
      </c>
      <c r="G251" t="s">
        <v>20</v>
      </c>
      <c r="H251" t="s">
        <v>111</v>
      </c>
      <c r="I251" s="7">
        <v>46127</v>
      </c>
      <c r="J251" t="s">
        <v>162</v>
      </c>
      <c r="K251" t="s">
        <v>774</v>
      </c>
      <c r="L251" t="s">
        <v>247</v>
      </c>
      <c r="M251" t="s">
        <v>244</v>
      </c>
      <c r="N251" s="7">
        <v>46125</v>
      </c>
      <c r="O251">
        <v>3</v>
      </c>
      <c r="Q251" t="s">
        <v>94</v>
      </c>
      <c r="R251" t="s">
        <v>94</v>
      </c>
      <c r="S251" t="s">
        <v>14</v>
      </c>
      <c r="V251">
        <v>0</v>
      </c>
    </row>
    <row r="252" spans="1:22" x14ac:dyDescent="0.3">
      <c r="A252" t="s">
        <v>775</v>
      </c>
      <c r="B252" t="s">
        <v>110</v>
      </c>
      <c r="C252" t="s">
        <v>241</v>
      </c>
      <c r="D252" t="s">
        <v>146</v>
      </c>
      <c r="E252" s="7">
        <v>46128</v>
      </c>
      <c r="F252" t="s">
        <v>158</v>
      </c>
      <c r="G252" t="s">
        <v>20</v>
      </c>
      <c r="H252" t="s">
        <v>111</v>
      </c>
      <c r="I252" s="7">
        <v>46127</v>
      </c>
      <c r="J252" t="s">
        <v>216</v>
      </c>
      <c r="K252" t="s">
        <v>776</v>
      </c>
      <c r="L252" t="s">
        <v>247</v>
      </c>
      <c r="M252" t="s">
        <v>248</v>
      </c>
      <c r="N252" s="7">
        <v>46125</v>
      </c>
      <c r="O252">
        <v>3</v>
      </c>
      <c r="Q252" t="s">
        <v>94</v>
      </c>
      <c r="R252" t="s">
        <v>94</v>
      </c>
      <c r="S252" t="s">
        <v>14</v>
      </c>
      <c r="V252">
        <v>0</v>
      </c>
    </row>
    <row r="253" spans="1:22" x14ac:dyDescent="0.3">
      <c r="A253" t="s">
        <v>777</v>
      </c>
      <c r="B253" t="s">
        <v>110</v>
      </c>
      <c r="C253" t="s">
        <v>241</v>
      </c>
      <c r="D253" t="s">
        <v>146</v>
      </c>
      <c r="E253" s="7">
        <v>46128</v>
      </c>
      <c r="F253" t="s">
        <v>150</v>
      </c>
      <c r="G253" t="s">
        <v>20</v>
      </c>
      <c r="H253" t="s">
        <v>111</v>
      </c>
      <c r="I253" s="7">
        <v>46127</v>
      </c>
      <c r="J253" t="s">
        <v>175</v>
      </c>
      <c r="K253" t="s">
        <v>778</v>
      </c>
      <c r="L253" t="s">
        <v>243</v>
      </c>
      <c r="M253" t="s">
        <v>244</v>
      </c>
      <c r="N253" s="7">
        <v>46125</v>
      </c>
      <c r="O253">
        <v>3</v>
      </c>
      <c r="Q253" t="s">
        <v>94</v>
      </c>
      <c r="R253" t="s">
        <v>94</v>
      </c>
      <c r="S253" t="s">
        <v>14</v>
      </c>
      <c r="V253">
        <v>0</v>
      </c>
    </row>
    <row r="254" spans="1:22" x14ac:dyDescent="0.3">
      <c r="A254" t="s">
        <v>779</v>
      </c>
      <c r="B254" t="s">
        <v>110</v>
      </c>
      <c r="C254" t="s">
        <v>400</v>
      </c>
      <c r="D254" t="s">
        <v>168</v>
      </c>
      <c r="E254" s="7">
        <v>46128</v>
      </c>
      <c r="F254" t="s">
        <v>150</v>
      </c>
      <c r="G254" t="s">
        <v>20</v>
      </c>
      <c r="H254" t="s">
        <v>111</v>
      </c>
      <c r="I254" s="7">
        <v>46127</v>
      </c>
      <c r="J254" t="s">
        <v>228</v>
      </c>
      <c r="K254" t="s">
        <v>780</v>
      </c>
      <c r="L254" t="s">
        <v>402</v>
      </c>
      <c r="M254" t="s">
        <v>411</v>
      </c>
      <c r="N254" s="7">
        <v>46126</v>
      </c>
      <c r="O254">
        <v>2</v>
      </c>
      <c r="Q254" t="s">
        <v>94</v>
      </c>
      <c r="R254" t="s">
        <v>94</v>
      </c>
      <c r="S254" t="s">
        <v>14</v>
      </c>
      <c r="V254">
        <v>0</v>
      </c>
    </row>
    <row r="255" spans="1:22" x14ac:dyDescent="0.3">
      <c r="A255" t="s">
        <v>781</v>
      </c>
      <c r="B255" t="s">
        <v>110</v>
      </c>
      <c r="C255" t="s">
        <v>391</v>
      </c>
      <c r="D255" t="s">
        <v>146</v>
      </c>
      <c r="E255" s="7">
        <v>46128</v>
      </c>
      <c r="F255" t="s">
        <v>161</v>
      </c>
      <c r="G255" t="s">
        <v>20</v>
      </c>
      <c r="H255" t="s">
        <v>111</v>
      </c>
      <c r="I255" s="7">
        <v>46127</v>
      </c>
      <c r="J255" t="s">
        <v>235</v>
      </c>
      <c r="K255" t="s">
        <v>782</v>
      </c>
      <c r="L255" t="s">
        <v>393</v>
      </c>
      <c r="M255" t="s">
        <v>244</v>
      </c>
      <c r="N255" s="7">
        <v>46125</v>
      </c>
      <c r="O255">
        <v>3</v>
      </c>
      <c r="Q255" t="s">
        <v>94</v>
      </c>
      <c r="R255" t="s">
        <v>94</v>
      </c>
      <c r="S255" t="s">
        <v>14</v>
      </c>
      <c r="V255">
        <v>0</v>
      </c>
    </row>
    <row r="256" spans="1:22" x14ac:dyDescent="0.3">
      <c r="A256" t="s">
        <v>783</v>
      </c>
      <c r="B256" t="s">
        <v>110</v>
      </c>
      <c r="C256" t="s">
        <v>241</v>
      </c>
      <c r="D256" t="s">
        <v>146</v>
      </c>
      <c r="E256" s="7">
        <v>46128</v>
      </c>
      <c r="F256" t="s">
        <v>152</v>
      </c>
      <c r="G256" t="s">
        <v>20</v>
      </c>
      <c r="H256" t="s">
        <v>111</v>
      </c>
      <c r="I256" s="7">
        <v>46127</v>
      </c>
      <c r="J256" t="s">
        <v>156</v>
      </c>
      <c r="K256" t="s">
        <v>784</v>
      </c>
      <c r="L256" t="s">
        <v>243</v>
      </c>
      <c r="M256" t="s">
        <v>248</v>
      </c>
      <c r="N256" s="7">
        <v>46125</v>
      </c>
      <c r="O256">
        <v>3</v>
      </c>
      <c r="Q256" t="s">
        <v>94</v>
      </c>
      <c r="R256" t="s">
        <v>94</v>
      </c>
      <c r="S256" t="s">
        <v>14</v>
      </c>
      <c r="V256">
        <v>0</v>
      </c>
    </row>
    <row r="257" spans="1:22" x14ac:dyDescent="0.3">
      <c r="A257" t="s">
        <v>785</v>
      </c>
      <c r="B257" t="s">
        <v>110</v>
      </c>
      <c r="C257" t="s">
        <v>400</v>
      </c>
      <c r="D257" t="s">
        <v>168</v>
      </c>
      <c r="E257" s="7">
        <v>46128</v>
      </c>
      <c r="F257" t="s">
        <v>150</v>
      </c>
      <c r="G257" t="s">
        <v>20</v>
      </c>
      <c r="H257" t="s">
        <v>111</v>
      </c>
      <c r="I257" s="7">
        <v>46127</v>
      </c>
      <c r="J257" t="s">
        <v>224</v>
      </c>
      <c r="K257" t="s">
        <v>786</v>
      </c>
      <c r="L257" t="s">
        <v>402</v>
      </c>
      <c r="M257" t="s">
        <v>411</v>
      </c>
      <c r="N257" s="7">
        <v>46124</v>
      </c>
      <c r="O257">
        <v>4</v>
      </c>
      <c r="Q257" t="s">
        <v>93</v>
      </c>
      <c r="R257" t="s">
        <v>93</v>
      </c>
      <c r="S257" t="s">
        <v>14</v>
      </c>
      <c r="V257">
        <v>0</v>
      </c>
    </row>
    <row r="258" spans="1:22" x14ac:dyDescent="0.3">
      <c r="A258" t="s">
        <v>787</v>
      </c>
      <c r="B258" t="s">
        <v>110</v>
      </c>
      <c r="C258" t="s">
        <v>241</v>
      </c>
      <c r="D258" t="s">
        <v>146</v>
      </c>
      <c r="E258" s="7">
        <v>46128</v>
      </c>
      <c r="F258" t="s">
        <v>147</v>
      </c>
      <c r="G258" t="s">
        <v>20</v>
      </c>
      <c r="H258" t="s">
        <v>111</v>
      </c>
      <c r="I258" s="7">
        <v>46127</v>
      </c>
      <c r="J258" t="s">
        <v>213</v>
      </c>
      <c r="K258" t="s">
        <v>788</v>
      </c>
      <c r="L258" t="s">
        <v>247</v>
      </c>
      <c r="M258" t="s">
        <v>244</v>
      </c>
      <c r="N258" s="7">
        <v>46125</v>
      </c>
      <c r="O258">
        <v>3</v>
      </c>
      <c r="Q258" t="s">
        <v>94</v>
      </c>
      <c r="R258" t="s">
        <v>94</v>
      </c>
      <c r="S258" t="s">
        <v>14</v>
      </c>
      <c r="V258">
        <v>0</v>
      </c>
    </row>
    <row r="259" spans="1:22" x14ac:dyDescent="0.3">
      <c r="A259" t="s">
        <v>789</v>
      </c>
      <c r="B259" t="s">
        <v>110</v>
      </c>
      <c r="C259" t="s">
        <v>241</v>
      </c>
      <c r="D259" t="s">
        <v>146</v>
      </c>
      <c r="E259" s="7">
        <v>46128</v>
      </c>
      <c r="F259" t="s">
        <v>152</v>
      </c>
      <c r="G259" t="s">
        <v>20</v>
      </c>
      <c r="H259" t="s">
        <v>111</v>
      </c>
      <c r="I259" s="7">
        <v>46127</v>
      </c>
      <c r="J259" t="s">
        <v>185</v>
      </c>
      <c r="K259" t="s">
        <v>790</v>
      </c>
      <c r="L259" t="s">
        <v>243</v>
      </c>
      <c r="M259" t="s">
        <v>244</v>
      </c>
      <c r="N259" s="7">
        <v>46125</v>
      </c>
      <c r="O259">
        <v>3</v>
      </c>
      <c r="Q259" t="s">
        <v>94</v>
      </c>
      <c r="R259" t="s">
        <v>94</v>
      </c>
      <c r="S259" t="s">
        <v>14</v>
      </c>
      <c r="V259">
        <v>0</v>
      </c>
    </row>
    <row r="260" spans="1:22" x14ac:dyDescent="0.3">
      <c r="A260" t="s">
        <v>791</v>
      </c>
      <c r="B260" t="s">
        <v>110</v>
      </c>
      <c r="C260" t="s">
        <v>391</v>
      </c>
      <c r="D260" t="s">
        <v>146</v>
      </c>
      <c r="E260" s="7">
        <v>46128</v>
      </c>
      <c r="F260" t="s">
        <v>158</v>
      </c>
      <c r="G260" t="s">
        <v>20</v>
      </c>
      <c r="H260" t="s">
        <v>111</v>
      </c>
      <c r="I260" s="7">
        <v>46128</v>
      </c>
      <c r="J260" t="s">
        <v>225</v>
      </c>
      <c r="K260" t="s">
        <v>792</v>
      </c>
      <c r="L260" t="s">
        <v>753</v>
      </c>
      <c r="M260" t="s">
        <v>244</v>
      </c>
      <c r="N260" s="7">
        <v>46125</v>
      </c>
      <c r="O260">
        <v>3</v>
      </c>
      <c r="Q260" t="s">
        <v>94</v>
      </c>
      <c r="R260" t="s">
        <v>94</v>
      </c>
      <c r="S260" t="s">
        <v>14</v>
      </c>
      <c r="V260">
        <v>0</v>
      </c>
    </row>
    <row r="261" spans="1:22" x14ac:dyDescent="0.3">
      <c r="A261" t="s">
        <v>793</v>
      </c>
      <c r="B261" t="s">
        <v>110</v>
      </c>
      <c r="C261" t="s">
        <v>145</v>
      </c>
      <c r="D261" t="s">
        <v>163</v>
      </c>
      <c r="E261" s="7">
        <v>46128</v>
      </c>
      <c r="F261" t="s">
        <v>158</v>
      </c>
      <c r="G261" t="s">
        <v>20</v>
      </c>
      <c r="H261" t="s">
        <v>111</v>
      </c>
      <c r="I261" s="7">
        <v>46127</v>
      </c>
      <c r="J261" t="s">
        <v>218</v>
      </c>
      <c r="K261" t="s">
        <v>794</v>
      </c>
      <c r="L261" t="s">
        <v>606</v>
      </c>
      <c r="M261" t="s">
        <v>427</v>
      </c>
      <c r="N261" s="7">
        <v>46123</v>
      </c>
      <c r="O261">
        <v>5</v>
      </c>
      <c r="Q261" t="s">
        <v>93</v>
      </c>
      <c r="R261" t="s">
        <v>93</v>
      </c>
      <c r="S261" t="s">
        <v>14</v>
      </c>
      <c r="V261">
        <v>0</v>
      </c>
    </row>
    <row r="262" spans="1:22" x14ac:dyDescent="0.3">
      <c r="A262" t="s">
        <v>795</v>
      </c>
      <c r="B262" t="s">
        <v>110</v>
      </c>
      <c r="C262" t="s">
        <v>241</v>
      </c>
      <c r="D262" t="s">
        <v>146</v>
      </c>
      <c r="E262" s="7">
        <v>46128</v>
      </c>
      <c r="F262" t="s">
        <v>150</v>
      </c>
      <c r="G262" t="s">
        <v>20</v>
      </c>
      <c r="H262" t="s">
        <v>111</v>
      </c>
      <c r="I262" s="7">
        <v>46127</v>
      </c>
      <c r="J262" t="s">
        <v>178</v>
      </c>
      <c r="K262" t="s">
        <v>796</v>
      </c>
      <c r="L262" t="s">
        <v>243</v>
      </c>
      <c r="M262" t="s">
        <v>244</v>
      </c>
      <c r="N262" s="7">
        <v>46125</v>
      </c>
      <c r="O262">
        <v>3</v>
      </c>
      <c r="Q262" t="s">
        <v>94</v>
      </c>
      <c r="R262" t="s">
        <v>94</v>
      </c>
      <c r="S262" t="s">
        <v>14</v>
      </c>
      <c r="V262">
        <v>0</v>
      </c>
    </row>
    <row r="263" spans="1:22" x14ac:dyDescent="0.3">
      <c r="A263" t="s">
        <v>797</v>
      </c>
      <c r="B263" t="s">
        <v>110</v>
      </c>
      <c r="C263" t="s">
        <v>145</v>
      </c>
      <c r="D263" t="s">
        <v>163</v>
      </c>
      <c r="E263" s="7">
        <v>46128</v>
      </c>
      <c r="F263" t="s">
        <v>164</v>
      </c>
      <c r="G263" t="s">
        <v>20</v>
      </c>
      <c r="H263" t="s">
        <v>111</v>
      </c>
      <c r="I263" s="7">
        <v>46127</v>
      </c>
      <c r="J263" t="s">
        <v>179</v>
      </c>
      <c r="K263" t="s">
        <v>798</v>
      </c>
      <c r="L263" t="s">
        <v>414</v>
      </c>
      <c r="M263" t="s">
        <v>415</v>
      </c>
      <c r="N263" s="7">
        <v>46125</v>
      </c>
      <c r="O263">
        <v>3</v>
      </c>
      <c r="Q263" t="s">
        <v>94</v>
      </c>
      <c r="R263" t="s">
        <v>94</v>
      </c>
      <c r="S263" t="s">
        <v>14</v>
      </c>
      <c r="V263">
        <v>0</v>
      </c>
    </row>
    <row r="264" spans="1:22" x14ac:dyDescent="0.3">
      <c r="A264" t="s">
        <v>799</v>
      </c>
      <c r="B264" t="s">
        <v>110</v>
      </c>
      <c r="C264" t="s">
        <v>241</v>
      </c>
      <c r="D264" t="s">
        <v>146</v>
      </c>
      <c r="E264" s="7">
        <v>46128</v>
      </c>
      <c r="F264" t="s">
        <v>147</v>
      </c>
      <c r="G264" t="s">
        <v>20</v>
      </c>
      <c r="H264" t="s">
        <v>111</v>
      </c>
      <c r="I264" s="7">
        <v>46126</v>
      </c>
      <c r="J264" t="s">
        <v>218</v>
      </c>
      <c r="K264" t="s">
        <v>800</v>
      </c>
      <c r="L264" t="s">
        <v>247</v>
      </c>
      <c r="M264" t="s">
        <v>248</v>
      </c>
      <c r="N264" s="7">
        <v>46125</v>
      </c>
      <c r="O264">
        <v>3</v>
      </c>
      <c r="Q264" t="s">
        <v>94</v>
      </c>
      <c r="R264" t="s">
        <v>94</v>
      </c>
      <c r="S264" t="s">
        <v>14</v>
      </c>
      <c r="V264">
        <v>0</v>
      </c>
    </row>
    <row r="265" spans="1:22" x14ac:dyDescent="0.3">
      <c r="A265" t="s">
        <v>801</v>
      </c>
      <c r="B265" t="s">
        <v>110</v>
      </c>
      <c r="C265" t="s">
        <v>386</v>
      </c>
      <c r="D265" t="s">
        <v>154</v>
      </c>
      <c r="E265" s="7">
        <v>46128</v>
      </c>
      <c r="F265" t="s">
        <v>152</v>
      </c>
      <c r="G265" t="s">
        <v>20</v>
      </c>
      <c r="H265" t="s">
        <v>111</v>
      </c>
      <c r="I265" s="7">
        <v>46127</v>
      </c>
      <c r="J265" t="s">
        <v>189</v>
      </c>
      <c r="K265" t="s">
        <v>802</v>
      </c>
      <c r="L265" t="s">
        <v>388</v>
      </c>
      <c r="M265" t="s">
        <v>408</v>
      </c>
      <c r="N265" s="7">
        <v>46125</v>
      </c>
      <c r="O265">
        <v>3</v>
      </c>
      <c r="Q265" t="s">
        <v>94</v>
      </c>
      <c r="R265" t="s">
        <v>94</v>
      </c>
      <c r="S265" t="s">
        <v>14</v>
      </c>
      <c r="V265">
        <v>0</v>
      </c>
    </row>
    <row r="266" spans="1:22" x14ac:dyDescent="0.3">
      <c r="A266" t="s">
        <v>803</v>
      </c>
      <c r="B266" t="s">
        <v>110</v>
      </c>
      <c r="C266" t="s">
        <v>549</v>
      </c>
      <c r="D266" t="s">
        <v>163</v>
      </c>
      <c r="E266" s="7">
        <v>46128</v>
      </c>
      <c r="F266" t="s">
        <v>150</v>
      </c>
      <c r="G266" t="s">
        <v>20</v>
      </c>
      <c r="H266" t="s">
        <v>111</v>
      </c>
      <c r="I266" s="7">
        <v>46127</v>
      </c>
      <c r="J266" t="s">
        <v>162</v>
      </c>
      <c r="K266" t="s">
        <v>804</v>
      </c>
      <c r="L266" t="s">
        <v>551</v>
      </c>
      <c r="M266" t="s">
        <v>427</v>
      </c>
      <c r="N266" s="7">
        <v>46122</v>
      </c>
      <c r="O266">
        <v>6</v>
      </c>
      <c r="Q266" t="s">
        <v>97</v>
      </c>
      <c r="R266" t="s">
        <v>97</v>
      </c>
      <c r="S266" t="s">
        <v>14</v>
      </c>
      <c r="V266">
        <v>0</v>
      </c>
    </row>
    <row r="267" spans="1:22" x14ac:dyDescent="0.3">
      <c r="A267" t="s">
        <v>805</v>
      </c>
      <c r="B267" t="s">
        <v>110</v>
      </c>
      <c r="C267" t="s">
        <v>241</v>
      </c>
      <c r="D267" t="s">
        <v>146</v>
      </c>
      <c r="E267" s="7">
        <v>46128</v>
      </c>
      <c r="F267" t="s">
        <v>147</v>
      </c>
      <c r="G267" t="s">
        <v>20</v>
      </c>
      <c r="H267" t="s">
        <v>111</v>
      </c>
      <c r="I267" s="7">
        <v>46127</v>
      </c>
      <c r="J267" t="s">
        <v>151</v>
      </c>
      <c r="K267" t="s">
        <v>806</v>
      </c>
      <c r="L267" t="s">
        <v>247</v>
      </c>
      <c r="M267" t="s">
        <v>248</v>
      </c>
      <c r="N267" s="7">
        <v>46125</v>
      </c>
      <c r="O267">
        <v>3</v>
      </c>
      <c r="Q267" t="s">
        <v>94</v>
      </c>
      <c r="R267" t="s">
        <v>94</v>
      </c>
      <c r="S267" t="s">
        <v>14</v>
      </c>
      <c r="V267">
        <v>0</v>
      </c>
    </row>
    <row r="268" spans="1:22" x14ac:dyDescent="0.3">
      <c r="A268" t="s">
        <v>807</v>
      </c>
      <c r="B268" t="s">
        <v>110</v>
      </c>
      <c r="C268" t="s">
        <v>405</v>
      </c>
      <c r="D268" t="s">
        <v>154</v>
      </c>
      <c r="E268" s="7">
        <v>46128</v>
      </c>
      <c r="F268" t="s">
        <v>150</v>
      </c>
      <c r="G268" t="s">
        <v>20</v>
      </c>
      <c r="H268" t="s">
        <v>111</v>
      </c>
      <c r="I268" s="7">
        <v>46127</v>
      </c>
      <c r="J268" t="s">
        <v>227</v>
      </c>
      <c r="K268" t="s">
        <v>808</v>
      </c>
      <c r="L268" t="s">
        <v>407</v>
      </c>
      <c r="M268" t="s">
        <v>389</v>
      </c>
      <c r="N268" s="7">
        <v>46122</v>
      </c>
      <c r="O268">
        <v>6</v>
      </c>
      <c r="Q268" t="s">
        <v>97</v>
      </c>
      <c r="R268" t="s">
        <v>97</v>
      </c>
      <c r="S268" t="s">
        <v>14</v>
      </c>
      <c r="V268">
        <v>0</v>
      </c>
    </row>
    <row r="269" spans="1:22" x14ac:dyDescent="0.3">
      <c r="A269" t="s">
        <v>809</v>
      </c>
      <c r="B269" t="s">
        <v>110</v>
      </c>
      <c r="C269" t="s">
        <v>141</v>
      </c>
      <c r="D269" t="s">
        <v>154</v>
      </c>
      <c r="E269" s="7">
        <v>46128</v>
      </c>
      <c r="F269" t="s">
        <v>147</v>
      </c>
      <c r="G269" t="s">
        <v>20</v>
      </c>
      <c r="H269" t="s">
        <v>111</v>
      </c>
      <c r="I269" s="7">
        <v>46126</v>
      </c>
      <c r="J269" t="s">
        <v>232</v>
      </c>
      <c r="K269" t="s">
        <v>810</v>
      </c>
      <c r="L269" t="s">
        <v>811</v>
      </c>
      <c r="M269" t="s">
        <v>408</v>
      </c>
      <c r="N269" s="7">
        <v>46123</v>
      </c>
      <c r="O269">
        <v>5</v>
      </c>
      <c r="Q269" t="s">
        <v>93</v>
      </c>
      <c r="R269" t="s">
        <v>93</v>
      </c>
      <c r="S269" t="s">
        <v>14</v>
      </c>
      <c r="V269">
        <v>0</v>
      </c>
    </row>
    <row r="270" spans="1:22" x14ac:dyDescent="0.3">
      <c r="A270" t="s">
        <v>812</v>
      </c>
      <c r="B270" t="s">
        <v>110</v>
      </c>
      <c r="C270" t="s">
        <v>145</v>
      </c>
      <c r="D270" t="s">
        <v>163</v>
      </c>
      <c r="E270" s="7">
        <v>46128</v>
      </c>
      <c r="F270" t="s">
        <v>147</v>
      </c>
      <c r="G270" t="s">
        <v>20</v>
      </c>
      <c r="H270" t="s">
        <v>111</v>
      </c>
      <c r="I270" s="7">
        <v>46127</v>
      </c>
      <c r="J270" t="s">
        <v>223</v>
      </c>
      <c r="K270" t="s">
        <v>813</v>
      </c>
      <c r="L270" t="s">
        <v>606</v>
      </c>
      <c r="M270" t="s">
        <v>415</v>
      </c>
      <c r="N270" s="7">
        <v>46122</v>
      </c>
      <c r="O270">
        <v>6</v>
      </c>
      <c r="Q270" t="s">
        <v>97</v>
      </c>
      <c r="R270" t="s">
        <v>97</v>
      </c>
      <c r="S270" t="s">
        <v>14</v>
      </c>
      <c r="V270">
        <v>0</v>
      </c>
    </row>
    <row r="271" spans="1:22" x14ac:dyDescent="0.3">
      <c r="A271" t="s">
        <v>814</v>
      </c>
      <c r="B271" t="s">
        <v>110</v>
      </c>
      <c r="C271" t="s">
        <v>145</v>
      </c>
      <c r="D271" t="s">
        <v>163</v>
      </c>
      <c r="E271" s="7">
        <v>46129</v>
      </c>
      <c r="F271" t="s">
        <v>152</v>
      </c>
      <c r="G271" t="s">
        <v>20</v>
      </c>
      <c r="H271" t="s">
        <v>111</v>
      </c>
      <c r="I271" s="7">
        <v>46127</v>
      </c>
      <c r="J271" t="s">
        <v>148</v>
      </c>
      <c r="K271" t="s">
        <v>815</v>
      </c>
      <c r="L271" t="s">
        <v>606</v>
      </c>
      <c r="M271" t="s">
        <v>415</v>
      </c>
      <c r="N271" s="7">
        <v>46125</v>
      </c>
      <c r="O271">
        <v>3</v>
      </c>
      <c r="Q271" t="s">
        <v>94</v>
      </c>
      <c r="R271" t="s">
        <v>94</v>
      </c>
      <c r="S271" t="s">
        <v>14</v>
      </c>
      <c r="V271">
        <v>0</v>
      </c>
    </row>
    <row r="272" spans="1:22" x14ac:dyDescent="0.3">
      <c r="A272" t="s">
        <v>816</v>
      </c>
      <c r="B272" t="s">
        <v>110</v>
      </c>
      <c r="C272" t="s">
        <v>145</v>
      </c>
      <c r="D272" t="s">
        <v>163</v>
      </c>
      <c r="E272" s="7">
        <v>46134</v>
      </c>
      <c r="F272" t="s">
        <v>164</v>
      </c>
      <c r="G272" t="s">
        <v>20</v>
      </c>
      <c r="H272" t="s">
        <v>111</v>
      </c>
      <c r="I272" s="7">
        <v>46126</v>
      </c>
      <c r="J272" t="s">
        <v>231</v>
      </c>
      <c r="K272" t="s">
        <v>817</v>
      </c>
      <c r="L272" t="s">
        <v>145</v>
      </c>
      <c r="M272" t="s">
        <v>427</v>
      </c>
      <c r="N272" s="7">
        <v>46125</v>
      </c>
      <c r="O272">
        <v>3</v>
      </c>
      <c r="Q272" t="s">
        <v>94</v>
      </c>
      <c r="R272" t="s">
        <v>94</v>
      </c>
      <c r="S272" t="s">
        <v>14</v>
      </c>
      <c r="V272">
        <v>0</v>
      </c>
    </row>
    <row r="273" spans="1:22" x14ac:dyDescent="0.3">
      <c r="A273" t="s">
        <v>818</v>
      </c>
      <c r="B273" t="s">
        <v>110</v>
      </c>
      <c r="C273" t="s">
        <v>241</v>
      </c>
      <c r="D273" t="s">
        <v>146</v>
      </c>
      <c r="E273" s="7">
        <v>46129</v>
      </c>
      <c r="F273" t="s">
        <v>150</v>
      </c>
      <c r="G273" t="s">
        <v>20</v>
      </c>
      <c r="H273" t="s">
        <v>111</v>
      </c>
      <c r="I273" s="7">
        <v>46127</v>
      </c>
      <c r="J273" t="s">
        <v>162</v>
      </c>
      <c r="K273" t="s">
        <v>819</v>
      </c>
      <c r="L273" t="s">
        <v>247</v>
      </c>
      <c r="M273" t="s">
        <v>248</v>
      </c>
      <c r="N273" s="7">
        <v>46126</v>
      </c>
      <c r="O273">
        <v>2</v>
      </c>
      <c r="Q273" t="s">
        <v>94</v>
      </c>
      <c r="R273" t="s">
        <v>94</v>
      </c>
      <c r="S273" t="s">
        <v>14</v>
      </c>
      <c r="V273">
        <v>0</v>
      </c>
    </row>
    <row r="274" spans="1:22" x14ac:dyDescent="0.3">
      <c r="A274" t="s">
        <v>820</v>
      </c>
      <c r="B274" t="s">
        <v>110</v>
      </c>
      <c r="C274" t="s">
        <v>400</v>
      </c>
      <c r="D274" t="s">
        <v>168</v>
      </c>
      <c r="E274" s="7">
        <v>46136</v>
      </c>
      <c r="F274" t="s">
        <v>147</v>
      </c>
      <c r="G274" t="s">
        <v>20</v>
      </c>
      <c r="H274" t="s">
        <v>111</v>
      </c>
      <c r="I274" s="7">
        <v>46127</v>
      </c>
      <c r="J274" t="s">
        <v>190</v>
      </c>
      <c r="K274" t="s">
        <v>821</v>
      </c>
      <c r="L274" t="s">
        <v>402</v>
      </c>
      <c r="M274" t="s">
        <v>403</v>
      </c>
      <c r="N274" s="7">
        <v>46126</v>
      </c>
      <c r="O274">
        <v>2</v>
      </c>
      <c r="Q274" t="s">
        <v>94</v>
      </c>
      <c r="R274" t="s">
        <v>94</v>
      </c>
      <c r="S274" t="s">
        <v>14</v>
      </c>
      <c r="V274">
        <v>0</v>
      </c>
    </row>
    <row r="275" spans="1:22" x14ac:dyDescent="0.3">
      <c r="A275" t="s">
        <v>822</v>
      </c>
      <c r="B275" t="s">
        <v>110</v>
      </c>
      <c r="C275" t="s">
        <v>142</v>
      </c>
      <c r="D275" t="s">
        <v>154</v>
      </c>
      <c r="E275" s="7">
        <v>46135</v>
      </c>
      <c r="F275" t="s">
        <v>158</v>
      </c>
      <c r="G275" t="s">
        <v>20</v>
      </c>
      <c r="H275" t="s">
        <v>111</v>
      </c>
      <c r="I275" s="7">
        <v>46127</v>
      </c>
      <c r="J275" t="s">
        <v>182</v>
      </c>
      <c r="K275" t="s">
        <v>823</v>
      </c>
      <c r="L275" t="s">
        <v>142</v>
      </c>
      <c r="M275" t="s">
        <v>408</v>
      </c>
      <c r="N275" s="7">
        <v>46126</v>
      </c>
      <c r="O275">
        <v>2</v>
      </c>
      <c r="Q275" t="s">
        <v>94</v>
      </c>
      <c r="R275" t="s">
        <v>94</v>
      </c>
      <c r="S275" t="s">
        <v>14</v>
      </c>
      <c r="V275">
        <v>0</v>
      </c>
    </row>
    <row r="276" spans="1:22" x14ac:dyDescent="0.3">
      <c r="A276" t="s">
        <v>824</v>
      </c>
      <c r="B276" t="s">
        <v>110</v>
      </c>
      <c r="C276" t="s">
        <v>391</v>
      </c>
      <c r="D276" t="s">
        <v>146</v>
      </c>
      <c r="E276" s="7">
        <v>46129</v>
      </c>
      <c r="F276" t="s">
        <v>158</v>
      </c>
      <c r="G276" t="s">
        <v>20</v>
      </c>
      <c r="H276" t="s">
        <v>111</v>
      </c>
      <c r="I276" s="7">
        <v>46127</v>
      </c>
      <c r="J276" t="s">
        <v>206</v>
      </c>
      <c r="K276" t="s">
        <v>825</v>
      </c>
      <c r="L276" t="s">
        <v>393</v>
      </c>
      <c r="M276" t="s">
        <v>244</v>
      </c>
      <c r="N276" s="7">
        <v>46125</v>
      </c>
      <c r="O276">
        <v>3</v>
      </c>
      <c r="Q276" t="s">
        <v>94</v>
      </c>
      <c r="R276" t="s">
        <v>94</v>
      </c>
      <c r="S276" t="s">
        <v>14</v>
      </c>
      <c r="V276">
        <v>0</v>
      </c>
    </row>
    <row r="277" spans="1:22" x14ac:dyDescent="0.3">
      <c r="A277" t="s">
        <v>826</v>
      </c>
      <c r="B277" t="s">
        <v>110</v>
      </c>
      <c r="C277" t="s">
        <v>241</v>
      </c>
      <c r="D277" t="s">
        <v>146</v>
      </c>
      <c r="E277" s="7">
        <v>46134</v>
      </c>
      <c r="F277" t="s">
        <v>164</v>
      </c>
      <c r="G277" t="s">
        <v>20</v>
      </c>
      <c r="H277" t="s">
        <v>111</v>
      </c>
      <c r="I277" s="7">
        <v>46126</v>
      </c>
      <c r="J277" t="s">
        <v>223</v>
      </c>
      <c r="K277" t="s">
        <v>827</v>
      </c>
      <c r="L277" t="s">
        <v>241</v>
      </c>
      <c r="M277" t="s">
        <v>248</v>
      </c>
      <c r="N277" s="7">
        <v>46123</v>
      </c>
      <c r="O277">
        <v>5</v>
      </c>
      <c r="Q277" t="s">
        <v>93</v>
      </c>
      <c r="R277" t="s">
        <v>93</v>
      </c>
      <c r="S277" t="s">
        <v>14</v>
      </c>
      <c r="V277">
        <v>0</v>
      </c>
    </row>
    <row r="278" spans="1:22" x14ac:dyDescent="0.3">
      <c r="A278" t="s">
        <v>828</v>
      </c>
      <c r="B278" t="s">
        <v>110</v>
      </c>
      <c r="C278" t="s">
        <v>400</v>
      </c>
      <c r="D278" t="s">
        <v>168</v>
      </c>
      <c r="E278" s="7">
        <v>46135</v>
      </c>
      <c r="F278" t="s">
        <v>152</v>
      </c>
      <c r="G278" t="s">
        <v>20</v>
      </c>
      <c r="H278" t="s">
        <v>111</v>
      </c>
      <c r="I278" s="7">
        <v>46127</v>
      </c>
      <c r="J278" t="s">
        <v>195</v>
      </c>
      <c r="K278" t="s">
        <v>829</v>
      </c>
      <c r="L278" t="s">
        <v>400</v>
      </c>
      <c r="M278" t="s">
        <v>403</v>
      </c>
      <c r="N278" s="7">
        <v>46126</v>
      </c>
      <c r="O278">
        <v>2</v>
      </c>
      <c r="Q278" t="s">
        <v>94</v>
      </c>
      <c r="R278" t="s">
        <v>94</v>
      </c>
      <c r="S278" t="s">
        <v>14</v>
      </c>
      <c r="V278">
        <v>0</v>
      </c>
    </row>
    <row r="279" spans="1:22" x14ac:dyDescent="0.3">
      <c r="A279" t="s">
        <v>830</v>
      </c>
      <c r="B279" t="s">
        <v>110</v>
      </c>
      <c r="C279" t="s">
        <v>145</v>
      </c>
      <c r="D279" t="s">
        <v>163</v>
      </c>
      <c r="E279" s="7">
        <v>46134</v>
      </c>
      <c r="F279" t="s">
        <v>158</v>
      </c>
      <c r="G279" t="s">
        <v>20</v>
      </c>
      <c r="H279" t="s">
        <v>111</v>
      </c>
      <c r="I279" s="7">
        <v>46126</v>
      </c>
      <c r="J279" t="s">
        <v>186</v>
      </c>
      <c r="K279" t="s">
        <v>831</v>
      </c>
      <c r="L279" t="s">
        <v>145</v>
      </c>
      <c r="M279" t="s">
        <v>427</v>
      </c>
      <c r="N279" s="7">
        <v>46123</v>
      </c>
      <c r="O279">
        <v>5</v>
      </c>
      <c r="Q279" t="s">
        <v>93</v>
      </c>
      <c r="R279" t="s">
        <v>93</v>
      </c>
      <c r="S279" t="s">
        <v>14</v>
      </c>
      <c r="V279">
        <v>0</v>
      </c>
    </row>
    <row r="280" spans="1:22" x14ac:dyDescent="0.3">
      <c r="A280" t="s">
        <v>832</v>
      </c>
      <c r="B280" t="s">
        <v>110</v>
      </c>
      <c r="C280" t="s">
        <v>145</v>
      </c>
      <c r="D280" t="s">
        <v>163</v>
      </c>
      <c r="E280" s="7">
        <v>46129</v>
      </c>
      <c r="F280" t="s">
        <v>161</v>
      </c>
      <c r="G280" t="s">
        <v>20</v>
      </c>
      <c r="H280" t="s">
        <v>111</v>
      </c>
      <c r="I280" s="7">
        <v>46127</v>
      </c>
      <c r="J280" t="s">
        <v>155</v>
      </c>
      <c r="K280" t="s">
        <v>833</v>
      </c>
      <c r="L280" t="s">
        <v>606</v>
      </c>
      <c r="M280" t="s">
        <v>427</v>
      </c>
      <c r="N280" s="7">
        <v>46125</v>
      </c>
      <c r="O280">
        <v>3</v>
      </c>
      <c r="Q280" t="s">
        <v>94</v>
      </c>
      <c r="R280" t="s">
        <v>94</v>
      </c>
      <c r="S280" t="s">
        <v>14</v>
      </c>
      <c r="V280">
        <v>0</v>
      </c>
    </row>
    <row r="281" spans="1:22" x14ac:dyDescent="0.3">
      <c r="A281" t="s">
        <v>834</v>
      </c>
      <c r="B281" t="s">
        <v>110</v>
      </c>
      <c r="C281" t="s">
        <v>400</v>
      </c>
      <c r="D281" t="s">
        <v>168</v>
      </c>
      <c r="E281" s="7">
        <v>46135</v>
      </c>
      <c r="F281" t="s">
        <v>150</v>
      </c>
      <c r="G281" t="s">
        <v>20</v>
      </c>
      <c r="H281" t="s">
        <v>111</v>
      </c>
      <c r="I281" s="7">
        <v>46127</v>
      </c>
      <c r="J281" t="s">
        <v>226</v>
      </c>
      <c r="K281" t="s">
        <v>835</v>
      </c>
      <c r="L281" t="s">
        <v>400</v>
      </c>
      <c r="M281" t="s">
        <v>411</v>
      </c>
      <c r="N281" s="7">
        <v>46125</v>
      </c>
      <c r="O281">
        <v>3</v>
      </c>
      <c r="Q281" t="s">
        <v>94</v>
      </c>
      <c r="R281" t="s">
        <v>94</v>
      </c>
      <c r="S281" t="s">
        <v>14</v>
      </c>
      <c r="V281">
        <v>0</v>
      </c>
    </row>
    <row r="282" spans="1:22" x14ac:dyDescent="0.3">
      <c r="A282" t="s">
        <v>836</v>
      </c>
      <c r="B282" t="s">
        <v>110</v>
      </c>
      <c r="C282" t="s">
        <v>144</v>
      </c>
      <c r="D282" t="s">
        <v>146</v>
      </c>
      <c r="E282" s="7">
        <v>46134</v>
      </c>
      <c r="F282" t="s">
        <v>161</v>
      </c>
      <c r="G282" t="s">
        <v>20</v>
      </c>
      <c r="H282" t="s">
        <v>111</v>
      </c>
      <c r="I282" s="7">
        <v>46126</v>
      </c>
      <c r="J282" t="s">
        <v>227</v>
      </c>
      <c r="K282" t="s">
        <v>837</v>
      </c>
      <c r="L282" t="s">
        <v>144</v>
      </c>
      <c r="M282" t="s">
        <v>248</v>
      </c>
      <c r="N282" s="7">
        <v>46125</v>
      </c>
      <c r="O282">
        <v>3</v>
      </c>
      <c r="Q282" t="s">
        <v>94</v>
      </c>
      <c r="R282" t="s">
        <v>94</v>
      </c>
      <c r="S282" t="s">
        <v>14</v>
      </c>
      <c r="V282">
        <v>0</v>
      </c>
    </row>
    <row r="283" spans="1:22" x14ac:dyDescent="0.3">
      <c r="A283" t="s">
        <v>838</v>
      </c>
      <c r="B283" t="s">
        <v>110</v>
      </c>
      <c r="C283" t="s">
        <v>149</v>
      </c>
      <c r="D283" t="s">
        <v>146</v>
      </c>
      <c r="E283" s="7">
        <v>46129</v>
      </c>
      <c r="F283" t="s">
        <v>164</v>
      </c>
      <c r="G283" t="s">
        <v>20</v>
      </c>
      <c r="H283" t="s">
        <v>111</v>
      </c>
      <c r="I283" s="7">
        <v>46127</v>
      </c>
      <c r="J283" t="s">
        <v>178</v>
      </c>
      <c r="K283" t="s">
        <v>839</v>
      </c>
      <c r="L283" t="s">
        <v>398</v>
      </c>
      <c r="M283" t="s">
        <v>248</v>
      </c>
      <c r="N283" s="7">
        <v>46125</v>
      </c>
      <c r="O283">
        <v>3</v>
      </c>
      <c r="Q283" t="s">
        <v>94</v>
      </c>
      <c r="R283" t="s">
        <v>94</v>
      </c>
      <c r="S283" t="s">
        <v>14</v>
      </c>
      <c r="V283">
        <v>0</v>
      </c>
    </row>
    <row r="284" spans="1:22" x14ac:dyDescent="0.3">
      <c r="A284" t="s">
        <v>840</v>
      </c>
      <c r="B284" t="s">
        <v>110</v>
      </c>
      <c r="C284" t="s">
        <v>145</v>
      </c>
      <c r="D284" t="s">
        <v>163</v>
      </c>
      <c r="E284" s="7">
        <v>46134</v>
      </c>
      <c r="F284" t="s">
        <v>161</v>
      </c>
      <c r="G284" t="s">
        <v>20</v>
      </c>
      <c r="H284" t="s">
        <v>111</v>
      </c>
      <c r="I284" s="7">
        <v>46126</v>
      </c>
      <c r="J284" t="s">
        <v>215</v>
      </c>
      <c r="K284" t="s">
        <v>841</v>
      </c>
      <c r="L284" t="s">
        <v>145</v>
      </c>
      <c r="M284" t="s">
        <v>427</v>
      </c>
      <c r="N284" s="7">
        <v>46124</v>
      </c>
      <c r="O284">
        <v>4</v>
      </c>
      <c r="Q284" t="s">
        <v>93</v>
      </c>
      <c r="R284" t="s">
        <v>93</v>
      </c>
      <c r="S284" t="s">
        <v>14</v>
      </c>
      <c r="V284">
        <v>0</v>
      </c>
    </row>
    <row r="285" spans="1:22" x14ac:dyDescent="0.3">
      <c r="A285" t="s">
        <v>842</v>
      </c>
      <c r="B285" t="s">
        <v>110</v>
      </c>
      <c r="C285" t="s">
        <v>141</v>
      </c>
      <c r="D285" t="s">
        <v>154</v>
      </c>
      <c r="E285" s="7">
        <v>46135</v>
      </c>
      <c r="F285" t="s">
        <v>150</v>
      </c>
      <c r="G285" t="s">
        <v>20</v>
      </c>
      <c r="H285" t="s">
        <v>111</v>
      </c>
      <c r="I285" s="7">
        <v>46127</v>
      </c>
      <c r="J285" t="s">
        <v>156</v>
      </c>
      <c r="K285" t="s">
        <v>843</v>
      </c>
      <c r="L285" t="s">
        <v>811</v>
      </c>
      <c r="M285" t="s">
        <v>389</v>
      </c>
      <c r="N285" s="7">
        <v>46125</v>
      </c>
      <c r="O285">
        <v>3</v>
      </c>
      <c r="Q285" t="s">
        <v>94</v>
      </c>
      <c r="R285" t="s">
        <v>94</v>
      </c>
      <c r="S285" t="s">
        <v>14</v>
      </c>
      <c r="V285">
        <v>0</v>
      </c>
    </row>
    <row r="286" spans="1:22" x14ac:dyDescent="0.3">
      <c r="A286" t="s">
        <v>844</v>
      </c>
      <c r="B286" t="s">
        <v>110</v>
      </c>
      <c r="C286" t="s">
        <v>145</v>
      </c>
      <c r="D286" t="s">
        <v>163</v>
      </c>
      <c r="E286" s="7">
        <v>46134</v>
      </c>
      <c r="F286" t="s">
        <v>158</v>
      </c>
      <c r="G286" t="s">
        <v>20</v>
      </c>
      <c r="H286" t="s">
        <v>111</v>
      </c>
      <c r="I286" s="7">
        <v>46126</v>
      </c>
      <c r="J286" t="s">
        <v>217</v>
      </c>
      <c r="K286" t="s">
        <v>845</v>
      </c>
      <c r="L286" t="s">
        <v>145</v>
      </c>
      <c r="M286" t="s">
        <v>427</v>
      </c>
      <c r="N286" s="7">
        <v>46125</v>
      </c>
      <c r="O286">
        <v>3</v>
      </c>
      <c r="Q286" t="s">
        <v>94</v>
      </c>
      <c r="R286" t="s">
        <v>94</v>
      </c>
      <c r="S286" t="s">
        <v>14</v>
      </c>
      <c r="V286">
        <v>0</v>
      </c>
    </row>
    <row r="287" spans="1:22" x14ac:dyDescent="0.3">
      <c r="A287" t="s">
        <v>846</v>
      </c>
      <c r="B287" t="s">
        <v>110</v>
      </c>
      <c r="C287" t="s">
        <v>143</v>
      </c>
      <c r="D287" t="s">
        <v>163</v>
      </c>
      <c r="E287" s="7">
        <v>46129</v>
      </c>
      <c r="F287" t="s">
        <v>164</v>
      </c>
      <c r="G287" t="s">
        <v>20</v>
      </c>
      <c r="H287" t="s">
        <v>111</v>
      </c>
      <c r="I287" s="7">
        <v>46127</v>
      </c>
      <c r="J287" t="s">
        <v>151</v>
      </c>
      <c r="K287" t="s">
        <v>847</v>
      </c>
      <c r="L287" t="s">
        <v>484</v>
      </c>
      <c r="M287" t="s">
        <v>415</v>
      </c>
      <c r="N287" s="7">
        <v>46125</v>
      </c>
      <c r="O287">
        <v>3</v>
      </c>
      <c r="Q287" t="s">
        <v>94</v>
      </c>
      <c r="R287" t="s">
        <v>94</v>
      </c>
      <c r="S287" t="s">
        <v>14</v>
      </c>
      <c r="V287">
        <v>0</v>
      </c>
    </row>
    <row r="288" spans="1:22" x14ac:dyDescent="0.3">
      <c r="A288" t="s">
        <v>848</v>
      </c>
      <c r="B288" t="s">
        <v>110</v>
      </c>
      <c r="C288" t="s">
        <v>145</v>
      </c>
      <c r="D288" t="s">
        <v>163</v>
      </c>
      <c r="E288" s="7">
        <v>46134</v>
      </c>
      <c r="F288" t="s">
        <v>147</v>
      </c>
      <c r="G288" t="s">
        <v>20</v>
      </c>
      <c r="H288" t="s">
        <v>111</v>
      </c>
      <c r="I288" s="7">
        <v>46126</v>
      </c>
      <c r="J288" t="s">
        <v>220</v>
      </c>
      <c r="K288" t="s">
        <v>849</v>
      </c>
      <c r="L288" t="s">
        <v>145</v>
      </c>
      <c r="M288" t="s">
        <v>415</v>
      </c>
      <c r="N288" s="7">
        <v>46125</v>
      </c>
      <c r="O288">
        <v>3</v>
      </c>
      <c r="Q288" t="s">
        <v>94</v>
      </c>
      <c r="R288" t="s">
        <v>94</v>
      </c>
      <c r="S288" t="s">
        <v>14</v>
      </c>
      <c r="V288">
        <v>0</v>
      </c>
    </row>
    <row r="289" spans="1:22" x14ac:dyDescent="0.3">
      <c r="A289" t="s">
        <v>850</v>
      </c>
      <c r="B289" t="s">
        <v>110</v>
      </c>
      <c r="C289" t="s">
        <v>391</v>
      </c>
      <c r="D289" t="s">
        <v>146</v>
      </c>
      <c r="E289" s="7">
        <v>46129</v>
      </c>
      <c r="F289" t="s">
        <v>147</v>
      </c>
      <c r="G289" t="s">
        <v>20</v>
      </c>
      <c r="H289" t="s">
        <v>111</v>
      </c>
      <c r="I289" s="7">
        <v>46127</v>
      </c>
      <c r="J289" t="s">
        <v>205</v>
      </c>
      <c r="K289" t="s">
        <v>851</v>
      </c>
      <c r="L289" t="s">
        <v>393</v>
      </c>
      <c r="M289" t="s">
        <v>244</v>
      </c>
      <c r="N289" s="7">
        <v>46127</v>
      </c>
      <c r="O289">
        <v>1</v>
      </c>
      <c r="Q289" t="s">
        <v>94</v>
      </c>
      <c r="R289" t="s">
        <v>94</v>
      </c>
      <c r="S289" t="s">
        <v>14</v>
      </c>
      <c r="V289">
        <v>0</v>
      </c>
    </row>
    <row r="290" spans="1:22" x14ac:dyDescent="0.3">
      <c r="A290" t="s">
        <v>852</v>
      </c>
      <c r="B290" t="s">
        <v>110</v>
      </c>
      <c r="C290" t="s">
        <v>405</v>
      </c>
      <c r="D290" t="s">
        <v>154</v>
      </c>
      <c r="E290" s="7">
        <v>46132</v>
      </c>
      <c r="F290" t="s">
        <v>152</v>
      </c>
      <c r="G290" t="s">
        <v>20</v>
      </c>
      <c r="H290" t="s">
        <v>111</v>
      </c>
      <c r="I290" s="7">
        <v>46126</v>
      </c>
      <c r="J290" t="s">
        <v>237</v>
      </c>
      <c r="K290" t="s">
        <v>853</v>
      </c>
      <c r="L290" t="s">
        <v>407</v>
      </c>
      <c r="M290" t="s">
        <v>389</v>
      </c>
      <c r="N290" s="7">
        <v>46123</v>
      </c>
      <c r="O290">
        <v>5</v>
      </c>
      <c r="Q290" t="s">
        <v>93</v>
      </c>
      <c r="R290" t="s">
        <v>93</v>
      </c>
      <c r="S290" t="s">
        <v>14</v>
      </c>
      <c r="V290">
        <v>0</v>
      </c>
    </row>
    <row r="291" spans="1:22" x14ac:dyDescent="0.3">
      <c r="A291" t="s">
        <v>854</v>
      </c>
      <c r="B291" t="s">
        <v>110</v>
      </c>
      <c r="C291" t="s">
        <v>145</v>
      </c>
      <c r="D291" t="s">
        <v>163</v>
      </c>
      <c r="E291" s="7">
        <v>46135</v>
      </c>
      <c r="F291" t="s">
        <v>147</v>
      </c>
      <c r="G291" t="s">
        <v>20</v>
      </c>
      <c r="H291" t="s">
        <v>111</v>
      </c>
      <c r="I291" s="7">
        <v>46127</v>
      </c>
      <c r="J291" t="s">
        <v>237</v>
      </c>
      <c r="K291" t="s">
        <v>855</v>
      </c>
      <c r="L291" t="s">
        <v>145</v>
      </c>
      <c r="M291" t="s">
        <v>415</v>
      </c>
      <c r="N291" s="7">
        <v>46126</v>
      </c>
      <c r="O291">
        <v>2</v>
      </c>
      <c r="Q291" t="s">
        <v>94</v>
      </c>
      <c r="R291" t="s">
        <v>94</v>
      </c>
      <c r="S291" t="s">
        <v>14</v>
      </c>
      <c r="V291">
        <v>0</v>
      </c>
    </row>
    <row r="292" spans="1:22" x14ac:dyDescent="0.3">
      <c r="A292" t="s">
        <v>856</v>
      </c>
      <c r="B292" t="s">
        <v>110</v>
      </c>
      <c r="C292" t="s">
        <v>405</v>
      </c>
      <c r="D292" t="s">
        <v>154</v>
      </c>
      <c r="E292" s="7">
        <v>46129</v>
      </c>
      <c r="F292" t="s">
        <v>147</v>
      </c>
      <c r="G292" t="s">
        <v>20</v>
      </c>
      <c r="H292" t="s">
        <v>111</v>
      </c>
      <c r="I292" s="7">
        <v>46126</v>
      </c>
      <c r="J292" t="s">
        <v>211</v>
      </c>
      <c r="K292" t="s">
        <v>857</v>
      </c>
      <c r="L292" t="s">
        <v>405</v>
      </c>
      <c r="M292" t="s">
        <v>408</v>
      </c>
      <c r="N292" s="7">
        <v>46123</v>
      </c>
      <c r="O292">
        <v>5</v>
      </c>
      <c r="Q292" t="s">
        <v>93</v>
      </c>
      <c r="R292" t="s">
        <v>93</v>
      </c>
      <c r="S292" t="s">
        <v>14</v>
      </c>
      <c r="V292">
        <v>0</v>
      </c>
    </row>
    <row r="293" spans="1:22" x14ac:dyDescent="0.3">
      <c r="A293" t="s">
        <v>858</v>
      </c>
      <c r="B293" t="s">
        <v>110</v>
      </c>
      <c r="C293" t="s">
        <v>145</v>
      </c>
      <c r="D293" t="s">
        <v>163</v>
      </c>
      <c r="E293" s="7">
        <v>46134</v>
      </c>
      <c r="F293" t="s">
        <v>164</v>
      </c>
      <c r="G293" t="s">
        <v>20</v>
      </c>
      <c r="H293" t="s">
        <v>111</v>
      </c>
      <c r="I293" s="7">
        <v>46126</v>
      </c>
      <c r="J293" t="s">
        <v>205</v>
      </c>
      <c r="K293" t="s">
        <v>859</v>
      </c>
      <c r="L293" t="s">
        <v>145</v>
      </c>
      <c r="M293" t="s">
        <v>415</v>
      </c>
      <c r="N293" s="7">
        <v>46125</v>
      </c>
      <c r="O293">
        <v>3</v>
      </c>
      <c r="Q293" t="s">
        <v>94</v>
      </c>
      <c r="R293" t="s">
        <v>94</v>
      </c>
      <c r="S293" t="s">
        <v>14</v>
      </c>
      <c r="V293">
        <v>0</v>
      </c>
    </row>
    <row r="294" spans="1:22" x14ac:dyDescent="0.3">
      <c r="A294" t="s">
        <v>860</v>
      </c>
      <c r="B294" t="s">
        <v>110</v>
      </c>
      <c r="C294" t="s">
        <v>241</v>
      </c>
      <c r="D294" t="s">
        <v>146</v>
      </c>
      <c r="E294" s="7">
        <v>46129</v>
      </c>
      <c r="F294" t="s">
        <v>164</v>
      </c>
      <c r="G294" t="s">
        <v>20</v>
      </c>
      <c r="H294" t="s">
        <v>111</v>
      </c>
      <c r="I294" s="7">
        <v>46127</v>
      </c>
      <c r="J294" t="s">
        <v>179</v>
      </c>
      <c r="K294" t="s">
        <v>861</v>
      </c>
      <c r="L294" t="s">
        <v>247</v>
      </c>
      <c r="M294" t="s">
        <v>248</v>
      </c>
      <c r="N294" s="7">
        <v>46126</v>
      </c>
      <c r="O294">
        <v>2</v>
      </c>
      <c r="Q294" t="s">
        <v>94</v>
      </c>
      <c r="R294" t="s">
        <v>94</v>
      </c>
      <c r="S294" t="s">
        <v>14</v>
      </c>
      <c r="V294">
        <v>0</v>
      </c>
    </row>
    <row r="295" spans="1:22" x14ac:dyDescent="0.3">
      <c r="A295" t="s">
        <v>862</v>
      </c>
      <c r="B295" t="s">
        <v>110</v>
      </c>
      <c r="C295" t="s">
        <v>386</v>
      </c>
      <c r="D295" t="s">
        <v>154</v>
      </c>
      <c r="E295" s="7">
        <v>46139</v>
      </c>
      <c r="F295" t="s">
        <v>147</v>
      </c>
      <c r="G295" t="s">
        <v>20</v>
      </c>
      <c r="H295" t="s">
        <v>111</v>
      </c>
      <c r="I295" s="7">
        <v>46127</v>
      </c>
      <c r="J295" t="s">
        <v>201</v>
      </c>
      <c r="K295" t="s">
        <v>863</v>
      </c>
      <c r="L295" t="s">
        <v>386</v>
      </c>
      <c r="M295" t="s">
        <v>389</v>
      </c>
      <c r="N295" s="7">
        <v>46126</v>
      </c>
      <c r="O295">
        <v>2</v>
      </c>
      <c r="Q295" t="s">
        <v>94</v>
      </c>
      <c r="R295" t="s">
        <v>94</v>
      </c>
      <c r="S295" t="s">
        <v>14</v>
      </c>
      <c r="V295">
        <v>0</v>
      </c>
    </row>
    <row r="296" spans="1:22" x14ac:dyDescent="0.3">
      <c r="A296" t="s">
        <v>864</v>
      </c>
      <c r="B296" t="s">
        <v>110</v>
      </c>
      <c r="C296" t="s">
        <v>549</v>
      </c>
      <c r="D296" t="s">
        <v>163</v>
      </c>
      <c r="E296" s="7">
        <v>46129</v>
      </c>
      <c r="F296" t="s">
        <v>161</v>
      </c>
      <c r="G296" t="s">
        <v>20</v>
      </c>
      <c r="H296" t="s">
        <v>111</v>
      </c>
      <c r="I296" s="7">
        <v>46127</v>
      </c>
      <c r="J296" t="s">
        <v>173</v>
      </c>
      <c r="K296" t="s">
        <v>865</v>
      </c>
      <c r="L296" t="s">
        <v>551</v>
      </c>
      <c r="M296" t="s">
        <v>427</v>
      </c>
      <c r="N296" s="7">
        <v>46124</v>
      </c>
      <c r="O296">
        <v>4</v>
      </c>
      <c r="Q296" t="s">
        <v>93</v>
      </c>
      <c r="R296" t="s">
        <v>93</v>
      </c>
      <c r="S296" t="s">
        <v>14</v>
      </c>
      <c r="V296">
        <v>0</v>
      </c>
    </row>
    <row r="297" spans="1:22" x14ac:dyDescent="0.3">
      <c r="A297" t="s">
        <v>866</v>
      </c>
      <c r="B297" t="s">
        <v>110</v>
      </c>
      <c r="C297" t="s">
        <v>405</v>
      </c>
      <c r="D297" t="s">
        <v>154</v>
      </c>
      <c r="E297" s="7">
        <v>46132</v>
      </c>
      <c r="F297" t="s">
        <v>150</v>
      </c>
      <c r="G297" t="s">
        <v>20</v>
      </c>
      <c r="H297" t="s">
        <v>111</v>
      </c>
      <c r="I297" s="7">
        <v>46127</v>
      </c>
      <c r="J297" t="s">
        <v>213</v>
      </c>
      <c r="K297" t="s">
        <v>867</v>
      </c>
      <c r="L297" t="s">
        <v>407</v>
      </c>
      <c r="M297" t="s">
        <v>389</v>
      </c>
      <c r="N297" s="7">
        <v>46123</v>
      </c>
      <c r="O297">
        <v>5</v>
      </c>
      <c r="Q297" t="s">
        <v>93</v>
      </c>
      <c r="R297" t="s">
        <v>93</v>
      </c>
      <c r="S297" t="s">
        <v>14</v>
      </c>
      <c r="V297">
        <v>0</v>
      </c>
    </row>
    <row r="298" spans="1:22" x14ac:dyDescent="0.3">
      <c r="A298" t="s">
        <v>868</v>
      </c>
      <c r="B298" t="s">
        <v>110</v>
      </c>
      <c r="C298" t="s">
        <v>400</v>
      </c>
      <c r="D298" t="s">
        <v>168</v>
      </c>
      <c r="E298" s="7">
        <v>46135</v>
      </c>
      <c r="F298" t="s">
        <v>150</v>
      </c>
      <c r="G298" t="s">
        <v>20</v>
      </c>
      <c r="H298" t="s">
        <v>111</v>
      </c>
      <c r="I298" s="7">
        <v>46127</v>
      </c>
      <c r="J298" t="s">
        <v>228</v>
      </c>
      <c r="K298" t="s">
        <v>869</v>
      </c>
      <c r="L298" t="s">
        <v>400</v>
      </c>
      <c r="M298" t="s">
        <v>411</v>
      </c>
      <c r="N298" s="7">
        <v>46125</v>
      </c>
      <c r="O298">
        <v>3</v>
      </c>
      <c r="Q298" t="s">
        <v>94</v>
      </c>
      <c r="R298" t="s">
        <v>94</v>
      </c>
      <c r="S298" t="s">
        <v>14</v>
      </c>
      <c r="V298">
        <v>0</v>
      </c>
    </row>
    <row r="299" spans="1:22" x14ac:dyDescent="0.3">
      <c r="A299" t="s">
        <v>870</v>
      </c>
      <c r="B299" t="s">
        <v>110</v>
      </c>
      <c r="C299" t="s">
        <v>241</v>
      </c>
      <c r="D299" t="s">
        <v>146</v>
      </c>
      <c r="E299" s="7">
        <v>46129</v>
      </c>
      <c r="F299" t="s">
        <v>161</v>
      </c>
      <c r="G299" t="s">
        <v>20</v>
      </c>
      <c r="H299" t="s">
        <v>111</v>
      </c>
      <c r="I299" s="7">
        <v>46127</v>
      </c>
      <c r="J299" t="s">
        <v>216</v>
      </c>
      <c r="K299" t="s">
        <v>871</v>
      </c>
      <c r="L299" t="s">
        <v>247</v>
      </c>
      <c r="M299" t="s">
        <v>244</v>
      </c>
      <c r="N299" s="7">
        <v>46126</v>
      </c>
      <c r="O299">
        <v>2</v>
      </c>
      <c r="Q299" t="s">
        <v>94</v>
      </c>
      <c r="R299" t="s">
        <v>94</v>
      </c>
      <c r="S299" t="s">
        <v>14</v>
      </c>
      <c r="V299">
        <v>0</v>
      </c>
    </row>
    <row r="300" spans="1:22" x14ac:dyDescent="0.3">
      <c r="A300" t="s">
        <v>872</v>
      </c>
      <c r="B300" t="s">
        <v>110</v>
      </c>
      <c r="C300" t="s">
        <v>149</v>
      </c>
      <c r="D300" t="s">
        <v>146</v>
      </c>
      <c r="E300" s="7">
        <v>46134</v>
      </c>
      <c r="F300" t="s">
        <v>152</v>
      </c>
      <c r="G300" t="s">
        <v>20</v>
      </c>
      <c r="H300" t="s">
        <v>111</v>
      </c>
      <c r="I300" s="7">
        <v>46126</v>
      </c>
      <c r="J300" t="s">
        <v>195</v>
      </c>
      <c r="K300" t="s">
        <v>873</v>
      </c>
      <c r="L300" t="s">
        <v>149</v>
      </c>
      <c r="M300" t="s">
        <v>248</v>
      </c>
      <c r="N300" s="7">
        <v>46125</v>
      </c>
      <c r="O300">
        <v>3</v>
      </c>
      <c r="Q300" t="s">
        <v>94</v>
      </c>
      <c r="R300" t="s">
        <v>94</v>
      </c>
      <c r="S300" t="s">
        <v>14</v>
      </c>
      <c r="V300">
        <v>0</v>
      </c>
    </row>
    <row r="301" spans="1:22" x14ac:dyDescent="0.3">
      <c r="A301" t="s">
        <v>874</v>
      </c>
      <c r="B301" t="s">
        <v>110</v>
      </c>
      <c r="C301" t="s">
        <v>391</v>
      </c>
      <c r="D301" t="s">
        <v>146</v>
      </c>
      <c r="E301" s="7">
        <v>46129</v>
      </c>
      <c r="F301" t="s">
        <v>161</v>
      </c>
      <c r="G301" t="s">
        <v>20</v>
      </c>
      <c r="H301" t="s">
        <v>111</v>
      </c>
      <c r="I301" s="7">
        <v>46126</v>
      </c>
      <c r="J301" t="s">
        <v>223</v>
      </c>
      <c r="K301" t="s">
        <v>875</v>
      </c>
      <c r="L301" t="s">
        <v>393</v>
      </c>
      <c r="M301" t="s">
        <v>244</v>
      </c>
      <c r="N301" s="7">
        <v>46126</v>
      </c>
      <c r="O301">
        <v>2</v>
      </c>
      <c r="Q301" t="s">
        <v>94</v>
      </c>
      <c r="R301" t="s">
        <v>94</v>
      </c>
      <c r="S301" t="s">
        <v>14</v>
      </c>
      <c r="V301">
        <v>0</v>
      </c>
    </row>
    <row r="302" spans="1:22" x14ac:dyDescent="0.3">
      <c r="A302" t="s">
        <v>876</v>
      </c>
      <c r="B302" t="s">
        <v>110</v>
      </c>
      <c r="C302" t="s">
        <v>143</v>
      </c>
      <c r="D302" t="s">
        <v>163</v>
      </c>
      <c r="E302" s="7">
        <v>46134</v>
      </c>
      <c r="F302" t="s">
        <v>147</v>
      </c>
      <c r="G302" t="s">
        <v>20</v>
      </c>
      <c r="H302" t="s">
        <v>111</v>
      </c>
      <c r="I302" s="7">
        <v>46126</v>
      </c>
      <c r="J302" t="s">
        <v>213</v>
      </c>
      <c r="K302" t="s">
        <v>877</v>
      </c>
      <c r="L302" t="s">
        <v>143</v>
      </c>
      <c r="M302" t="s">
        <v>415</v>
      </c>
      <c r="N302" s="7">
        <v>46125</v>
      </c>
      <c r="O302">
        <v>3</v>
      </c>
      <c r="Q302" t="s">
        <v>94</v>
      </c>
      <c r="R302" t="s">
        <v>94</v>
      </c>
      <c r="S302" t="s">
        <v>14</v>
      </c>
      <c r="V302">
        <v>0</v>
      </c>
    </row>
    <row r="303" spans="1:22" x14ac:dyDescent="0.3">
      <c r="A303" t="s">
        <v>878</v>
      </c>
      <c r="B303" t="s">
        <v>110</v>
      </c>
      <c r="C303" t="s">
        <v>386</v>
      </c>
      <c r="D303" t="s">
        <v>154</v>
      </c>
      <c r="E303" s="7">
        <v>46129</v>
      </c>
      <c r="F303" t="s">
        <v>158</v>
      </c>
      <c r="G303" t="s">
        <v>20</v>
      </c>
      <c r="H303" t="s">
        <v>111</v>
      </c>
      <c r="I303" s="7">
        <v>46127</v>
      </c>
      <c r="J303" t="s">
        <v>165</v>
      </c>
      <c r="K303" t="s">
        <v>879</v>
      </c>
      <c r="L303" t="s">
        <v>388</v>
      </c>
      <c r="M303" t="s">
        <v>389</v>
      </c>
      <c r="N303" s="7">
        <v>46125</v>
      </c>
      <c r="O303">
        <v>3</v>
      </c>
      <c r="Q303" t="s">
        <v>94</v>
      </c>
      <c r="R303" t="s">
        <v>94</v>
      </c>
      <c r="S303" t="s">
        <v>14</v>
      </c>
      <c r="V303">
        <v>0</v>
      </c>
    </row>
    <row r="304" spans="1:22" x14ac:dyDescent="0.3">
      <c r="A304" t="s">
        <v>880</v>
      </c>
      <c r="B304" t="s">
        <v>110</v>
      </c>
      <c r="C304" t="s">
        <v>145</v>
      </c>
      <c r="D304" t="s">
        <v>163</v>
      </c>
      <c r="E304" s="7">
        <v>46135</v>
      </c>
      <c r="F304" t="s">
        <v>161</v>
      </c>
      <c r="G304" t="s">
        <v>20</v>
      </c>
      <c r="H304" t="s">
        <v>111</v>
      </c>
      <c r="I304" s="7">
        <v>46127</v>
      </c>
      <c r="J304" t="s">
        <v>215</v>
      </c>
      <c r="K304" t="s">
        <v>881</v>
      </c>
      <c r="L304" t="s">
        <v>145</v>
      </c>
      <c r="M304" t="s">
        <v>427</v>
      </c>
      <c r="N304" s="7">
        <v>46125</v>
      </c>
      <c r="O304">
        <v>3</v>
      </c>
      <c r="Q304" t="s">
        <v>94</v>
      </c>
      <c r="R304" t="s">
        <v>94</v>
      </c>
      <c r="S304" t="s">
        <v>14</v>
      </c>
      <c r="V304">
        <v>0</v>
      </c>
    </row>
    <row r="305" spans="1:22" x14ac:dyDescent="0.3">
      <c r="A305" t="s">
        <v>882</v>
      </c>
      <c r="B305" t="s">
        <v>110</v>
      </c>
      <c r="C305" t="s">
        <v>149</v>
      </c>
      <c r="D305" t="s">
        <v>146</v>
      </c>
      <c r="E305" s="7">
        <v>46129</v>
      </c>
      <c r="F305" t="s">
        <v>147</v>
      </c>
      <c r="G305" t="s">
        <v>20</v>
      </c>
      <c r="H305" t="s">
        <v>111</v>
      </c>
      <c r="I305" s="7">
        <v>46127</v>
      </c>
      <c r="J305" t="s">
        <v>177</v>
      </c>
      <c r="K305" t="s">
        <v>883</v>
      </c>
      <c r="L305" t="s">
        <v>398</v>
      </c>
      <c r="M305" t="s">
        <v>248</v>
      </c>
      <c r="N305" s="7">
        <v>46125</v>
      </c>
      <c r="O305">
        <v>3</v>
      </c>
      <c r="Q305" t="s">
        <v>94</v>
      </c>
      <c r="R305" t="s">
        <v>94</v>
      </c>
      <c r="S305" t="s">
        <v>14</v>
      </c>
      <c r="V305">
        <v>0</v>
      </c>
    </row>
    <row r="306" spans="1:22" x14ac:dyDescent="0.3">
      <c r="A306" t="s">
        <v>884</v>
      </c>
      <c r="B306" t="s">
        <v>110</v>
      </c>
      <c r="C306" t="s">
        <v>405</v>
      </c>
      <c r="D306" t="s">
        <v>154</v>
      </c>
      <c r="E306" s="7">
        <v>46132</v>
      </c>
      <c r="F306" t="s">
        <v>147</v>
      </c>
      <c r="G306" t="s">
        <v>20</v>
      </c>
      <c r="H306" t="s">
        <v>111</v>
      </c>
      <c r="I306" s="7">
        <v>46126</v>
      </c>
      <c r="J306" t="s">
        <v>220</v>
      </c>
      <c r="K306" t="s">
        <v>885</v>
      </c>
      <c r="L306" t="s">
        <v>405</v>
      </c>
      <c r="M306" t="s">
        <v>389</v>
      </c>
      <c r="N306" s="7">
        <v>46123</v>
      </c>
      <c r="O306">
        <v>5</v>
      </c>
      <c r="Q306" t="s">
        <v>93</v>
      </c>
      <c r="R306" t="s">
        <v>93</v>
      </c>
      <c r="S306" t="s">
        <v>14</v>
      </c>
      <c r="V306">
        <v>0</v>
      </c>
    </row>
    <row r="307" spans="1:22" x14ac:dyDescent="0.3">
      <c r="A307" t="s">
        <v>886</v>
      </c>
      <c r="B307" t="s">
        <v>110</v>
      </c>
      <c r="C307" t="s">
        <v>144</v>
      </c>
      <c r="D307" t="s">
        <v>146</v>
      </c>
      <c r="E307" s="7">
        <v>46129</v>
      </c>
      <c r="F307" t="s">
        <v>161</v>
      </c>
      <c r="G307" t="s">
        <v>20</v>
      </c>
      <c r="H307" t="s">
        <v>111</v>
      </c>
      <c r="I307" s="7">
        <v>46127</v>
      </c>
      <c r="J307" t="s">
        <v>166</v>
      </c>
      <c r="K307" t="s">
        <v>887</v>
      </c>
      <c r="L307" t="s">
        <v>742</v>
      </c>
      <c r="M307" t="s">
        <v>244</v>
      </c>
      <c r="N307" s="7">
        <v>46125</v>
      </c>
      <c r="O307">
        <v>3</v>
      </c>
      <c r="Q307" t="s">
        <v>94</v>
      </c>
      <c r="R307" t="s">
        <v>94</v>
      </c>
      <c r="S307" t="s">
        <v>14</v>
      </c>
      <c r="V307">
        <v>0</v>
      </c>
    </row>
    <row r="308" spans="1:22" x14ac:dyDescent="0.3">
      <c r="A308" t="s">
        <v>888</v>
      </c>
      <c r="B308" t="s">
        <v>110</v>
      </c>
      <c r="C308" t="s">
        <v>143</v>
      </c>
      <c r="D308" t="s">
        <v>163</v>
      </c>
      <c r="E308" s="7">
        <v>46129</v>
      </c>
      <c r="F308" t="s">
        <v>152</v>
      </c>
      <c r="G308" t="s">
        <v>20</v>
      </c>
      <c r="H308" t="s">
        <v>111</v>
      </c>
      <c r="I308" s="7">
        <v>46127</v>
      </c>
      <c r="J308" t="s">
        <v>233</v>
      </c>
      <c r="K308" t="s">
        <v>889</v>
      </c>
      <c r="L308" t="s">
        <v>484</v>
      </c>
      <c r="M308" t="s">
        <v>415</v>
      </c>
      <c r="N308" s="7">
        <v>46123</v>
      </c>
      <c r="O308">
        <v>5</v>
      </c>
      <c r="Q308" t="s">
        <v>93</v>
      </c>
      <c r="R308" t="s">
        <v>93</v>
      </c>
      <c r="S308" t="s">
        <v>14</v>
      </c>
      <c r="V308">
        <v>0</v>
      </c>
    </row>
    <row r="309" spans="1:22" x14ac:dyDescent="0.3">
      <c r="A309" t="s">
        <v>890</v>
      </c>
      <c r="B309" t="s">
        <v>110</v>
      </c>
      <c r="C309" t="s">
        <v>400</v>
      </c>
      <c r="D309" t="s">
        <v>168</v>
      </c>
      <c r="E309" s="7">
        <v>46136</v>
      </c>
      <c r="F309" t="s">
        <v>150</v>
      </c>
      <c r="G309" t="s">
        <v>20</v>
      </c>
      <c r="H309" t="s">
        <v>111</v>
      </c>
      <c r="I309" s="7">
        <v>46127</v>
      </c>
      <c r="J309" t="s">
        <v>230</v>
      </c>
      <c r="K309" t="s">
        <v>891</v>
      </c>
      <c r="L309" t="s">
        <v>402</v>
      </c>
      <c r="M309" t="s">
        <v>403</v>
      </c>
      <c r="N309" s="7">
        <v>46126</v>
      </c>
      <c r="O309">
        <v>2</v>
      </c>
      <c r="Q309" t="s">
        <v>94</v>
      </c>
      <c r="R309" t="s">
        <v>94</v>
      </c>
      <c r="S309" t="s">
        <v>14</v>
      </c>
      <c r="V309">
        <v>0</v>
      </c>
    </row>
    <row r="310" spans="1:22" x14ac:dyDescent="0.3">
      <c r="A310" t="s">
        <v>892</v>
      </c>
      <c r="B310" t="s">
        <v>110</v>
      </c>
      <c r="C310" t="s">
        <v>391</v>
      </c>
      <c r="D310" t="s">
        <v>146</v>
      </c>
      <c r="E310" s="7">
        <v>46129</v>
      </c>
      <c r="F310" t="s">
        <v>150</v>
      </c>
      <c r="G310" t="s">
        <v>20</v>
      </c>
      <c r="H310" t="s">
        <v>111</v>
      </c>
      <c r="I310" s="7">
        <v>46127</v>
      </c>
      <c r="J310" t="s">
        <v>186</v>
      </c>
      <c r="K310" t="s">
        <v>893</v>
      </c>
      <c r="L310" t="s">
        <v>393</v>
      </c>
      <c r="M310" t="s">
        <v>244</v>
      </c>
      <c r="N310" s="7">
        <v>46126</v>
      </c>
      <c r="O310">
        <v>2</v>
      </c>
      <c r="Q310" t="s">
        <v>94</v>
      </c>
      <c r="R310" t="s">
        <v>94</v>
      </c>
      <c r="S310" t="s">
        <v>14</v>
      </c>
      <c r="V310">
        <v>0</v>
      </c>
    </row>
    <row r="311" spans="1:22" x14ac:dyDescent="0.3">
      <c r="A311" t="s">
        <v>894</v>
      </c>
      <c r="B311" t="s">
        <v>110</v>
      </c>
      <c r="C311" t="s">
        <v>145</v>
      </c>
      <c r="D311" t="s">
        <v>163</v>
      </c>
      <c r="E311" s="7">
        <v>46134</v>
      </c>
      <c r="F311" t="s">
        <v>161</v>
      </c>
      <c r="G311" t="s">
        <v>20</v>
      </c>
      <c r="H311" t="s">
        <v>111</v>
      </c>
      <c r="I311" s="7">
        <v>46126</v>
      </c>
      <c r="J311" t="s">
        <v>177</v>
      </c>
      <c r="K311" t="s">
        <v>895</v>
      </c>
      <c r="L311" t="s">
        <v>145</v>
      </c>
      <c r="M311" t="s">
        <v>427</v>
      </c>
      <c r="N311" s="7">
        <v>46125</v>
      </c>
      <c r="O311">
        <v>3</v>
      </c>
      <c r="Q311" t="s">
        <v>94</v>
      </c>
      <c r="R311" t="s">
        <v>94</v>
      </c>
      <c r="S311" t="s">
        <v>14</v>
      </c>
      <c r="V311">
        <v>0</v>
      </c>
    </row>
    <row r="312" spans="1:22" x14ac:dyDescent="0.3">
      <c r="A312" t="s">
        <v>896</v>
      </c>
      <c r="B312" t="s">
        <v>110</v>
      </c>
      <c r="C312" t="s">
        <v>142</v>
      </c>
      <c r="D312" t="s">
        <v>154</v>
      </c>
      <c r="E312" s="7">
        <v>46135</v>
      </c>
      <c r="F312" t="s">
        <v>161</v>
      </c>
      <c r="G312" t="s">
        <v>20</v>
      </c>
      <c r="H312" t="s">
        <v>111</v>
      </c>
      <c r="I312" s="7">
        <v>46127</v>
      </c>
      <c r="J312" t="s">
        <v>235</v>
      </c>
      <c r="K312" t="s">
        <v>897</v>
      </c>
      <c r="L312" t="s">
        <v>142</v>
      </c>
      <c r="M312" t="s">
        <v>389</v>
      </c>
      <c r="N312" s="7">
        <v>46126</v>
      </c>
      <c r="O312">
        <v>2</v>
      </c>
      <c r="Q312" t="s">
        <v>94</v>
      </c>
      <c r="R312" t="s">
        <v>94</v>
      </c>
      <c r="S312" t="s">
        <v>14</v>
      </c>
      <c r="V312">
        <v>0</v>
      </c>
    </row>
    <row r="313" spans="1:22" x14ac:dyDescent="0.3">
      <c r="A313" t="s">
        <v>898</v>
      </c>
      <c r="B313" t="s">
        <v>110</v>
      </c>
      <c r="C313" t="s">
        <v>405</v>
      </c>
      <c r="D313" t="s">
        <v>154</v>
      </c>
      <c r="E313" s="7">
        <v>46129</v>
      </c>
      <c r="F313" t="s">
        <v>161</v>
      </c>
      <c r="G313" t="s">
        <v>20</v>
      </c>
      <c r="H313" t="s">
        <v>111</v>
      </c>
      <c r="I313" s="7">
        <v>46126</v>
      </c>
      <c r="J313" t="s">
        <v>221</v>
      </c>
      <c r="K313" t="s">
        <v>899</v>
      </c>
      <c r="L313" t="s">
        <v>405</v>
      </c>
      <c r="M313" t="s">
        <v>408</v>
      </c>
      <c r="N313" s="7">
        <v>46123</v>
      </c>
      <c r="O313">
        <v>5</v>
      </c>
      <c r="Q313" t="s">
        <v>93</v>
      </c>
      <c r="R313" t="s">
        <v>93</v>
      </c>
      <c r="S313" t="s">
        <v>14</v>
      </c>
      <c r="V313">
        <v>0</v>
      </c>
    </row>
    <row r="314" spans="1:22" x14ac:dyDescent="0.3">
      <c r="A314" t="s">
        <v>900</v>
      </c>
      <c r="B314" t="s">
        <v>110</v>
      </c>
      <c r="C314" t="s">
        <v>145</v>
      </c>
      <c r="D314" t="s">
        <v>163</v>
      </c>
      <c r="E314" s="7">
        <v>46134</v>
      </c>
      <c r="F314" t="s">
        <v>164</v>
      </c>
      <c r="G314" t="s">
        <v>20</v>
      </c>
      <c r="H314" t="s">
        <v>111</v>
      </c>
      <c r="I314" s="7">
        <v>46126</v>
      </c>
      <c r="J314" t="s">
        <v>171</v>
      </c>
      <c r="K314" t="s">
        <v>901</v>
      </c>
      <c r="L314" t="s">
        <v>145</v>
      </c>
      <c r="M314" t="s">
        <v>415</v>
      </c>
      <c r="N314" s="7">
        <v>46125</v>
      </c>
      <c r="O314">
        <v>3</v>
      </c>
      <c r="Q314" t="s">
        <v>94</v>
      </c>
      <c r="R314" t="s">
        <v>94</v>
      </c>
      <c r="S314" t="s">
        <v>14</v>
      </c>
      <c r="V314">
        <v>0</v>
      </c>
    </row>
    <row r="315" spans="1:22" x14ac:dyDescent="0.3">
      <c r="A315" t="s">
        <v>902</v>
      </c>
      <c r="B315" t="s">
        <v>110</v>
      </c>
      <c r="C315" t="s">
        <v>549</v>
      </c>
      <c r="D315" t="s">
        <v>163</v>
      </c>
      <c r="E315" s="7">
        <v>46129</v>
      </c>
      <c r="F315" t="s">
        <v>152</v>
      </c>
      <c r="G315" t="s">
        <v>20</v>
      </c>
      <c r="H315" t="s">
        <v>111</v>
      </c>
      <c r="I315" s="7">
        <v>46127</v>
      </c>
      <c r="J315" t="s">
        <v>205</v>
      </c>
      <c r="K315" t="s">
        <v>903</v>
      </c>
      <c r="L315" t="s">
        <v>551</v>
      </c>
      <c r="M315" t="s">
        <v>415</v>
      </c>
      <c r="N315" s="7">
        <v>46125</v>
      </c>
      <c r="O315">
        <v>3</v>
      </c>
      <c r="Q315" t="s">
        <v>94</v>
      </c>
      <c r="R315" t="s">
        <v>94</v>
      </c>
      <c r="S315" t="s">
        <v>14</v>
      </c>
      <c r="V315">
        <v>0</v>
      </c>
    </row>
    <row r="316" spans="1:22" x14ac:dyDescent="0.3">
      <c r="A316" t="s">
        <v>904</v>
      </c>
      <c r="B316" t="s">
        <v>110</v>
      </c>
      <c r="C316" t="s">
        <v>549</v>
      </c>
      <c r="D316" t="s">
        <v>163</v>
      </c>
      <c r="E316" s="7">
        <v>46134</v>
      </c>
      <c r="F316" t="s">
        <v>164</v>
      </c>
      <c r="G316" t="s">
        <v>20</v>
      </c>
      <c r="H316" t="s">
        <v>111</v>
      </c>
      <c r="I316" s="7">
        <v>46126</v>
      </c>
      <c r="J316" t="s">
        <v>236</v>
      </c>
      <c r="K316" t="s">
        <v>905</v>
      </c>
      <c r="L316" t="s">
        <v>906</v>
      </c>
      <c r="M316" t="s">
        <v>415</v>
      </c>
      <c r="N316" s="7">
        <v>46125</v>
      </c>
      <c r="O316">
        <v>3</v>
      </c>
      <c r="Q316" t="s">
        <v>94</v>
      </c>
      <c r="R316" t="s">
        <v>94</v>
      </c>
      <c r="S316" t="s">
        <v>14</v>
      </c>
      <c r="V316">
        <v>0</v>
      </c>
    </row>
    <row r="317" spans="1:22" x14ac:dyDescent="0.3">
      <c r="A317" t="s">
        <v>907</v>
      </c>
      <c r="B317" t="s">
        <v>110</v>
      </c>
      <c r="C317" t="s">
        <v>405</v>
      </c>
      <c r="D317" t="s">
        <v>154</v>
      </c>
      <c r="E317" s="7">
        <v>46129</v>
      </c>
      <c r="F317" t="s">
        <v>152</v>
      </c>
      <c r="G317" t="s">
        <v>20</v>
      </c>
      <c r="H317" t="s">
        <v>111</v>
      </c>
      <c r="I317" s="7">
        <v>46127</v>
      </c>
      <c r="J317" t="s">
        <v>230</v>
      </c>
      <c r="K317" t="s">
        <v>908</v>
      </c>
      <c r="L317" t="s">
        <v>407</v>
      </c>
      <c r="M317" t="s">
        <v>389</v>
      </c>
      <c r="N317" s="7">
        <v>46125</v>
      </c>
      <c r="O317">
        <v>3</v>
      </c>
      <c r="Q317" t="s">
        <v>94</v>
      </c>
      <c r="R317" t="s">
        <v>94</v>
      </c>
      <c r="S317" t="s">
        <v>14</v>
      </c>
      <c r="V317">
        <v>0</v>
      </c>
    </row>
    <row r="318" spans="1:22" x14ac:dyDescent="0.3">
      <c r="A318" t="s">
        <v>909</v>
      </c>
      <c r="B318" t="s">
        <v>110</v>
      </c>
      <c r="C318" t="s">
        <v>145</v>
      </c>
      <c r="D318" t="s">
        <v>163</v>
      </c>
      <c r="E318" s="7">
        <v>46134</v>
      </c>
      <c r="F318" t="s">
        <v>152</v>
      </c>
      <c r="G318" t="s">
        <v>20</v>
      </c>
      <c r="H318" t="s">
        <v>111</v>
      </c>
      <c r="I318" s="7">
        <v>46126</v>
      </c>
      <c r="J318" t="s">
        <v>226</v>
      </c>
      <c r="K318" t="s">
        <v>910</v>
      </c>
      <c r="L318" t="s">
        <v>145</v>
      </c>
      <c r="M318" t="s">
        <v>427</v>
      </c>
      <c r="N318" s="7">
        <v>46125</v>
      </c>
      <c r="O318">
        <v>3</v>
      </c>
      <c r="Q318" t="s">
        <v>94</v>
      </c>
      <c r="R318" t="s">
        <v>94</v>
      </c>
      <c r="S318" t="s">
        <v>14</v>
      </c>
      <c r="V318">
        <v>0</v>
      </c>
    </row>
    <row r="319" spans="1:22" x14ac:dyDescent="0.3">
      <c r="A319" t="s">
        <v>911</v>
      </c>
      <c r="B319" t="s">
        <v>110</v>
      </c>
      <c r="C319" t="s">
        <v>400</v>
      </c>
      <c r="D319" t="s">
        <v>168</v>
      </c>
      <c r="E319" s="7">
        <v>46135</v>
      </c>
      <c r="F319" t="s">
        <v>158</v>
      </c>
      <c r="G319" t="s">
        <v>20</v>
      </c>
      <c r="H319" t="s">
        <v>111</v>
      </c>
      <c r="I319" s="7">
        <v>46127</v>
      </c>
      <c r="J319" t="s">
        <v>232</v>
      </c>
      <c r="K319" t="s">
        <v>912</v>
      </c>
      <c r="L319" t="s">
        <v>400</v>
      </c>
      <c r="M319" t="s">
        <v>403</v>
      </c>
      <c r="N319" s="7">
        <v>46126</v>
      </c>
      <c r="O319">
        <v>2</v>
      </c>
      <c r="Q319" t="s">
        <v>94</v>
      </c>
      <c r="R319" t="s">
        <v>94</v>
      </c>
      <c r="S319" t="s">
        <v>14</v>
      </c>
      <c r="V319">
        <v>0</v>
      </c>
    </row>
    <row r="320" spans="1:22" x14ac:dyDescent="0.3">
      <c r="A320" t="s">
        <v>913</v>
      </c>
      <c r="B320" t="s">
        <v>110</v>
      </c>
      <c r="C320" t="s">
        <v>167</v>
      </c>
      <c r="D320" t="s">
        <v>168</v>
      </c>
      <c r="E320" s="7">
        <v>46129</v>
      </c>
      <c r="F320" t="s">
        <v>161</v>
      </c>
      <c r="G320" t="s">
        <v>20</v>
      </c>
      <c r="H320" t="s">
        <v>111</v>
      </c>
      <c r="I320" s="7">
        <v>46127</v>
      </c>
      <c r="J320" t="s">
        <v>176</v>
      </c>
      <c r="K320" t="s">
        <v>914</v>
      </c>
      <c r="L320" t="s">
        <v>481</v>
      </c>
      <c r="M320" t="s">
        <v>411</v>
      </c>
      <c r="N320" s="7">
        <v>46125</v>
      </c>
      <c r="O320">
        <v>3</v>
      </c>
      <c r="Q320" t="s">
        <v>94</v>
      </c>
      <c r="R320" t="s">
        <v>94</v>
      </c>
      <c r="S320" t="s">
        <v>14</v>
      </c>
      <c r="V320">
        <v>0</v>
      </c>
    </row>
    <row r="321" spans="1:22" x14ac:dyDescent="0.3">
      <c r="A321" t="s">
        <v>915</v>
      </c>
      <c r="B321" t="s">
        <v>110</v>
      </c>
      <c r="C321" t="s">
        <v>143</v>
      </c>
      <c r="D321" t="s">
        <v>163</v>
      </c>
      <c r="E321" s="7">
        <v>46129</v>
      </c>
      <c r="F321" t="s">
        <v>147</v>
      </c>
      <c r="G321" t="s">
        <v>20</v>
      </c>
      <c r="H321" t="s">
        <v>111</v>
      </c>
      <c r="I321" s="7">
        <v>46127</v>
      </c>
      <c r="J321" t="s">
        <v>162</v>
      </c>
      <c r="K321" t="s">
        <v>916</v>
      </c>
      <c r="L321" t="s">
        <v>484</v>
      </c>
      <c r="M321" t="s">
        <v>415</v>
      </c>
      <c r="N321" s="7">
        <v>46125</v>
      </c>
      <c r="O321">
        <v>3</v>
      </c>
      <c r="Q321" t="s">
        <v>94</v>
      </c>
      <c r="R321" t="s">
        <v>94</v>
      </c>
      <c r="S321" t="s">
        <v>14</v>
      </c>
      <c r="V321">
        <v>0</v>
      </c>
    </row>
    <row r="322" spans="1:22" x14ac:dyDescent="0.3">
      <c r="A322" t="s">
        <v>917</v>
      </c>
      <c r="B322" t="s">
        <v>110</v>
      </c>
      <c r="C322" t="s">
        <v>405</v>
      </c>
      <c r="D322" t="s">
        <v>154</v>
      </c>
      <c r="E322" s="7">
        <v>46132</v>
      </c>
      <c r="F322" t="s">
        <v>164</v>
      </c>
      <c r="G322" t="s">
        <v>20</v>
      </c>
      <c r="H322" t="s">
        <v>111</v>
      </c>
      <c r="I322" s="7">
        <v>46127</v>
      </c>
      <c r="J322" t="s">
        <v>216</v>
      </c>
      <c r="K322" t="s">
        <v>918</v>
      </c>
      <c r="L322" t="s">
        <v>407</v>
      </c>
      <c r="M322" t="s">
        <v>389</v>
      </c>
      <c r="N322" s="7">
        <v>46125</v>
      </c>
      <c r="O322">
        <v>3</v>
      </c>
      <c r="Q322" t="s">
        <v>94</v>
      </c>
      <c r="R322" t="s">
        <v>94</v>
      </c>
      <c r="S322" t="s">
        <v>14</v>
      </c>
      <c r="V322">
        <v>0</v>
      </c>
    </row>
    <row r="323" spans="1:22" x14ac:dyDescent="0.3">
      <c r="A323" t="s">
        <v>919</v>
      </c>
      <c r="B323" t="s">
        <v>110</v>
      </c>
      <c r="C323" t="s">
        <v>167</v>
      </c>
      <c r="D323" t="s">
        <v>168</v>
      </c>
      <c r="E323" s="7">
        <v>46132</v>
      </c>
      <c r="F323" t="s">
        <v>150</v>
      </c>
      <c r="G323" t="s">
        <v>20</v>
      </c>
      <c r="H323" t="s">
        <v>111</v>
      </c>
      <c r="I323" s="7">
        <v>46127</v>
      </c>
      <c r="J323" t="s">
        <v>236</v>
      </c>
      <c r="K323" t="s">
        <v>920</v>
      </c>
      <c r="L323" t="s">
        <v>481</v>
      </c>
      <c r="M323" t="s">
        <v>403</v>
      </c>
      <c r="N323" s="7">
        <v>46125</v>
      </c>
      <c r="O323">
        <v>3</v>
      </c>
      <c r="Q323" t="s">
        <v>94</v>
      </c>
      <c r="R323" t="s">
        <v>94</v>
      </c>
      <c r="S323" t="s">
        <v>14</v>
      </c>
      <c r="V323">
        <v>0</v>
      </c>
    </row>
    <row r="324" spans="1:22" x14ac:dyDescent="0.3">
      <c r="A324" t="s">
        <v>921</v>
      </c>
      <c r="B324" t="s">
        <v>110</v>
      </c>
      <c r="C324" t="s">
        <v>149</v>
      </c>
      <c r="D324" t="s">
        <v>146</v>
      </c>
      <c r="E324" s="7">
        <v>46129</v>
      </c>
      <c r="F324" t="s">
        <v>150</v>
      </c>
      <c r="G324" t="s">
        <v>20</v>
      </c>
      <c r="H324" t="s">
        <v>111</v>
      </c>
      <c r="I324" s="7">
        <v>46128</v>
      </c>
      <c r="J324" t="s">
        <v>155</v>
      </c>
      <c r="K324" t="s">
        <v>922</v>
      </c>
      <c r="L324" t="s">
        <v>398</v>
      </c>
      <c r="M324" t="s">
        <v>244</v>
      </c>
      <c r="N324" s="7">
        <v>46125</v>
      </c>
      <c r="O324">
        <v>3</v>
      </c>
      <c r="Q324" t="s">
        <v>94</v>
      </c>
      <c r="R324" t="s">
        <v>94</v>
      </c>
      <c r="S324" t="s">
        <v>14</v>
      </c>
      <c r="V324">
        <v>0</v>
      </c>
    </row>
    <row r="325" spans="1:22" x14ac:dyDescent="0.3">
      <c r="A325" t="s">
        <v>923</v>
      </c>
      <c r="B325" t="s">
        <v>110</v>
      </c>
      <c r="C325" t="s">
        <v>400</v>
      </c>
      <c r="D325" t="s">
        <v>168</v>
      </c>
      <c r="E325" s="7">
        <v>46135</v>
      </c>
      <c r="F325" t="s">
        <v>150</v>
      </c>
      <c r="G325" t="s">
        <v>20</v>
      </c>
      <c r="H325" t="s">
        <v>111</v>
      </c>
      <c r="I325" s="7">
        <v>46127</v>
      </c>
      <c r="J325" t="s">
        <v>212</v>
      </c>
      <c r="K325" t="s">
        <v>924</v>
      </c>
      <c r="L325" t="s">
        <v>400</v>
      </c>
      <c r="M325" t="s">
        <v>403</v>
      </c>
      <c r="N325" s="7">
        <v>46126</v>
      </c>
      <c r="O325">
        <v>2</v>
      </c>
      <c r="Q325" t="s">
        <v>94</v>
      </c>
      <c r="R325" t="s">
        <v>94</v>
      </c>
      <c r="S325" t="s">
        <v>14</v>
      </c>
      <c r="V325">
        <v>0</v>
      </c>
    </row>
    <row r="326" spans="1:22" x14ac:dyDescent="0.3">
      <c r="A326" t="s">
        <v>925</v>
      </c>
      <c r="B326" t="s">
        <v>110</v>
      </c>
      <c r="C326" t="s">
        <v>142</v>
      </c>
      <c r="D326" t="s">
        <v>154</v>
      </c>
      <c r="E326" s="7">
        <v>46132</v>
      </c>
      <c r="F326" t="s">
        <v>158</v>
      </c>
      <c r="G326" t="s">
        <v>20</v>
      </c>
      <c r="H326" t="s">
        <v>111</v>
      </c>
      <c r="I326" s="7">
        <v>46126</v>
      </c>
      <c r="J326" t="s">
        <v>222</v>
      </c>
      <c r="K326" t="s">
        <v>926</v>
      </c>
      <c r="L326" t="s">
        <v>772</v>
      </c>
      <c r="M326" t="s">
        <v>389</v>
      </c>
      <c r="N326" s="7">
        <v>46123</v>
      </c>
      <c r="O326">
        <v>5</v>
      </c>
      <c r="Q326" t="s">
        <v>93</v>
      </c>
      <c r="R326" t="s">
        <v>93</v>
      </c>
      <c r="S326" t="s">
        <v>14</v>
      </c>
      <c r="V326">
        <v>0</v>
      </c>
    </row>
    <row r="327" spans="1:22" x14ac:dyDescent="0.3">
      <c r="A327" t="s">
        <v>927</v>
      </c>
      <c r="B327" t="s">
        <v>110</v>
      </c>
      <c r="C327" t="s">
        <v>143</v>
      </c>
      <c r="D327" t="s">
        <v>163</v>
      </c>
      <c r="E327" s="7">
        <v>46129</v>
      </c>
      <c r="F327" t="s">
        <v>147</v>
      </c>
      <c r="G327" t="s">
        <v>20</v>
      </c>
      <c r="H327" t="s">
        <v>111</v>
      </c>
      <c r="I327" s="7">
        <v>46127</v>
      </c>
      <c r="J327" t="s">
        <v>194</v>
      </c>
      <c r="K327" t="s">
        <v>928</v>
      </c>
      <c r="L327" t="s">
        <v>484</v>
      </c>
      <c r="M327" t="s">
        <v>415</v>
      </c>
      <c r="N327" s="7">
        <v>46125</v>
      </c>
      <c r="O327">
        <v>3</v>
      </c>
      <c r="Q327" t="s">
        <v>94</v>
      </c>
      <c r="R327" t="s">
        <v>94</v>
      </c>
      <c r="S327" t="s">
        <v>14</v>
      </c>
      <c r="V327">
        <v>0</v>
      </c>
    </row>
    <row r="328" spans="1:22" x14ac:dyDescent="0.3">
      <c r="A328" t="s">
        <v>929</v>
      </c>
      <c r="B328" t="s">
        <v>110</v>
      </c>
      <c r="C328" t="s">
        <v>391</v>
      </c>
      <c r="D328" t="s">
        <v>146</v>
      </c>
      <c r="E328" s="7">
        <v>46129</v>
      </c>
      <c r="F328" t="s">
        <v>161</v>
      </c>
      <c r="G328" t="s">
        <v>20</v>
      </c>
      <c r="H328" t="s">
        <v>111</v>
      </c>
      <c r="I328" s="7">
        <v>46127</v>
      </c>
      <c r="J328" t="s">
        <v>219</v>
      </c>
      <c r="K328" t="s">
        <v>930</v>
      </c>
      <c r="L328" t="s">
        <v>393</v>
      </c>
      <c r="M328" t="s">
        <v>248</v>
      </c>
      <c r="N328" s="7">
        <v>46125</v>
      </c>
      <c r="O328">
        <v>3</v>
      </c>
      <c r="Q328" t="s">
        <v>94</v>
      </c>
      <c r="R328" t="s">
        <v>94</v>
      </c>
      <c r="S328" t="s">
        <v>14</v>
      </c>
      <c r="V328">
        <v>0</v>
      </c>
    </row>
    <row r="329" spans="1:22" x14ac:dyDescent="0.3">
      <c r="A329" t="s">
        <v>931</v>
      </c>
      <c r="B329" t="s">
        <v>110</v>
      </c>
      <c r="C329" t="s">
        <v>141</v>
      </c>
      <c r="D329" t="s">
        <v>154</v>
      </c>
      <c r="E329" s="7">
        <v>46129</v>
      </c>
      <c r="F329" t="s">
        <v>164</v>
      </c>
      <c r="G329" t="s">
        <v>20</v>
      </c>
      <c r="H329" t="s">
        <v>111</v>
      </c>
      <c r="I329" s="7">
        <v>46125</v>
      </c>
      <c r="J329" t="s">
        <v>213</v>
      </c>
      <c r="K329" t="s">
        <v>932</v>
      </c>
      <c r="L329" t="s">
        <v>811</v>
      </c>
      <c r="M329" t="s">
        <v>389</v>
      </c>
      <c r="N329" s="7">
        <v>46123</v>
      </c>
      <c r="O329">
        <v>5</v>
      </c>
      <c r="Q329" t="s">
        <v>93</v>
      </c>
      <c r="R329" t="s">
        <v>93</v>
      </c>
      <c r="S329" t="s">
        <v>14</v>
      </c>
      <c r="V329">
        <v>0</v>
      </c>
    </row>
    <row r="330" spans="1:22" x14ac:dyDescent="0.3">
      <c r="A330" t="s">
        <v>933</v>
      </c>
      <c r="B330" t="s">
        <v>110</v>
      </c>
      <c r="C330" t="s">
        <v>149</v>
      </c>
      <c r="D330" t="s">
        <v>146</v>
      </c>
      <c r="E330" s="7">
        <v>46132</v>
      </c>
      <c r="F330" t="s">
        <v>150</v>
      </c>
      <c r="G330" t="s">
        <v>20</v>
      </c>
      <c r="H330" t="s">
        <v>111</v>
      </c>
      <c r="I330" s="7">
        <v>46127</v>
      </c>
      <c r="J330" t="s">
        <v>196</v>
      </c>
      <c r="K330" t="s">
        <v>934</v>
      </c>
      <c r="L330" t="s">
        <v>149</v>
      </c>
      <c r="M330" t="s">
        <v>244</v>
      </c>
      <c r="N330" s="7">
        <v>46127</v>
      </c>
      <c r="O330">
        <v>1</v>
      </c>
      <c r="Q330" t="s">
        <v>94</v>
      </c>
      <c r="R330" t="s">
        <v>94</v>
      </c>
      <c r="S330" t="s">
        <v>14</v>
      </c>
      <c r="V330">
        <v>0</v>
      </c>
    </row>
    <row r="331" spans="1:22" x14ac:dyDescent="0.3">
      <c r="A331" t="s">
        <v>935</v>
      </c>
      <c r="B331" t="s">
        <v>110</v>
      </c>
      <c r="C331" t="s">
        <v>386</v>
      </c>
      <c r="D331" t="s">
        <v>154</v>
      </c>
      <c r="E331" s="7">
        <v>46139</v>
      </c>
      <c r="F331" t="s">
        <v>158</v>
      </c>
      <c r="G331" t="s">
        <v>20</v>
      </c>
      <c r="H331" t="s">
        <v>111</v>
      </c>
      <c r="I331" s="7">
        <v>46127</v>
      </c>
      <c r="J331" t="s">
        <v>165</v>
      </c>
      <c r="K331" t="s">
        <v>936</v>
      </c>
      <c r="L331" t="s">
        <v>386</v>
      </c>
      <c r="M331" t="s">
        <v>389</v>
      </c>
      <c r="N331" s="7">
        <v>46126</v>
      </c>
      <c r="O331">
        <v>2</v>
      </c>
      <c r="Q331" t="s">
        <v>94</v>
      </c>
      <c r="R331" t="s">
        <v>94</v>
      </c>
      <c r="S331" t="s">
        <v>14</v>
      </c>
      <c r="V331">
        <v>0</v>
      </c>
    </row>
    <row r="332" spans="1:22" x14ac:dyDescent="0.3">
      <c r="A332" t="s">
        <v>937</v>
      </c>
      <c r="B332" t="s">
        <v>110</v>
      </c>
      <c r="C332" t="s">
        <v>386</v>
      </c>
      <c r="D332" t="s">
        <v>154</v>
      </c>
      <c r="E332" s="7">
        <v>46129</v>
      </c>
      <c r="F332" t="s">
        <v>150</v>
      </c>
      <c r="G332" t="s">
        <v>20</v>
      </c>
      <c r="H332" t="s">
        <v>111</v>
      </c>
      <c r="I332" s="7">
        <v>46127</v>
      </c>
      <c r="J332" t="s">
        <v>191</v>
      </c>
      <c r="K332" t="s">
        <v>938</v>
      </c>
      <c r="L332" t="s">
        <v>388</v>
      </c>
      <c r="M332" t="s">
        <v>408</v>
      </c>
      <c r="N332" s="7">
        <v>46125</v>
      </c>
      <c r="O332">
        <v>3</v>
      </c>
      <c r="Q332" t="s">
        <v>94</v>
      </c>
      <c r="R332" t="s">
        <v>94</v>
      </c>
      <c r="S332" t="s">
        <v>14</v>
      </c>
      <c r="V332">
        <v>0</v>
      </c>
    </row>
    <row r="333" spans="1:22" x14ac:dyDescent="0.3">
      <c r="A333" t="s">
        <v>939</v>
      </c>
      <c r="B333" t="s">
        <v>110</v>
      </c>
      <c r="C333" t="s">
        <v>145</v>
      </c>
      <c r="D333" t="s">
        <v>163</v>
      </c>
      <c r="E333" s="7">
        <v>46134</v>
      </c>
      <c r="F333" t="s">
        <v>164</v>
      </c>
      <c r="G333" t="s">
        <v>20</v>
      </c>
      <c r="H333" t="s">
        <v>111</v>
      </c>
      <c r="I333" s="7">
        <v>46126</v>
      </c>
      <c r="J333" t="s">
        <v>165</v>
      </c>
      <c r="K333" t="s">
        <v>940</v>
      </c>
      <c r="L333" t="s">
        <v>145</v>
      </c>
      <c r="M333" t="s">
        <v>427</v>
      </c>
      <c r="N333" s="7">
        <v>46126</v>
      </c>
      <c r="O333">
        <v>2</v>
      </c>
      <c r="Q333" t="s">
        <v>94</v>
      </c>
      <c r="R333" t="s">
        <v>94</v>
      </c>
      <c r="S333" t="s">
        <v>14</v>
      </c>
      <c r="V333">
        <v>0</v>
      </c>
    </row>
    <row r="334" spans="1:22" x14ac:dyDescent="0.3">
      <c r="A334" t="s">
        <v>941</v>
      </c>
      <c r="B334" t="s">
        <v>110</v>
      </c>
      <c r="C334" t="s">
        <v>142</v>
      </c>
      <c r="D334" t="s">
        <v>154</v>
      </c>
      <c r="E334" s="7">
        <v>46135</v>
      </c>
      <c r="F334" t="s">
        <v>164</v>
      </c>
      <c r="G334" t="s">
        <v>20</v>
      </c>
      <c r="H334" t="s">
        <v>111</v>
      </c>
      <c r="I334" s="7">
        <v>46127</v>
      </c>
      <c r="J334" t="s">
        <v>215</v>
      </c>
      <c r="K334" t="s">
        <v>942</v>
      </c>
      <c r="L334" t="s">
        <v>142</v>
      </c>
      <c r="M334" t="s">
        <v>408</v>
      </c>
      <c r="N334" s="7">
        <v>46125</v>
      </c>
      <c r="O334">
        <v>3</v>
      </c>
      <c r="Q334" t="s">
        <v>94</v>
      </c>
      <c r="R334" t="s">
        <v>94</v>
      </c>
      <c r="S334" t="s">
        <v>14</v>
      </c>
      <c r="V334">
        <v>0</v>
      </c>
    </row>
    <row r="335" spans="1:22" x14ac:dyDescent="0.3">
      <c r="A335" t="s">
        <v>943</v>
      </c>
      <c r="B335" t="s">
        <v>110</v>
      </c>
      <c r="C335" t="s">
        <v>167</v>
      </c>
      <c r="D335" t="s">
        <v>168</v>
      </c>
      <c r="E335" s="7">
        <v>46132</v>
      </c>
      <c r="F335" t="s">
        <v>152</v>
      </c>
      <c r="G335" t="s">
        <v>20</v>
      </c>
      <c r="H335" t="s">
        <v>111</v>
      </c>
      <c r="I335" s="7">
        <v>46127</v>
      </c>
      <c r="J335" t="s">
        <v>181</v>
      </c>
      <c r="K335" t="s">
        <v>944</v>
      </c>
      <c r="L335" t="s">
        <v>481</v>
      </c>
      <c r="M335" t="s">
        <v>411</v>
      </c>
      <c r="N335" s="7">
        <v>46123</v>
      </c>
      <c r="O335">
        <v>5</v>
      </c>
      <c r="Q335" t="s">
        <v>93</v>
      </c>
      <c r="R335" t="s">
        <v>93</v>
      </c>
      <c r="S335" t="s">
        <v>14</v>
      </c>
      <c r="V335">
        <v>0</v>
      </c>
    </row>
    <row r="336" spans="1:22" x14ac:dyDescent="0.3">
      <c r="A336" t="s">
        <v>945</v>
      </c>
      <c r="B336" t="s">
        <v>110</v>
      </c>
      <c r="C336" t="s">
        <v>400</v>
      </c>
      <c r="D336" t="s">
        <v>168</v>
      </c>
      <c r="E336" s="7">
        <v>46135</v>
      </c>
      <c r="F336" t="s">
        <v>147</v>
      </c>
      <c r="G336" t="s">
        <v>20</v>
      </c>
      <c r="H336" t="s">
        <v>111</v>
      </c>
      <c r="I336" s="7">
        <v>46127</v>
      </c>
      <c r="J336" t="s">
        <v>219</v>
      </c>
      <c r="K336" t="s">
        <v>946</v>
      </c>
      <c r="L336" t="s">
        <v>400</v>
      </c>
      <c r="M336" t="s">
        <v>403</v>
      </c>
      <c r="N336" s="7">
        <v>46125</v>
      </c>
      <c r="O336">
        <v>3</v>
      </c>
      <c r="Q336" t="s">
        <v>94</v>
      </c>
      <c r="R336" t="s">
        <v>94</v>
      </c>
      <c r="S336" t="s">
        <v>14</v>
      </c>
      <c r="V336">
        <v>0</v>
      </c>
    </row>
    <row r="337" spans="1:22" x14ac:dyDescent="0.3">
      <c r="A337" t="s">
        <v>947</v>
      </c>
      <c r="B337" t="s">
        <v>110</v>
      </c>
      <c r="C337" t="s">
        <v>149</v>
      </c>
      <c r="D337" t="s">
        <v>146</v>
      </c>
      <c r="E337" s="7">
        <v>46134</v>
      </c>
      <c r="F337" t="s">
        <v>158</v>
      </c>
      <c r="G337" t="s">
        <v>20</v>
      </c>
      <c r="H337" t="s">
        <v>111</v>
      </c>
      <c r="I337" s="7">
        <v>46126</v>
      </c>
      <c r="J337" t="s">
        <v>195</v>
      </c>
      <c r="K337" t="s">
        <v>948</v>
      </c>
      <c r="L337" t="s">
        <v>149</v>
      </c>
      <c r="M337" t="s">
        <v>244</v>
      </c>
      <c r="N337" s="7">
        <v>46125</v>
      </c>
      <c r="O337">
        <v>3</v>
      </c>
      <c r="Q337" t="s">
        <v>94</v>
      </c>
      <c r="R337" t="s">
        <v>94</v>
      </c>
      <c r="S337" t="s">
        <v>14</v>
      </c>
      <c r="V337">
        <v>0</v>
      </c>
    </row>
    <row r="338" spans="1:22" x14ac:dyDescent="0.3">
      <c r="A338" t="s">
        <v>949</v>
      </c>
      <c r="B338" t="s">
        <v>110</v>
      </c>
      <c r="C338" t="s">
        <v>451</v>
      </c>
      <c r="D338" t="s">
        <v>168</v>
      </c>
      <c r="E338" s="7">
        <v>46129</v>
      </c>
      <c r="F338" t="s">
        <v>164</v>
      </c>
      <c r="G338" t="s">
        <v>20</v>
      </c>
      <c r="H338" t="s">
        <v>111</v>
      </c>
      <c r="I338" s="7">
        <v>46127</v>
      </c>
      <c r="J338" t="s">
        <v>162</v>
      </c>
      <c r="K338" t="s">
        <v>950</v>
      </c>
      <c r="L338" t="s">
        <v>453</v>
      </c>
      <c r="M338" t="s">
        <v>403</v>
      </c>
      <c r="N338" s="7">
        <v>46125</v>
      </c>
      <c r="O338">
        <v>3</v>
      </c>
      <c r="Q338" t="s">
        <v>94</v>
      </c>
      <c r="R338" t="s">
        <v>94</v>
      </c>
      <c r="S338" t="s">
        <v>14</v>
      </c>
      <c r="V338">
        <v>0</v>
      </c>
    </row>
    <row r="339" spans="1:22" x14ac:dyDescent="0.3">
      <c r="A339" t="s">
        <v>951</v>
      </c>
      <c r="B339" t="s">
        <v>110</v>
      </c>
      <c r="C339" t="s">
        <v>241</v>
      </c>
      <c r="D339" t="s">
        <v>146</v>
      </c>
      <c r="E339" s="7">
        <v>46132</v>
      </c>
      <c r="F339" t="s">
        <v>164</v>
      </c>
      <c r="G339" t="s">
        <v>20</v>
      </c>
      <c r="H339" t="s">
        <v>111</v>
      </c>
      <c r="I339" s="7">
        <v>46125</v>
      </c>
      <c r="J339" t="s">
        <v>181</v>
      </c>
      <c r="K339" t="s">
        <v>952</v>
      </c>
      <c r="L339" t="s">
        <v>241</v>
      </c>
      <c r="M339" t="s">
        <v>244</v>
      </c>
      <c r="N339" s="7">
        <v>46123</v>
      </c>
      <c r="O339">
        <v>5</v>
      </c>
      <c r="Q339" t="s">
        <v>93</v>
      </c>
      <c r="R339" t="s">
        <v>93</v>
      </c>
      <c r="S339" t="s">
        <v>14</v>
      </c>
      <c r="V339">
        <v>0</v>
      </c>
    </row>
    <row r="340" spans="1:22" x14ac:dyDescent="0.3">
      <c r="A340" t="s">
        <v>953</v>
      </c>
      <c r="B340" t="s">
        <v>110</v>
      </c>
      <c r="C340" t="s">
        <v>145</v>
      </c>
      <c r="D340" t="s">
        <v>163</v>
      </c>
      <c r="E340" s="7">
        <v>46134</v>
      </c>
      <c r="F340" t="s">
        <v>161</v>
      </c>
      <c r="G340" t="s">
        <v>20</v>
      </c>
      <c r="H340" t="s">
        <v>111</v>
      </c>
      <c r="I340" s="7">
        <v>46126</v>
      </c>
      <c r="J340" t="s">
        <v>212</v>
      </c>
      <c r="K340" t="s">
        <v>954</v>
      </c>
      <c r="L340" t="s">
        <v>145</v>
      </c>
      <c r="M340" t="s">
        <v>427</v>
      </c>
      <c r="N340" s="7">
        <v>46125</v>
      </c>
      <c r="O340">
        <v>3</v>
      </c>
      <c r="Q340" t="s">
        <v>94</v>
      </c>
      <c r="R340" t="s">
        <v>94</v>
      </c>
      <c r="S340" t="s">
        <v>14</v>
      </c>
      <c r="V340">
        <v>0</v>
      </c>
    </row>
    <row r="341" spans="1:22" x14ac:dyDescent="0.3">
      <c r="A341" t="s">
        <v>955</v>
      </c>
      <c r="B341" t="s">
        <v>110</v>
      </c>
      <c r="C341" t="s">
        <v>241</v>
      </c>
      <c r="D341" t="s">
        <v>146</v>
      </c>
      <c r="E341" s="7">
        <v>46126</v>
      </c>
      <c r="F341" t="s">
        <v>147</v>
      </c>
      <c r="G341" t="s">
        <v>20</v>
      </c>
      <c r="H341" t="s">
        <v>111</v>
      </c>
      <c r="I341" s="7">
        <v>46127</v>
      </c>
      <c r="J341" t="s">
        <v>231</v>
      </c>
      <c r="K341" t="s">
        <v>956</v>
      </c>
      <c r="L341" t="s">
        <v>247</v>
      </c>
      <c r="M341" t="s">
        <v>248</v>
      </c>
      <c r="N341" s="7">
        <v>46122</v>
      </c>
      <c r="O341">
        <v>6</v>
      </c>
      <c r="Q341" t="s">
        <v>97</v>
      </c>
      <c r="R341" t="s">
        <v>97</v>
      </c>
      <c r="S341" t="s">
        <v>14</v>
      </c>
      <c r="V341">
        <v>0</v>
      </c>
    </row>
    <row r="342" spans="1:22" x14ac:dyDescent="0.3">
      <c r="A342" t="s">
        <v>957</v>
      </c>
      <c r="B342" t="s">
        <v>110</v>
      </c>
      <c r="C342" t="s">
        <v>241</v>
      </c>
      <c r="D342" t="s">
        <v>146</v>
      </c>
      <c r="E342" s="7">
        <v>46132</v>
      </c>
      <c r="F342" t="s">
        <v>150</v>
      </c>
      <c r="G342" t="s">
        <v>20</v>
      </c>
      <c r="H342" t="s">
        <v>111</v>
      </c>
      <c r="I342" s="7">
        <v>46125</v>
      </c>
      <c r="J342" t="s">
        <v>148</v>
      </c>
      <c r="K342" t="s">
        <v>958</v>
      </c>
      <c r="L342" t="s">
        <v>241</v>
      </c>
      <c r="M342" t="s">
        <v>244</v>
      </c>
      <c r="N342" s="7">
        <v>46122</v>
      </c>
      <c r="O342">
        <v>6</v>
      </c>
      <c r="Q342" t="s">
        <v>97</v>
      </c>
      <c r="R342" t="s">
        <v>97</v>
      </c>
      <c r="S342" t="s">
        <v>14</v>
      </c>
      <c r="V342">
        <v>0</v>
      </c>
    </row>
    <row r="343" spans="1:22" x14ac:dyDescent="0.3">
      <c r="A343" t="s">
        <v>959</v>
      </c>
      <c r="B343" t="s">
        <v>110</v>
      </c>
      <c r="C343" t="s">
        <v>241</v>
      </c>
      <c r="D343" t="s">
        <v>146</v>
      </c>
      <c r="E343" s="7">
        <v>46126</v>
      </c>
      <c r="F343" t="s">
        <v>161</v>
      </c>
      <c r="G343" t="s">
        <v>20</v>
      </c>
      <c r="H343" t="s">
        <v>111</v>
      </c>
      <c r="I343" s="7">
        <v>46123</v>
      </c>
      <c r="J343" t="s">
        <v>165</v>
      </c>
      <c r="K343" t="s">
        <v>960</v>
      </c>
      <c r="L343" t="s">
        <v>243</v>
      </c>
      <c r="M343" t="s">
        <v>248</v>
      </c>
      <c r="N343" s="7">
        <v>46122</v>
      </c>
      <c r="O343">
        <v>6</v>
      </c>
      <c r="Q343" t="s">
        <v>97</v>
      </c>
      <c r="R343" t="s">
        <v>97</v>
      </c>
      <c r="S343" t="s">
        <v>14</v>
      </c>
      <c r="V343">
        <v>0</v>
      </c>
    </row>
    <row r="344" spans="1:22" x14ac:dyDescent="0.3">
      <c r="A344" t="s">
        <v>961</v>
      </c>
      <c r="B344" t="s">
        <v>110</v>
      </c>
      <c r="C344" t="s">
        <v>405</v>
      </c>
      <c r="D344" t="s">
        <v>154</v>
      </c>
      <c r="E344" s="7">
        <v>46126</v>
      </c>
      <c r="F344" t="s">
        <v>152</v>
      </c>
      <c r="G344" t="s">
        <v>20</v>
      </c>
      <c r="H344" t="s">
        <v>111</v>
      </c>
      <c r="I344" s="7">
        <v>46125</v>
      </c>
      <c r="J344" t="s">
        <v>191</v>
      </c>
      <c r="K344" t="s">
        <v>962</v>
      </c>
      <c r="L344" t="s">
        <v>407</v>
      </c>
      <c r="M344" t="s">
        <v>408</v>
      </c>
      <c r="N344" s="7">
        <v>46122</v>
      </c>
      <c r="O344">
        <v>6</v>
      </c>
      <c r="Q344" t="s">
        <v>97</v>
      </c>
      <c r="R344" t="s">
        <v>97</v>
      </c>
      <c r="S344" t="s">
        <v>14</v>
      </c>
      <c r="V344">
        <v>0</v>
      </c>
    </row>
    <row r="345" spans="1:22" x14ac:dyDescent="0.3">
      <c r="A345" t="s">
        <v>963</v>
      </c>
      <c r="B345" t="s">
        <v>110</v>
      </c>
      <c r="C345" t="s">
        <v>386</v>
      </c>
      <c r="D345" t="s">
        <v>154</v>
      </c>
      <c r="E345" s="7">
        <v>46126</v>
      </c>
      <c r="F345" t="s">
        <v>150</v>
      </c>
      <c r="G345" t="s">
        <v>20</v>
      </c>
      <c r="H345" t="s">
        <v>111</v>
      </c>
      <c r="I345" s="7">
        <v>46125</v>
      </c>
      <c r="J345" t="s">
        <v>204</v>
      </c>
      <c r="K345" t="s">
        <v>964</v>
      </c>
      <c r="L345" t="s">
        <v>388</v>
      </c>
      <c r="M345" t="s">
        <v>389</v>
      </c>
      <c r="N345" s="7">
        <v>46122</v>
      </c>
      <c r="O345">
        <v>6</v>
      </c>
      <c r="Q345" t="s">
        <v>97</v>
      </c>
      <c r="R345" t="s">
        <v>97</v>
      </c>
      <c r="S345" t="s">
        <v>14</v>
      </c>
      <c r="V345">
        <v>0</v>
      </c>
    </row>
    <row r="346" spans="1:22" x14ac:dyDescent="0.3">
      <c r="A346" t="s">
        <v>965</v>
      </c>
      <c r="B346" t="s">
        <v>110</v>
      </c>
      <c r="C346" t="s">
        <v>400</v>
      </c>
      <c r="D346" t="s">
        <v>168</v>
      </c>
      <c r="E346" s="7">
        <v>46126</v>
      </c>
      <c r="F346" t="s">
        <v>147</v>
      </c>
      <c r="G346" t="s">
        <v>20</v>
      </c>
      <c r="H346" t="s">
        <v>111</v>
      </c>
      <c r="I346" s="7">
        <v>46126</v>
      </c>
      <c r="J346" t="s">
        <v>229</v>
      </c>
      <c r="K346" t="s">
        <v>966</v>
      </c>
      <c r="L346" t="s">
        <v>402</v>
      </c>
      <c r="M346" t="s">
        <v>403</v>
      </c>
      <c r="N346" s="7">
        <v>46122</v>
      </c>
      <c r="O346">
        <v>6</v>
      </c>
      <c r="Q346" t="s">
        <v>97</v>
      </c>
      <c r="R346" t="s">
        <v>97</v>
      </c>
      <c r="S346" t="s">
        <v>14</v>
      </c>
      <c r="V346">
        <v>0</v>
      </c>
    </row>
    <row r="347" spans="1:22" x14ac:dyDescent="0.3">
      <c r="A347" t="s">
        <v>967</v>
      </c>
      <c r="B347" t="s">
        <v>110</v>
      </c>
      <c r="C347" t="s">
        <v>391</v>
      </c>
      <c r="D347" t="s">
        <v>146</v>
      </c>
      <c r="E347" s="7">
        <v>46126</v>
      </c>
      <c r="F347" t="s">
        <v>161</v>
      </c>
      <c r="G347" t="s">
        <v>20</v>
      </c>
      <c r="H347" t="s">
        <v>111</v>
      </c>
      <c r="I347" s="7">
        <v>46126</v>
      </c>
      <c r="J347" t="s">
        <v>211</v>
      </c>
      <c r="K347" t="s">
        <v>968</v>
      </c>
      <c r="L347" t="s">
        <v>753</v>
      </c>
      <c r="M347" t="s">
        <v>244</v>
      </c>
      <c r="N347" s="7">
        <v>46122</v>
      </c>
      <c r="O347">
        <v>6</v>
      </c>
      <c r="Q347" t="s">
        <v>97</v>
      </c>
      <c r="R347" t="s">
        <v>97</v>
      </c>
      <c r="S347" t="s">
        <v>14</v>
      </c>
      <c r="V347">
        <v>0</v>
      </c>
    </row>
    <row r="348" spans="1:22" x14ac:dyDescent="0.3">
      <c r="A348" t="s">
        <v>969</v>
      </c>
      <c r="B348" t="s">
        <v>110</v>
      </c>
      <c r="C348" t="s">
        <v>145</v>
      </c>
      <c r="D348" t="s">
        <v>163</v>
      </c>
      <c r="E348" s="7">
        <v>46126</v>
      </c>
      <c r="F348" t="s">
        <v>147</v>
      </c>
      <c r="G348" t="s">
        <v>20</v>
      </c>
      <c r="H348" t="s">
        <v>111</v>
      </c>
      <c r="I348" s="7">
        <v>46125</v>
      </c>
      <c r="J348" t="s">
        <v>218</v>
      </c>
      <c r="K348" t="s">
        <v>970</v>
      </c>
      <c r="L348" t="s">
        <v>606</v>
      </c>
      <c r="M348" t="s">
        <v>427</v>
      </c>
      <c r="N348" s="7">
        <v>46122</v>
      </c>
      <c r="O348">
        <v>6</v>
      </c>
      <c r="Q348" t="s">
        <v>97</v>
      </c>
      <c r="R348" t="s">
        <v>97</v>
      </c>
      <c r="S348" t="s">
        <v>14</v>
      </c>
      <c r="V348">
        <v>0</v>
      </c>
    </row>
    <row r="349" spans="1:22" x14ac:dyDescent="0.3">
      <c r="A349" t="s">
        <v>971</v>
      </c>
      <c r="B349" t="s">
        <v>110</v>
      </c>
      <c r="C349" t="s">
        <v>405</v>
      </c>
      <c r="D349" t="s">
        <v>154</v>
      </c>
      <c r="E349" s="7">
        <v>46126</v>
      </c>
      <c r="F349" t="s">
        <v>161</v>
      </c>
      <c r="G349" t="s">
        <v>20</v>
      </c>
      <c r="H349" t="s">
        <v>111</v>
      </c>
      <c r="I349" s="7">
        <v>46125</v>
      </c>
      <c r="J349" t="s">
        <v>223</v>
      </c>
      <c r="K349" t="s">
        <v>972</v>
      </c>
      <c r="L349" t="s">
        <v>407</v>
      </c>
      <c r="M349" t="s">
        <v>408</v>
      </c>
      <c r="N349" s="7">
        <v>46122</v>
      </c>
      <c r="O349">
        <v>6</v>
      </c>
      <c r="Q349" t="s">
        <v>97</v>
      </c>
      <c r="R349" t="s">
        <v>97</v>
      </c>
      <c r="S349" t="s">
        <v>14</v>
      </c>
      <c r="V349">
        <v>0</v>
      </c>
    </row>
    <row r="350" spans="1:22" x14ac:dyDescent="0.3">
      <c r="A350" t="s">
        <v>973</v>
      </c>
      <c r="B350" t="s">
        <v>110</v>
      </c>
      <c r="C350" t="s">
        <v>143</v>
      </c>
      <c r="D350" t="s">
        <v>163</v>
      </c>
      <c r="E350" s="7">
        <v>46134</v>
      </c>
      <c r="F350" t="s">
        <v>150</v>
      </c>
      <c r="G350" t="s">
        <v>20</v>
      </c>
      <c r="H350" t="s">
        <v>111</v>
      </c>
      <c r="I350" s="7">
        <v>46127</v>
      </c>
      <c r="J350" t="s">
        <v>195</v>
      </c>
      <c r="K350" t="s">
        <v>974</v>
      </c>
      <c r="L350" t="s">
        <v>143</v>
      </c>
      <c r="M350" t="s">
        <v>415</v>
      </c>
      <c r="N350" s="7">
        <v>46122</v>
      </c>
      <c r="O350">
        <v>6</v>
      </c>
      <c r="Q350" t="s">
        <v>97</v>
      </c>
      <c r="R350" t="s">
        <v>97</v>
      </c>
      <c r="S350" t="s">
        <v>14</v>
      </c>
      <c r="V350">
        <v>0</v>
      </c>
    </row>
    <row r="351" spans="1:22" x14ac:dyDescent="0.3">
      <c r="A351" t="s">
        <v>975</v>
      </c>
      <c r="B351" t="s">
        <v>110</v>
      </c>
      <c r="C351" t="s">
        <v>405</v>
      </c>
      <c r="D351" t="s">
        <v>154</v>
      </c>
      <c r="E351" s="7">
        <v>46132</v>
      </c>
      <c r="F351" t="s">
        <v>161</v>
      </c>
      <c r="G351" t="s">
        <v>20</v>
      </c>
      <c r="H351" t="s">
        <v>111</v>
      </c>
      <c r="I351" s="7">
        <v>46127</v>
      </c>
      <c r="J351" t="s">
        <v>198</v>
      </c>
      <c r="K351" t="s">
        <v>976</v>
      </c>
      <c r="L351" t="s">
        <v>407</v>
      </c>
      <c r="M351" t="s">
        <v>389</v>
      </c>
      <c r="N351" s="7">
        <v>46122</v>
      </c>
      <c r="O351">
        <v>6</v>
      </c>
      <c r="Q351" t="s">
        <v>97</v>
      </c>
      <c r="R351" t="s">
        <v>97</v>
      </c>
      <c r="S351" t="s">
        <v>14</v>
      </c>
      <c r="V351">
        <v>0</v>
      </c>
    </row>
    <row r="352" spans="1:22" x14ac:dyDescent="0.3">
      <c r="A352" t="s">
        <v>977</v>
      </c>
      <c r="B352" t="s">
        <v>110</v>
      </c>
      <c r="C352" t="s">
        <v>145</v>
      </c>
      <c r="D352" t="s">
        <v>163</v>
      </c>
      <c r="E352" s="7">
        <v>46126</v>
      </c>
      <c r="F352" t="s">
        <v>164</v>
      </c>
      <c r="G352" t="s">
        <v>20</v>
      </c>
      <c r="H352" t="s">
        <v>111</v>
      </c>
      <c r="I352" s="7">
        <v>46127</v>
      </c>
      <c r="J352" t="s">
        <v>196</v>
      </c>
      <c r="K352" t="s">
        <v>978</v>
      </c>
      <c r="L352" t="s">
        <v>414</v>
      </c>
      <c r="M352" t="s">
        <v>427</v>
      </c>
      <c r="N352" s="7">
        <v>46122</v>
      </c>
      <c r="O352">
        <v>6</v>
      </c>
      <c r="Q352" t="s">
        <v>97</v>
      </c>
      <c r="R352" t="s">
        <v>97</v>
      </c>
      <c r="S352" t="s">
        <v>14</v>
      </c>
      <c r="V352">
        <v>0</v>
      </c>
    </row>
    <row r="353" spans="1:22" x14ac:dyDescent="0.3">
      <c r="A353" t="s">
        <v>979</v>
      </c>
      <c r="B353" t="s">
        <v>110</v>
      </c>
      <c r="C353" t="s">
        <v>149</v>
      </c>
      <c r="D353" t="s">
        <v>146</v>
      </c>
      <c r="E353" s="7">
        <v>46126</v>
      </c>
      <c r="F353" t="s">
        <v>158</v>
      </c>
      <c r="G353" t="s">
        <v>20</v>
      </c>
      <c r="H353" t="s">
        <v>111</v>
      </c>
      <c r="I353" s="7">
        <v>46126</v>
      </c>
      <c r="J353" t="s">
        <v>160</v>
      </c>
      <c r="K353" t="s">
        <v>980</v>
      </c>
      <c r="L353" t="s">
        <v>149</v>
      </c>
      <c r="M353" t="s">
        <v>244</v>
      </c>
      <c r="N353" s="7">
        <v>46122</v>
      </c>
      <c r="O353">
        <v>6</v>
      </c>
      <c r="Q353" t="s">
        <v>97</v>
      </c>
      <c r="R353" t="s">
        <v>97</v>
      </c>
      <c r="S353" t="s">
        <v>14</v>
      </c>
      <c r="V353">
        <v>0</v>
      </c>
    </row>
    <row r="354" spans="1:22" x14ac:dyDescent="0.3">
      <c r="A354" t="s">
        <v>981</v>
      </c>
      <c r="B354" t="s">
        <v>110</v>
      </c>
      <c r="C354" t="s">
        <v>145</v>
      </c>
      <c r="D354" t="s">
        <v>163</v>
      </c>
      <c r="E354" s="7">
        <v>46126</v>
      </c>
      <c r="F354" t="s">
        <v>158</v>
      </c>
      <c r="G354" t="s">
        <v>20</v>
      </c>
      <c r="H354" t="s">
        <v>111</v>
      </c>
      <c r="I354" s="7">
        <v>46125</v>
      </c>
      <c r="J354" t="s">
        <v>190</v>
      </c>
      <c r="K354" t="s">
        <v>239</v>
      </c>
      <c r="L354" t="s">
        <v>414</v>
      </c>
      <c r="M354" t="s">
        <v>427</v>
      </c>
      <c r="N354" s="7">
        <v>46122</v>
      </c>
      <c r="O354">
        <v>6</v>
      </c>
      <c r="Q354" t="s">
        <v>97</v>
      </c>
      <c r="R354" t="s">
        <v>97</v>
      </c>
      <c r="S354" t="s">
        <v>14</v>
      </c>
      <c r="V354">
        <v>0</v>
      </c>
    </row>
    <row r="355" spans="1:22" x14ac:dyDescent="0.3">
      <c r="A355" t="s">
        <v>982</v>
      </c>
      <c r="B355" t="s">
        <v>110</v>
      </c>
      <c r="C355" t="s">
        <v>549</v>
      </c>
      <c r="D355" t="s">
        <v>163</v>
      </c>
      <c r="E355" s="7">
        <v>46126</v>
      </c>
      <c r="F355" t="s">
        <v>147</v>
      </c>
      <c r="G355" t="s">
        <v>20</v>
      </c>
      <c r="H355" t="s">
        <v>111</v>
      </c>
      <c r="I355" s="7">
        <v>46126</v>
      </c>
      <c r="J355" t="s">
        <v>225</v>
      </c>
      <c r="K355" t="s">
        <v>983</v>
      </c>
      <c r="L355" t="s">
        <v>551</v>
      </c>
      <c r="M355" t="s">
        <v>415</v>
      </c>
      <c r="N355" s="7">
        <v>46122</v>
      </c>
      <c r="O355">
        <v>6</v>
      </c>
      <c r="Q355" t="s">
        <v>97</v>
      </c>
      <c r="R355" t="s">
        <v>97</v>
      </c>
      <c r="S355" t="s">
        <v>14</v>
      </c>
      <c r="V355">
        <v>0</v>
      </c>
    </row>
    <row r="356" spans="1:22" x14ac:dyDescent="0.3">
      <c r="A356" t="s">
        <v>984</v>
      </c>
      <c r="B356" t="s">
        <v>110</v>
      </c>
      <c r="C356" t="s">
        <v>400</v>
      </c>
      <c r="D356" t="s">
        <v>168</v>
      </c>
      <c r="E356" s="7">
        <v>46126</v>
      </c>
      <c r="F356" t="s">
        <v>152</v>
      </c>
      <c r="G356" t="s">
        <v>20</v>
      </c>
      <c r="H356" t="s">
        <v>111</v>
      </c>
      <c r="I356" s="7">
        <v>46123</v>
      </c>
      <c r="J356" t="s">
        <v>169</v>
      </c>
      <c r="K356" t="s">
        <v>985</v>
      </c>
      <c r="L356" t="s">
        <v>402</v>
      </c>
      <c r="M356" t="s">
        <v>403</v>
      </c>
      <c r="N356" s="7">
        <v>46122</v>
      </c>
      <c r="O356">
        <v>6</v>
      </c>
      <c r="Q356" t="s">
        <v>97</v>
      </c>
      <c r="R356" t="s">
        <v>97</v>
      </c>
      <c r="S356" t="s">
        <v>14</v>
      </c>
      <c r="V356">
        <v>0</v>
      </c>
    </row>
    <row r="357" spans="1:22" x14ac:dyDescent="0.3">
      <c r="A357" t="s">
        <v>986</v>
      </c>
      <c r="B357" t="s">
        <v>110</v>
      </c>
      <c r="C357" t="s">
        <v>405</v>
      </c>
      <c r="D357" t="s">
        <v>154</v>
      </c>
      <c r="E357" s="7">
        <v>46126</v>
      </c>
      <c r="F357" t="s">
        <v>158</v>
      </c>
      <c r="G357" t="s">
        <v>20</v>
      </c>
      <c r="H357" t="s">
        <v>111</v>
      </c>
      <c r="I357" s="7">
        <v>46123</v>
      </c>
      <c r="J357" t="s">
        <v>196</v>
      </c>
      <c r="K357" t="s">
        <v>987</v>
      </c>
      <c r="L357" t="s">
        <v>407</v>
      </c>
      <c r="M357" t="s">
        <v>408</v>
      </c>
      <c r="N357" s="7">
        <v>46122</v>
      </c>
      <c r="O357">
        <v>6</v>
      </c>
      <c r="Q357" t="s">
        <v>97</v>
      </c>
      <c r="R357" t="s">
        <v>97</v>
      </c>
      <c r="S357" t="s">
        <v>14</v>
      </c>
      <c r="V357">
        <v>0</v>
      </c>
    </row>
    <row r="358" spans="1:22" x14ac:dyDescent="0.3">
      <c r="A358" t="s">
        <v>988</v>
      </c>
      <c r="B358" t="s">
        <v>110</v>
      </c>
      <c r="C358" t="s">
        <v>618</v>
      </c>
      <c r="D358" t="s">
        <v>168</v>
      </c>
      <c r="E358" s="7">
        <v>46129</v>
      </c>
      <c r="F358" t="s">
        <v>152</v>
      </c>
      <c r="G358" t="s">
        <v>20</v>
      </c>
      <c r="H358" t="s">
        <v>111</v>
      </c>
      <c r="I358" s="7">
        <v>46125</v>
      </c>
      <c r="J358" t="s">
        <v>203</v>
      </c>
      <c r="K358" t="s">
        <v>989</v>
      </c>
      <c r="L358" t="s">
        <v>629</v>
      </c>
      <c r="M358" t="s">
        <v>403</v>
      </c>
      <c r="N358" s="7">
        <v>46122</v>
      </c>
      <c r="O358">
        <v>6</v>
      </c>
      <c r="Q358" t="s">
        <v>97</v>
      </c>
      <c r="R358" t="s">
        <v>97</v>
      </c>
      <c r="S358" t="s">
        <v>14</v>
      </c>
      <c r="V358">
        <v>0</v>
      </c>
    </row>
    <row r="359" spans="1:22" x14ac:dyDescent="0.3">
      <c r="A359" t="s">
        <v>990</v>
      </c>
      <c r="B359" t="s">
        <v>110</v>
      </c>
      <c r="C359" t="s">
        <v>143</v>
      </c>
      <c r="D359" t="s">
        <v>163</v>
      </c>
      <c r="E359" s="7">
        <v>46129</v>
      </c>
      <c r="F359" t="s">
        <v>161</v>
      </c>
      <c r="G359" t="s">
        <v>20</v>
      </c>
      <c r="H359" t="s">
        <v>111</v>
      </c>
      <c r="I359" s="7">
        <v>46125</v>
      </c>
      <c r="J359" t="s">
        <v>233</v>
      </c>
      <c r="K359" t="s">
        <v>991</v>
      </c>
      <c r="L359" t="s">
        <v>484</v>
      </c>
      <c r="M359" t="s">
        <v>427</v>
      </c>
      <c r="N359" s="7">
        <v>46122</v>
      </c>
      <c r="O359">
        <v>6</v>
      </c>
      <c r="Q359" t="s">
        <v>97</v>
      </c>
      <c r="R359" t="s">
        <v>97</v>
      </c>
      <c r="S359" t="s">
        <v>14</v>
      </c>
      <c r="V359">
        <v>0</v>
      </c>
    </row>
    <row r="360" spans="1:22" x14ac:dyDescent="0.3">
      <c r="A360" t="s">
        <v>992</v>
      </c>
      <c r="B360" t="s">
        <v>110</v>
      </c>
      <c r="C360" t="s">
        <v>241</v>
      </c>
      <c r="D360" t="s">
        <v>146</v>
      </c>
      <c r="E360" s="7">
        <v>46126</v>
      </c>
      <c r="F360" t="s">
        <v>161</v>
      </c>
      <c r="G360" t="s">
        <v>20</v>
      </c>
      <c r="H360" t="s">
        <v>111</v>
      </c>
      <c r="I360" s="7">
        <v>46123</v>
      </c>
      <c r="J360" t="s">
        <v>217</v>
      </c>
      <c r="K360" t="s">
        <v>993</v>
      </c>
      <c r="L360" t="s">
        <v>243</v>
      </c>
      <c r="M360" t="s">
        <v>244</v>
      </c>
      <c r="N360" s="7">
        <v>46122</v>
      </c>
      <c r="O360">
        <v>6</v>
      </c>
      <c r="Q360" t="s">
        <v>97</v>
      </c>
      <c r="R360" t="s">
        <v>97</v>
      </c>
      <c r="S360" t="s">
        <v>14</v>
      </c>
      <c r="V360">
        <v>0</v>
      </c>
    </row>
    <row r="361" spans="1:22" x14ac:dyDescent="0.3">
      <c r="A361" t="s">
        <v>994</v>
      </c>
      <c r="B361" t="s">
        <v>110</v>
      </c>
      <c r="C361" t="s">
        <v>241</v>
      </c>
      <c r="D361" t="s">
        <v>146</v>
      </c>
      <c r="E361" s="7">
        <v>46126</v>
      </c>
      <c r="F361" t="s">
        <v>152</v>
      </c>
      <c r="G361" t="s">
        <v>20</v>
      </c>
      <c r="H361" t="s">
        <v>111</v>
      </c>
      <c r="I361" s="7">
        <v>46126</v>
      </c>
      <c r="J361" t="s">
        <v>172</v>
      </c>
      <c r="K361" t="s">
        <v>995</v>
      </c>
      <c r="L361" t="s">
        <v>247</v>
      </c>
      <c r="M361" t="s">
        <v>244</v>
      </c>
      <c r="N361" s="7">
        <v>46122</v>
      </c>
      <c r="O361">
        <v>6</v>
      </c>
      <c r="Q361" t="s">
        <v>97</v>
      </c>
      <c r="R361" t="s">
        <v>97</v>
      </c>
      <c r="S361" t="s">
        <v>14</v>
      </c>
      <c r="V361">
        <v>0</v>
      </c>
    </row>
    <row r="362" spans="1:22" x14ac:dyDescent="0.3">
      <c r="A362" t="s">
        <v>996</v>
      </c>
      <c r="B362" t="s">
        <v>110</v>
      </c>
      <c r="C362" t="s">
        <v>405</v>
      </c>
      <c r="D362" t="s">
        <v>154</v>
      </c>
      <c r="E362" s="7">
        <v>46126</v>
      </c>
      <c r="F362" t="s">
        <v>152</v>
      </c>
      <c r="G362" t="s">
        <v>20</v>
      </c>
      <c r="H362" t="s">
        <v>111</v>
      </c>
      <c r="I362" s="7">
        <v>46125</v>
      </c>
      <c r="J362" t="s">
        <v>211</v>
      </c>
      <c r="K362" t="s">
        <v>997</v>
      </c>
      <c r="L362" t="s">
        <v>407</v>
      </c>
      <c r="M362" t="s">
        <v>408</v>
      </c>
      <c r="N362" s="7">
        <v>46122</v>
      </c>
      <c r="O362">
        <v>6</v>
      </c>
      <c r="Q362" t="s">
        <v>97</v>
      </c>
      <c r="R362" t="s">
        <v>97</v>
      </c>
      <c r="S362" t="s">
        <v>14</v>
      </c>
      <c r="V362">
        <v>0</v>
      </c>
    </row>
    <row r="363" spans="1:22" x14ac:dyDescent="0.3">
      <c r="A363" t="s">
        <v>998</v>
      </c>
      <c r="B363" t="s">
        <v>110</v>
      </c>
      <c r="C363" t="s">
        <v>241</v>
      </c>
      <c r="D363" t="s">
        <v>146</v>
      </c>
      <c r="E363" s="7">
        <v>46126</v>
      </c>
      <c r="F363" t="s">
        <v>152</v>
      </c>
      <c r="G363" t="s">
        <v>20</v>
      </c>
      <c r="H363" t="s">
        <v>111</v>
      </c>
      <c r="I363" s="7">
        <v>46126</v>
      </c>
      <c r="J363" t="s">
        <v>232</v>
      </c>
      <c r="K363" t="s">
        <v>999</v>
      </c>
      <c r="L363" t="s">
        <v>247</v>
      </c>
      <c r="M363" t="s">
        <v>248</v>
      </c>
      <c r="N363" s="7">
        <v>46122</v>
      </c>
      <c r="O363">
        <v>6</v>
      </c>
      <c r="Q363" t="s">
        <v>97</v>
      </c>
      <c r="R363" t="s">
        <v>97</v>
      </c>
      <c r="S363" t="s">
        <v>14</v>
      </c>
      <c r="V363">
        <v>0</v>
      </c>
    </row>
    <row r="364" spans="1:22" x14ac:dyDescent="0.3">
      <c r="A364" t="s">
        <v>1000</v>
      </c>
      <c r="B364" t="s">
        <v>110</v>
      </c>
      <c r="C364" t="s">
        <v>143</v>
      </c>
      <c r="D364" t="s">
        <v>163</v>
      </c>
      <c r="E364" s="7">
        <v>46126</v>
      </c>
      <c r="F364" t="s">
        <v>158</v>
      </c>
      <c r="G364" t="s">
        <v>20</v>
      </c>
      <c r="H364" t="s">
        <v>111</v>
      </c>
      <c r="I364" s="7">
        <v>46126</v>
      </c>
      <c r="J364" t="s">
        <v>227</v>
      </c>
      <c r="K364" t="s">
        <v>1001</v>
      </c>
      <c r="L364" t="s">
        <v>484</v>
      </c>
      <c r="M364" t="s">
        <v>415</v>
      </c>
      <c r="N364" s="7">
        <v>46122</v>
      </c>
      <c r="O364">
        <v>6</v>
      </c>
      <c r="Q364" t="s">
        <v>97</v>
      </c>
      <c r="R364" t="s">
        <v>97</v>
      </c>
      <c r="S364" t="s">
        <v>14</v>
      </c>
      <c r="V364">
        <v>0</v>
      </c>
    </row>
    <row r="365" spans="1:22" x14ac:dyDescent="0.3">
      <c r="A365" t="s">
        <v>1002</v>
      </c>
      <c r="B365" t="s">
        <v>110</v>
      </c>
      <c r="C365" t="s">
        <v>145</v>
      </c>
      <c r="D365" t="s">
        <v>163</v>
      </c>
      <c r="E365" s="7">
        <v>46126</v>
      </c>
      <c r="F365" t="s">
        <v>161</v>
      </c>
      <c r="G365" t="s">
        <v>20</v>
      </c>
      <c r="H365" t="s">
        <v>111</v>
      </c>
      <c r="I365" s="7">
        <v>46123</v>
      </c>
      <c r="J365" t="s">
        <v>204</v>
      </c>
      <c r="K365" t="s">
        <v>1003</v>
      </c>
      <c r="L365" t="s">
        <v>414</v>
      </c>
      <c r="M365" t="s">
        <v>427</v>
      </c>
      <c r="N365" s="7">
        <v>46122</v>
      </c>
      <c r="O365">
        <v>6</v>
      </c>
      <c r="Q365" t="s">
        <v>97</v>
      </c>
      <c r="R365" t="s">
        <v>97</v>
      </c>
      <c r="S365" t="s">
        <v>14</v>
      </c>
      <c r="V365">
        <v>0</v>
      </c>
    </row>
    <row r="366" spans="1:22" x14ac:dyDescent="0.3">
      <c r="A366" t="s">
        <v>1004</v>
      </c>
      <c r="B366" t="s">
        <v>110</v>
      </c>
      <c r="C366" t="s">
        <v>145</v>
      </c>
      <c r="D366" t="s">
        <v>163</v>
      </c>
      <c r="E366" s="7">
        <v>46126</v>
      </c>
      <c r="F366" t="s">
        <v>147</v>
      </c>
      <c r="G366" t="s">
        <v>20</v>
      </c>
      <c r="H366" t="s">
        <v>111</v>
      </c>
      <c r="I366" s="7">
        <v>46126</v>
      </c>
      <c r="J366" t="s">
        <v>228</v>
      </c>
      <c r="K366" t="s">
        <v>1005</v>
      </c>
      <c r="L366" t="s">
        <v>414</v>
      </c>
      <c r="M366" t="s">
        <v>427</v>
      </c>
      <c r="N366" s="7">
        <v>46122</v>
      </c>
      <c r="O366">
        <v>6</v>
      </c>
      <c r="Q366" t="s">
        <v>97</v>
      </c>
      <c r="R366" t="s">
        <v>97</v>
      </c>
      <c r="S366" t="s">
        <v>14</v>
      </c>
      <c r="V366">
        <v>0</v>
      </c>
    </row>
    <row r="367" spans="1:22" x14ac:dyDescent="0.3">
      <c r="A367" t="s">
        <v>1006</v>
      </c>
      <c r="B367" t="s">
        <v>110</v>
      </c>
      <c r="C367" t="s">
        <v>149</v>
      </c>
      <c r="D367" t="s">
        <v>146</v>
      </c>
      <c r="E367" s="7">
        <v>46132</v>
      </c>
      <c r="F367" t="s">
        <v>161</v>
      </c>
      <c r="G367" t="s">
        <v>20</v>
      </c>
      <c r="H367" t="s">
        <v>111</v>
      </c>
      <c r="I367" s="7">
        <v>46125</v>
      </c>
      <c r="J367" t="s">
        <v>182</v>
      </c>
      <c r="K367" t="s">
        <v>1007</v>
      </c>
      <c r="L367" t="s">
        <v>149</v>
      </c>
      <c r="M367" t="s">
        <v>244</v>
      </c>
      <c r="N367" s="7">
        <v>46122</v>
      </c>
      <c r="O367">
        <v>6</v>
      </c>
      <c r="Q367" t="s">
        <v>97</v>
      </c>
      <c r="R367" t="s">
        <v>97</v>
      </c>
      <c r="S367" t="s">
        <v>14</v>
      </c>
      <c r="V367">
        <v>0</v>
      </c>
    </row>
    <row r="368" spans="1:22" x14ac:dyDescent="0.3">
      <c r="A368" t="s">
        <v>1008</v>
      </c>
      <c r="B368" t="s">
        <v>110</v>
      </c>
      <c r="C368" t="s">
        <v>143</v>
      </c>
      <c r="D368" t="s">
        <v>163</v>
      </c>
      <c r="E368" s="7">
        <v>46126</v>
      </c>
      <c r="F368" t="s">
        <v>147</v>
      </c>
      <c r="G368" t="s">
        <v>20</v>
      </c>
      <c r="H368" t="s">
        <v>111</v>
      </c>
      <c r="I368" s="7">
        <v>46126</v>
      </c>
      <c r="J368" t="s">
        <v>192</v>
      </c>
      <c r="K368" t="s">
        <v>1009</v>
      </c>
      <c r="L368" t="s">
        <v>484</v>
      </c>
      <c r="M368" t="s">
        <v>427</v>
      </c>
      <c r="N368" s="7">
        <v>46122</v>
      </c>
      <c r="O368">
        <v>6</v>
      </c>
      <c r="Q368" t="s">
        <v>97</v>
      </c>
      <c r="R368" t="s">
        <v>97</v>
      </c>
      <c r="S368" t="s">
        <v>14</v>
      </c>
      <c r="V368">
        <v>0</v>
      </c>
    </row>
    <row r="369" spans="1:22" x14ac:dyDescent="0.3">
      <c r="A369" t="s">
        <v>1010</v>
      </c>
      <c r="B369" t="s">
        <v>110</v>
      </c>
      <c r="C369" t="s">
        <v>618</v>
      </c>
      <c r="D369" t="s">
        <v>168</v>
      </c>
      <c r="E369" s="7">
        <v>46129</v>
      </c>
      <c r="F369" t="s">
        <v>147</v>
      </c>
      <c r="G369" t="s">
        <v>20</v>
      </c>
      <c r="H369" t="s">
        <v>111</v>
      </c>
      <c r="I369" s="7">
        <v>46123</v>
      </c>
      <c r="J369" t="s">
        <v>169</v>
      </c>
      <c r="K369" t="s">
        <v>1011</v>
      </c>
      <c r="L369" t="s">
        <v>618</v>
      </c>
      <c r="M369" t="s">
        <v>411</v>
      </c>
      <c r="N369" s="7">
        <v>46122</v>
      </c>
      <c r="O369">
        <v>6</v>
      </c>
      <c r="Q369" t="s">
        <v>97</v>
      </c>
      <c r="R369" t="s">
        <v>97</v>
      </c>
      <c r="S369" t="s">
        <v>14</v>
      </c>
      <c r="V369">
        <v>0</v>
      </c>
    </row>
    <row r="370" spans="1:22" x14ac:dyDescent="0.3">
      <c r="A370" t="s">
        <v>1012</v>
      </c>
      <c r="B370" t="s">
        <v>110</v>
      </c>
      <c r="C370" t="s">
        <v>145</v>
      </c>
      <c r="D370" t="s">
        <v>163</v>
      </c>
      <c r="E370" s="7">
        <v>46126</v>
      </c>
      <c r="F370" t="s">
        <v>164</v>
      </c>
      <c r="G370" t="s">
        <v>20</v>
      </c>
      <c r="H370" t="s">
        <v>111</v>
      </c>
      <c r="I370" s="7">
        <v>46125</v>
      </c>
      <c r="J370" t="s">
        <v>179</v>
      </c>
      <c r="K370" t="s">
        <v>1013</v>
      </c>
      <c r="L370" t="s">
        <v>606</v>
      </c>
      <c r="M370" t="s">
        <v>427</v>
      </c>
      <c r="N370" s="7">
        <v>46122</v>
      </c>
      <c r="O370">
        <v>6</v>
      </c>
      <c r="Q370" t="s">
        <v>97</v>
      </c>
      <c r="R370" t="s">
        <v>97</v>
      </c>
      <c r="S370" t="s">
        <v>14</v>
      </c>
      <c r="V370">
        <v>0</v>
      </c>
    </row>
    <row r="371" spans="1:22" x14ac:dyDescent="0.3">
      <c r="A371" t="s">
        <v>1014</v>
      </c>
      <c r="B371" t="s">
        <v>110</v>
      </c>
      <c r="C371" t="s">
        <v>405</v>
      </c>
      <c r="D371" t="s">
        <v>154</v>
      </c>
      <c r="E371" s="7">
        <v>46126</v>
      </c>
      <c r="F371" t="s">
        <v>152</v>
      </c>
      <c r="G371" t="s">
        <v>20</v>
      </c>
      <c r="H371" t="s">
        <v>111</v>
      </c>
      <c r="I371" s="7">
        <v>46123</v>
      </c>
      <c r="J371" t="s">
        <v>156</v>
      </c>
      <c r="K371" t="s">
        <v>1015</v>
      </c>
      <c r="L371" t="s">
        <v>407</v>
      </c>
      <c r="M371" t="s">
        <v>389</v>
      </c>
      <c r="N371" s="7">
        <v>46122</v>
      </c>
      <c r="O371">
        <v>6</v>
      </c>
      <c r="Q371" t="s">
        <v>97</v>
      </c>
      <c r="R371" t="s">
        <v>97</v>
      </c>
      <c r="S371" t="s">
        <v>14</v>
      </c>
      <c r="V371">
        <v>0</v>
      </c>
    </row>
    <row r="372" spans="1:22" x14ac:dyDescent="0.3">
      <c r="A372" t="s">
        <v>1016</v>
      </c>
      <c r="B372" t="s">
        <v>110</v>
      </c>
      <c r="C372" t="s">
        <v>241</v>
      </c>
      <c r="D372" t="s">
        <v>146</v>
      </c>
      <c r="E372" s="7">
        <v>46126</v>
      </c>
      <c r="F372" t="s">
        <v>152</v>
      </c>
      <c r="G372" t="s">
        <v>20</v>
      </c>
      <c r="H372" t="s">
        <v>111</v>
      </c>
      <c r="I372" s="7">
        <v>46125</v>
      </c>
      <c r="J372" t="s">
        <v>192</v>
      </c>
      <c r="K372" t="s">
        <v>1017</v>
      </c>
      <c r="L372" t="s">
        <v>247</v>
      </c>
      <c r="M372" t="s">
        <v>244</v>
      </c>
      <c r="N372" s="7">
        <v>46122</v>
      </c>
      <c r="O372">
        <v>6</v>
      </c>
      <c r="Q372" t="s">
        <v>97</v>
      </c>
      <c r="R372" t="s">
        <v>97</v>
      </c>
      <c r="S372" t="s">
        <v>14</v>
      </c>
      <c r="V372">
        <v>0</v>
      </c>
    </row>
    <row r="373" spans="1:22" x14ac:dyDescent="0.3">
      <c r="A373" t="s">
        <v>1018</v>
      </c>
      <c r="B373" t="s">
        <v>110</v>
      </c>
      <c r="C373" t="s">
        <v>405</v>
      </c>
      <c r="D373" t="s">
        <v>154</v>
      </c>
      <c r="E373" s="7">
        <v>46132</v>
      </c>
      <c r="F373" t="s">
        <v>147</v>
      </c>
      <c r="G373" t="s">
        <v>20</v>
      </c>
      <c r="H373" t="s">
        <v>111</v>
      </c>
      <c r="I373" s="7">
        <v>46125</v>
      </c>
      <c r="J373" t="s">
        <v>192</v>
      </c>
      <c r="K373" t="s">
        <v>1019</v>
      </c>
      <c r="L373" t="s">
        <v>407</v>
      </c>
      <c r="M373" t="s">
        <v>408</v>
      </c>
      <c r="N373" s="7">
        <v>46122</v>
      </c>
      <c r="O373">
        <v>6</v>
      </c>
      <c r="Q373" t="s">
        <v>97</v>
      </c>
      <c r="R373" t="s">
        <v>97</v>
      </c>
      <c r="S373" t="s">
        <v>14</v>
      </c>
      <c r="V373">
        <v>0</v>
      </c>
    </row>
    <row r="374" spans="1:22" x14ac:dyDescent="0.3">
      <c r="A374" t="s">
        <v>1020</v>
      </c>
      <c r="B374" t="s">
        <v>110</v>
      </c>
      <c r="C374" t="s">
        <v>405</v>
      </c>
      <c r="D374" t="s">
        <v>154</v>
      </c>
      <c r="E374" s="7">
        <v>46132</v>
      </c>
      <c r="F374" t="s">
        <v>158</v>
      </c>
      <c r="G374" t="s">
        <v>20</v>
      </c>
      <c r="H374" t="s">
        <v>111</v>
      </c>
      <c r="I374" s="7">
        <v>46126</v>
      </c>
      <c r="J374" t="s">
        <v>204</v>
      </c>
      <c r="K374" t="s">
        <v>1021</v>
      </c>
      <c r="L374" t="s">
        <v>407</v>
      </c>
      <c r="M374" t="s">
        <v>389</v>
      </c>
      <c r="N374" s="7">
        <v>46122</v>
      </c>
      <c r="O374">
        <v>6</v>
      </c>
      <c r="Q374" t="s">
        <v>97</v>
      </c>
      <c r="R374" t="s">
        <v>97</v>
      </c>
      <c r="S374" t="s">
        <v>14</v>
      </c>
      <c r="V374">
        <v>0</v>
      </c>
    </row>
    <row r="375" spans="1:22" x14ac:dyDescent="0.3">
      <c r="A375" t="s">
        <v>1022</v>
      </c>
      <c r="B375" t="s">
        <v>110</v>
      </c>
      <c r="C375" t="s">
        <v>241</v>
      </c>
      <c r="D375" t="s">
        <v>146</v>
      </c>
      <c r="E375" s="7">
        <v>46132</v>
      </c>
      <c r="F375" t="s">
        <v>152</v>
      </c>
      <c r="G375" t="s">
        <v>20</v>
      </c>
      <c r="H375" t="s">
        <v>111</v>
      </c>
      <c r="I375" s="7">
        <v>46125</v>
      </c>
      <c r="J375" t="s">
        <v>225</v>
      </c>
      <c r="K375" t="s">
        <v>1023</v>
      </c>
      <c r="L375" t="s">
        <v>241</v>
      </c>
      <c r="M375" t="s">
        <v>248</v>
      </c>
      <c r="N375" s="7">
        <v>46122</v>
      </c>
      <c r="O375">
        <v>6</v>
      </c>
      <c r="Q375" t="s">
        <v>97</v>
      </c>
      <c r="R375" t="s">
        <v>97</v>
      </c>
      <c r="S375" t="s">
        <v>14</v>
      </c>
      <c r="V375">
        <v>0</v>
      </c>
    </row>
    <row r="376" spans="1:22" x14ac:dyDescent="0.3">
      <c r="A376" t="s">
        <v>1024</v>
      </c>
      <c r="B376" t="s">
        <v>110</v>
      </c>
      <c r="C376" t="s">
        <v>167</v>
      </c>
      <c r="D376" t="s">
        <v>168</v>
      </c>
      <c r="E376" s="7">
        <v>46132</v>
      </c>
      <c r="F376" t="s">
        <v>158</v>
      </c>
      <c r="G376" t="s">
        <v>20</v>
      </c>
      <c r="H376" t="s">
        <v>111</v>
      </c>
      <c r="I376" s="7">
        <v>46127</v>
      </c>
      <c r="J376" t="s">
        <v>183</v>
      </c>
      <c r="K376" t="s">
        <v>1025</v>
      </c>
      <c r="L376" t="s">
        <v>481</v>
      </c>
      <c r="M376" t="s">
        <v>411</v>
      </c>
      <c r="N376" s="7">
        <v>46122</v>
      </c>
      <c r="O376">
        <v>6</v>
      </c>
      <c r="Q376" t="s">
        <v>97</v>
      </c>
      <c r="R376" t="s">
        <v>97</v>
      </c>
      <c r="S376" t="s">
        <v>14</v>
      </c>
      <c r="V376">
        <v>0</v>
      </c>
    </row>
    <row r="377" spans="1:22" x14ac:dyDescent="0.3">
      <c r="A377" t="s">
        <v>1026</v>
      </c>
      <c r="B377" t="s">
        <v>110</v>
      </c>
      <c r="C377" t="s">
        <v>145</v>
      </c>
      <c r="D377" t="s">
        <v>163</v>
      </c>
      <c r="E377" s="7">
        <v>46126</v>
      </c>
      <c r="F377" t="s">
        <v>152</v>
      </c>
      <c r="G377" t="s">
        <v>20</v>
      </c>
      <c r="H377" t="s">
        <v>111</v>
      </c>
      <c r="I377" s="7">
        <v>46127</v>
      </c>
      <c r="J377" t="s">
        <v>200</v>
      </c>
      <c r="K377" t="s">
        <v>1027</v>
      </c>
      <c r="L377" t="s">
        <v>414</v>
      </c>
      <c r="M377" t="s">
        <v>415</v>
      </c>
      <c r="N377" s="7">
        <v>46122</v>
      </c>
      <c r="O377">
        <v>6</v>
      </c>
      <c r="Q377" t="s">
        <v>97</v>
      </c>
      <c r="R377" t="s">
        <v>97</v>
      </c>
      <c r="S377" t="s">
        <v>14</v>
      </c>
      <c r="V377">
        <v>0</v>
      </c>
    </row>
    <row r="378" spans="1:22" x14ac:dyDescent="0.3">
      <c r="A378" t="s">
        <v>1028</v>
      </c>
      <c r="B378" t="s">
        <v>110</v>
      </c>
      <c r="C378" t="s">
        <v>405</v>
      </c>
      <c r="D378" t="s">
        <v>154</v>
      </c>
      <c r="E378" s="7">
        <v>46126</v>
      </c>
      <c r="F378" t="s">
        <v>158</v>
      </c>
      <c r="G378" t="s">
        <v>20</v>
      </c>
      <c r="H378" t="s">
        <v>111</v>
      </c>
      <c r="I378" s="7">
        <v>46125</v>
      </c>
      <c r="J378" t="s">
        <v>230</v>
      </c>
      <c r="K378" t="s">
        <v>1029</v>
      </c>
      <c r="L378" t="s">
        <v>407</v>
      </c>
      <c r="M378" t="s">
        <v>389</v>
      </c>
      <c r="N378" s="7">
        <v>46122</v>
      </c>
      <c r="O378">
        <v>6</v>
      </c>
      <c r="Q378" t="s">
        <v>97</v>
      </c>
      <c r="R378" t="s">
        <v>97</v>
      </c>
      <c r="S378" t="s">
        <v>14</v>
      </c>
      <c r="V378">
        <v>0</v>
      </c>
    </row>
    <row r="379" spans="1:22" x14ac:dyDescent="0.3">
      <c r="A379" t="s">
        <v>1030</v>
      </c>
      <c r="B379" t="s">
        <v>110</v>
      </c>
      <c r="C379" t="s">
        <v>142</v>
      </c>
      <c r="D379" t="s">
        <v>154</v>
      </c>
      <c r="E379" s="7">
        <v>46126</v>
      </c>
      <c r="F379" t="s">
        <v>161</v>
      </c>
      <c r="G379" t="s">
        <v>20</v>
      </c>
      <c r="H379" t="s">
        <v>111</v>
      </c>
      <c r="I379" s="7">
        <v>46126</v>
      </c>
      <c r="J379" t="s">
        <v>178</v>
      </c>
      <c r="K379" t="s">
        <v>1031</v>
      </c>
      <c r="L379" t="s">
        <v>772</v>
      </c>
      <c r="M379" t="s">
        <v>408</v>
      </c>
      <c r="N379" s="7">
        <v>46122</v>
      </c>
      <c r="O379">
        <v>6</v>
      </c>
      <c r="Q379" t="s">
        <v>97</v>
      </c>
      <c r="R379" t="s">
        <v>97</v>
      </c>
      <c r="S379" t="s">
        <v>14</v>
      </c>
      <c r="V379">
        <v>0</v>
      </c>
    </row>
    <row r="380" spans="1:22" x14ac:dyDescent="0.3">
      <c r="A380" t="s">
        <v>1032</v>
      </c>
      <c r="B380" t="s">
        <v>110</v>
      </c>
      <c r="C380" t="s">
        <v>149</v>
      </c>
      <c r="D380" t="s">
        <v>146</v>
      </c>
      <c r="E380" s="7">
        <v>46126</v>
      </c>
      <c r="F380" t="s">
        <v>147</v>
      </c>
      <c r="G380" t="s">
        <v>20</v>
      </c>
      <c r="H380" t="s">
        <v>111</v>
      </c>
      <c r="I380" s="7">
        <v>46126</v>
      </c>
      <c r="J380" t="s">
        <v>181</v>
      </c>
      <c r="K380" t="s">
        <v>1033</v>
      </c>
      <c r="L380" t="s">
        <v>149</v>
      </c>
      <c r="M380" t="s">
        <v>244</v>
      </c>
      <c r="N380" s="7">
        <v>46122</v>
      </c>
      <c r="O380">
        <v>6</v>
      </c>
      <c r="Q380" t="s">
        <v>97</v>
      </c>
      <c r="R380" t="s">
        <v>97</v>
      </c>
      <c r="S380" t="s">
        <v>14</v>
      </c>
      <c r="V380">
        <v>0</v>
      </c>
    </row>
    <row r="381" spans="1:22" x14ac:dyDescent="0.3">
      <c r="A381" t="s">
        <v>1034</v>
      </c>
      <c r="B381" t="s">
        <v>110</v>
      </c>
      <c r="C381" t="s">
        <v>400</v>
      </c>
      <c r="D381" t="s">
        <v>168</v>
      </c>
      <c r="E381" s="7">
        <v>46126</v>
      </c>
      <c r="F381" t="s">
        <v>158</v>
      </c>
      <c r="G381" t="s">
        <v>20</v>
      </c>
      <c r="H381" t="s">
        <v>111</v>
      </c>
      <c r="I381" s="7">
        <v>46123</v>
      </c>
      <c r="J381" t="s">
        <v>169</v>
      </c>
      <c r="K381" t="s">
        <v>1035</v>
      </c>
      <c r="L381" t="s">
        <v>402</v>
      </c>
      <c r="M381" t="s">
        <v>403</v>
      </c>
      <c r="N381" s="7">
        <v>46122</v>
      </c>
      <c r="O381">
        <v>6</v>
      </c>
      <c r="Q381" t="s">
        <v>97</v>
      </c>
      <c r="R381" t="s">
        <v>97</v>
      </c>
      <c r="S381" t="s">
        <v>14</v>
      </c>
      <c r="V381">
        <v>0</v>
      </c>
    </row>
    <row r="382" spans="1:22" x14ac:dyDescent="0.3">
      <c r="A382" t="s">
        <v>1036</v>
      </c>
      <c r="B382" t="s">
        <v>110</v>
      </c>
      <c r="C382" t="s">
        <v>386</v>
      </c>
      <c r="D382" t="s">
        <v>154</v>
      </c>
      <c r="E382" s="7">
        <v>46139</v>
      </c>
      <c r="F382" t="s">
        <v>147</v>
      </c>
      <c r="G382" t="s">
        <v>20</v>
      </c>
      <c r="H382" t="s">
        <v>111</v>
      </c>
      <c r="I382" s="7">
        <v>46127</v>
      </c>
      <c r="J382" t="s">
        <v>227</v>
      </c>
      <c r="K382" t="s">
        <v>1037</v>
      </c>
      <c r="L382" t="s">
        <v>386</v>
      </c>
      <c r="M382" t="s">
        <v>389</v>
      </c>
      <c r="N382" s="7">
        <v>46122</v>
      </c>
      <c r="O382">
        <v>6</v>
      </c>
      <c r="Q382" t="s">
        <v>97</v>
      </c>
      <c r="R382" t="s">
        <v>97</v>
      </c>
      <c r="S382" t="s">
        <v>14</v>
      </c>
      <c r="V382">
        <v>0</v>
      </c>
    </row>
    <row r="383" spans="1:22" x14ac:dyDescent="0.3">
      <c r="A383" t="s">
        <v>1038</v>
      </c>
      <c r="B383" t="s">
        <v>110</v>
      </c>
      <c r="C383" t="s">
        <v>405</v>
      </c>
      <c r="D383" t="s">
        <v>154</v>
      </c>
      <c r="E383" s="7">
        <v>46126</v>
      </c>
      <c r="F383" t="s">
        <v>158</v>
      </c>
      <c r="G383" t="s">
        <v>20</v>
      </c>
      <c r="H383" t="s">
        <v>111</v>
      </c>
      <c r="I383" s="7">
        <v>46125</v>
      </c>
      <c r="J383" t="s">
        <v>198</v>
      </c>
      <c r="K383" t="s">
        <v>1039</v>
      </c>
      <c r="L383" t="s">
        <v>407</v>
      </c>
      <c r="M383" t="s">
        <v>389</v>
      </c>
      <c r="N383" s="7">
        <v>46122</v>
      </c>
      <c r="O383">
        <v>6</v>
      </c>
      <c r="Q383" t="s">
        <v>97</v>
      </c>
      <c r="R383" t="s">
        <v>97</v>
      </c>
      <c r="S383" t="s">
        <v>14</v>
      </c>
      <c r="V383">
        <v>0</v>
      </c>
    </row>
    <row r="384" spans="1:22" x14ac:dyDescent="0.3">
      <c r="A384" t="s">
        <v>1040</v>
      </c>
      <c r="B384" t="s">
        <v>110</v>
      </c>
      <c r="C384" t="s">
        <v>241</v>
      </c>
      <c r="D384" t="s">
        <v>146</v>
      </c>
      <c r="E384" s="7">
        <v>46126</v>
      </c>
      <c r="F384" t="s">
        <v>152</v>
      </c>
      <c r="G384" t="s">
        <v>20</v>
      </c>
      <c r="H384" t="s">
        <v>111</v>
      </c>
      <c r="I384" s="7">
        <v>46123</v>
      </c>
      <c r="J384" t="s">
        <v>208</v>
      </c>
      <c r="K384" t="s">
        <v>1041</v>
      </c>
      <c r="L384" t="s">
        <v>243</v>
      </c>
      <c r="M384" t="s">
        <v>248</v>
      </c>
      <c r="N384" s="7">
        <v>46122</v>
      </c>
      <c r="O384">
        <v>6</v>
      </c>
      <c r="Q384" t="s">
        <v>97</v>
      </c>
      <c r="R384" t="s">
        <v>97</v>
      </c>
      <c r="S384" t="s">
        <v>14</v>
      </c>
      <c r="V384">
        <v>0</v>
      </c>
    </row>
    <row r="385" spans="1:22" x14ac:dyDescent="0.3">
      <c r="A385" t="s">
        <v>1042</v>
      </c>
      <c r="B385" t="s">
        <v>110</v>
      </c>
      <c r="C385" t="s">
        <v>400</v>
      </c>
      <c r="D385" t="s">
        <v>168</v>
      </c>
      <c r="E385" s="7">
        <v>46126</v>
      </c>
      <c r="F385" t="s">
        <v>147</v>
      </c>
      <c r="G385" t="s">
        <v>20</v>
      </c>
      <c r="H385" t="s">
        <v>111</v>
      </c>
      <c r="I385" s="7">
        <v>46123</v>
      </c>
      <c r="J385" t="s">
        <v>191</v>
      </c>
      <c r="K385" t="s">
        <v>1043</v>
      </c>
      <c r="L385" t="s">
        <v>402</v>
      </c>
      <c r="M385" t="s">
        <v>403</v>
      </c>
      <c r="N385" s="7">
        <v>46122</v>
      </c>
      <c r="O385">
        <v>6</v>
      </c>
      <c r="Q385" t="s">
        <v>97</v>
      </c>
      <c r="R385" t="s">
        <v>97</v>
      </c>
      <c r="S385" t="s">
        <v>14</v>
      </c>
      <c r="V385">
        <v>0</v>
      </c>
    </row>
    <row r="386" spans="1:22" x14ac:dyDescent="0.3">
      <c r="A386" t="s">
        <v>1044</v>
      </c>
      <c r="B386" t="s">
        <v>110</v>
      </c>
      <c r="C386" t="s">
        <v>241</v>
      </c>
      <c r="D386" t="s">
        <v>146</v>
      </c>
      <c r="E386" s="7">
        <v>46126</v>
      </c>
      <c r="F386" t="s">
        <v>161</v>
      </c>
      <c r="G386" t="s">
        <v>20</v>
      </c>
      <c r="H386" t="s">
        <v>111</v>
      </c>
      <c r="I386" s="7">
        <v>46126</v>
      </c>
      <c r="J386" t="s">
        <v>194</v>
      </c>
      <c r="K386" t="s">
        <v>1045</v>
      </c>
      <c r="L386" t="s">
        <v>247</v>
      </c>
      <c r="M386" t="s">
        <v>244</v>
      </c>
      <c r="N386" s="7">
        <v>46122</v>
      </c>
      <c r="O386">
        <v>6</v>
      </c>
      <c r="Q386" t="s">
        <v>97</v>
      </c>
      <c r="R386" t="s">
        <v>97</v>
      </c>
      <c r="S386" t="s">
        <v>14</v>
      </c>
      <c r="V386">
        <v>0</v>
      </c>
    </row>
    <row r="387" spans="1:22" x14ac:dyDescent="0.3">
      <c r="A387" t="s">
        <v>1046</v>
      </c>
      <c r="B387" t="s">
        <v>110</v>
      </c>
      <c r="C387" t="s">
        <v>451</v>
      </c>
      <c r="D387" t="s">
        <v>168</v>
      </c>
      <c r="E387" s="7">
        <v>46132</v>
      </c>
      <c r="F387" t="s">
        <v>161</v>
      </c>
      <c r="G387" t="s">
        <v>20</v>
      </c>
      <c r="H387" t="s">
        <v>111</v>
      </c>
      <c r="I387" s="7">
        <v>46126</v>
      </c>
      <c r="J387" t="s">
        <v>214</v>
      </c>
      <c r="K387" t="s">
        <v>1047</v>
      </c>
      <c r="L387" t="s">
        <v>451</v>
      </c>
      <c r="M387" t="s">
        <v>411</v>
      </c>
      <c r="N387" s="7">
        <v>46122</v>
      </c>
      <c r="O387">
        <v>6</v>
      </c>
      <c r="Q387" t="s">
        <v>97</v>
      </c>
      <c r="R387" t="s">
        <v>97</v>
      </c>
      <c r="S387" t="s">
        <v>14</v>
      </c>
      <c r="V387">
        <v>0</v>
      </c>
    </row>
    <row r="388" spans="1:22" x14ac:dyDescent="0.3">
      <c r="A388" t="s">
        <v>1048</v>
      </c>
      <c r="B388" t="s">
        <v>110</v>
      </c>
      <c r="C388" t="s">
        <v>149</v>
      </c>
      <c r="D388" t="s">
        <v>146</v>
      </c>
      <c r="E388" s="7">
        <v>46132</v>
      </c>
      <c r="F388" t="s">
        <v>152</v>
      </c>
      <c r="G388" t="s">
        <v>20</v>
      </c>
      <c r="H388" t="s">
        <v>111</v>
      </c>
      <c r="I388" s="7">
        <v>46125</v>
      </c>
      <c r="J388" t="s">
        <v>189</v>
      </c>
      <c r="K388" t="s">
        <v>1049</v>
      </c>
      <c r="L388" t="s">
        <v>149</v>
      </c>
      <c r="M388" t="s">
        <v>248</v>
      </c>
      <c r="N388" s="7">
        <v>46122</v>
      </c>
      <c r="O388">
        <v>6</v>
      </c>
      <c r="Q388" t="s">
        <v>97</v>
      </c>
      <c r="R388" t="s">
        <v>97</v>
      </c>
      <c r="S388" t="s">
        <v>14</v>
      </c>
      <c r="V388">
        <v>0</v>
      </c>
    </row>
    <row r="389" spans="1:22" x14ac:dyDescent="0.3">
      <c r="A389" t="s">
        <v>1050</v>
      </c>
      <c r="B389" t="s">
        <v>110</v>
      </c>
      <c r="C389" t="s">
        <v>405</v>
      </c>
      <c r="D389" t="s">
        <v>154</v>
      </c>
      <c r="E389" s="7">
        <v>46126</v>
      </c>
      <c r="F389" t="s">
        <v>164</v>
      </c>
      <c r="G389" t="s">
        <v>20</v>
      </c>
      <c r="H389" t="s">
        <v>111</v>
      </c>
      <c r="I389" s="7">
        <v>46123</v>
      </c>
      <c r="J389" t="s">
        <v>218</v>
      </c>
      <c r="K389" t="s">
        <v>1051</v>
      </c>
      <c r="L389" t="s">
        <v>407</v>
      </c>
      <c r="M389" t="s">
        <v>408</v>
      </c>
      <c r="N389" s="7">
        <v>46122</v>
      </c>
      <c r="O389">
        <v>6</v>
      </c>
      <c r="Q389" t="s">
        <v>97</v>
      </c>
      <c r="R389" t="s">
        <v>97</v>
      </c>
      <c r="S389" t="s">
        <v>14</v>
      </c>
      <c r="V389">
        <v>0</v>
      </c>
    </row>
    <row r="390" spans="1:22" x14ac:dyDescent="0.3">
      <c r="A390" t="s">
        <v>1052</v>
      </c>
      <c r="B390" t="s">
        <v>110</v>
      </c>
      <c r="C390" t="s">
        <v>400</v>
      </c>
      <c r="D390" t="s">
        <v>168</v>
      </c>
      <c r="E390" s="7">
        <v>46126</v>
      </c>
      <c r="F390" t="s">
        <v>147</v>
      </c>
      <c r="G390" t="s">
        <v>20</v>
      </c>
      <c r="H390" t="s">
        <v>111</v>
      </c>
      <c r="I390" s="7">
        <v>46126</v>
      </c>
      <c r="J390" t="s">
        <v>192</v>
      </c>
      <c r="K390" t="s">
        <v>1053</v>
      </c>
      <c r="L390" t="s">
        <v>402</v>
      </c>
      <c r="M390" t="s">
        <v>403</v>
      </c>
      <c r="N390" s="7">
        <v>46122</v>
      </c>
      <c r="O390">
        <v>6</v>
      </c>
      <c r="Q390" t="s">
        <v>97</v>
      </c>
      <c r="R390" t="s">
        <v>97</v>
      </c>
      <c r="S390" t="s">
        <v>14</v>
      </c>
      <c r="V390">
        <v>0</v>
      </c>
    </row>
    <row r="391" spans="1:22" x14ac:dyDescent="0.3">
      <c r="A391" t="s">
        <v>1054</v>
      </c>
      <c r="B391" t="s">
        <v>110</v>
      </c>
      <c r="C391" t="s">
        <v>149</v>
      </c>
      <c r="D391" t="s">
        <v>146</v>
      </c>
      <c r="E391" s="7">
        <v>46126</v>
      </c>
      <c r="F391" t="s">
        <v>161</v>
      </c>
      <c r="G391" t="s">
        <v>20</v>
      </c>
      <c r="H391" t="s">
        <v>111</v>
      </c>
      <c r="I391" s="7">
        <v>46126</v>
      </c>
      <c r="J391" t="s">
        <v>234</v>
      </c>
      <c r="K391" t="s">
        <v>1055</v>
      </c>
      <c r="L391" t="s">
        <v>149</v>
      </c>
      <c r="M391" t="s">
        <v>248</v>
      </c>
      <c r="N391" s="7">
        <v>46122</v>
      </c>
      <c r="O391">
        <v>6</v>
      </c>
      <c r="Q391" t="s">
        <v>97</v>
      </c>
      <c r="R391" t="s">
        <v>97</v>
      </c>
      <c r="S391" t="s">
        <v>14</v>
      </c>
      <c r="V391">
        <v>0</v>
      </c>
    </row>
    <row r="392" spans="1:22" x14ac:dyDescent="0.3">
      <c r="A392" t="s">
        <v>1056</v>
      </c>
      <c r="B392" t="s">
        <v>110</v>
      </c>
      <c r="C392" t="s">
        <v>391</v>
      </c>
      <c r="D392" t="s">
        <v>146</v>
      </c>
      <c r="E392" s="7">
        <v>46126</v>
      </c>
      <c r="F392" t="s">
        <v>147</v>
      </c>
      <c r="G392" t="s">
        <v>20</v>
      </c>
      <c r="H392" t="s">
        <v>111</v>
      </c>
      <c r="I392" s="7">
        <v>46126</v>
      </c>
      <c r="J392" t="s">
        <v>177</v>
      </c>
      <c r="K392" t="s">
        <v>1057</v>
      </c>
      <c r="L392" t="s">
        <v>393</v>
      </c>
      <c r="M392" t="s">
        <v>248</v>
      </c>
      <c r="N392" s="7">
        <v>46122</v>
      </c>
      <c r="O392">
        <v>6</v>
      </c>
      <c r="Q392" t="s">
        <v>97</v>
      </c>
      <c r="R392" t="s">
        <v>97</v>
      </c>
      <c r="S392" t="s">
        <v>14</v>
      </c>
      <c r="V392">
        <v>0</v>
      </c>
    </row>
    <row r="393" spans="1:22" x14ac:dyDescent="0.3">
      <c r="A393" t="s">
        <v>1058</v>
      </c>
      <c r="B393" t="s">
        <v>110</v>
      </c>
      <c r="C393" t="s">
        <v>241</v>
      </c>
      <c r="D393" t="s">
        <v>146</v>
      </c>
      <c r="E393" s="7">
        <v>46126</v>
      </c>
      <c r="F393" t="s">
        <v>161</v>
      </c>
      <c r="G393" t="s">
        <v>20</v>
      </c>
      <c r="H393" t="s">
        <v>111</v>
      </c>
      <c r="I393" s="7">
        <v>46125</v>
      </c>
      <c r="J393" t="s">
        <v>214</v>
      </c>
      <c r="K393" t="s">
        <v>1059</v>
      </c>
      <c r="L393" t="s">
        <v>243</v>
      </c>
      <c r="M393" t="s">
        <v>244</v>
      </c>
      <c r="N393" s="7">
        <v>46122</v>
      </c>
      <c r="O393">
        <v>6</v>
      </c>
      <c r="Q393" t="s">
        <v>97</v>
      </c>
      <c r="R393" t="s">
        <v>97</v>
      </c>
      <c r="S393" t="s">
        <v>14</v>
      </c>
      <c r="V393">
        <v>0</v>
      </c>
    </row>
    <row r="394" spans="1:22" x14ac:dyDescent="0.3">
      <c r="A394" t="s">
        <v>1060</v>
      </c>
      <c r="B394" t="s">
        <v>110</v>
      </c>
      <c r="C394" t="s">
        <v>241</v>
      </c>
      <c r="D394" t="s">
        <v>146</v>
      </c>
      <c r="E394" s="7">
        <v>46126</v>
      </c>
      <c r="F394" t="s">
        <v>161</v>
      </c>
      <c r="G394" t="s">
        <v>20</v>
      </c>
      <c r="H394" t="s">
        <v>111</v>
      </c>
      <c r="I394" s="7">
        <v>46123</v>
      </c>
      <c r="J394" t="s">
        <v>228</v>
      </c>
      <c r="K394" t="s">
        <v>1061</v>
      </c>
      <c r="L394" t="s">
        <v>243</v>
      </c>
      <c r="M394" t="s">
        <v>248</v>
      </c>
      <c r="N394" s="7">
        <v>46122</v>
      </c>
      <c r="O394">
        <v>6</v>
      </c>
      <c r="Q394" t="s">
        <v>97</v>
      </c>
      <c r="R394" t="s">
        <v>97</v>
      </c>
      <c r="S394" t="s">
        <v>14</v>
      </c>
      <c r="V394">
        <v>0</v>
      </c>
    </row>
    <row r="395" spans="1:22" x14ac:dyDescent="0.3">
      <c r="A395" t="s">
        <v>1062</v>
      </c>
      <c r="B395" t="s">
        <v>110</v>
      </c>
      <c r="C395" t="s">
        <v>241</v>
      </c>
      <c r="D395" t="s">
        <v>146</v>
      </c>
      <c r="E395" s="7">
        <v>46126</v>
      </c>
      <c r="F395" t="s">
        <v>164</v>
      </c>
      <c r="G395" t="s">
        <v>20</v>
      </c>
      <c r="H395" t="s">
        <v>111</v>
      </c>
      <c r="I395" s="7">
        <v>46123</v>
      </c>
      <c r="J395" t="s">
        <v>221</v>
      </c>
      <c r="K395" t="s">
        <v>1063</v>
      </c>
      <c r="L395" t="s">
        <v>243</v>
      </c>
      <c r="M395" t="s">
        <v>248</v>
      </c>
      <c r="N395" s="7">
        <v>46122</v>
      </c>
      <c r="O395">
        <v>6</v>
      </c>
      <c r="Q395" t="s">
        <v>97</v>
      </c>
      <c r="R395" t="s">
        <v>97</v>
      </c>
      <c r="S395" t="s">
        <v>14</v>
      </c>
      <c r="V395">
        <v>0</v>
      </c>
    </row>
    <row r="396" spans="1:22" x14ac:dyDescent="0.3">
      <c r="A396" t="s">
        <v>1064</v>
      </c>
      <c r="B396" t="s">
        <v>110</v>
      </c>
      <c r="C396" t="s">
        <v>405</v>
      </c>
      <c r="D396" t="s">
        <v>154</v>
      </c>
      <c r="E396" s="7">
        <v>46126</v>
      </c>
      <c r="F396" t="s">
        <v>164</v>
      </c>
      <c r="G396" t="s">
        <v>20</v>
      </c>
      <c r="H396" t="s">
        <v>111</v>
      </c>
      <c r="I396" s="7">
        <v>46123</v>
      </c>
      <c r="J396" t="s">
        <v>175</v>
      </c>
      <c r="K396" t="s">
        <v>1065</v>
      </c>
      <c r="L396" t="s">
        <v>407</v>
      </c>
      <c r="M396" t="s">
        <v>389</v>
      </c>
      <c r="N396" s="7">
        <v>46122</v>
      </c>
      <c r="O396">
        <v>6</v>
      </c>
      <c r="Q396" t="s">
        <v>97</v>
      </c>
      <c r="R396" t="s">
        <v>97</v>
      </c>
      <c r="S396" t="s">
        <v>14</v>
      </c>
      <c r="V396">
        <v>0</v>
      </c>
    </row>
    <row r="397" spans="1:22" x14ac:dyDescent="0.3">
      <c r="A397" t="s">
        <v>1066</v>
      </c>
      <c r="B397" t="s">
        <v>110</v>
      </c>
      <c r="C397" t="s">
        <v>549</v>
      </c>
      <c r="D397" t="s">
        <v>163</v>
      </c>
      <c r="E397" s="7">
        <v>46132</v>
      </c>
      <c r="F397" t="s">
        <v>158</v>
      </c>
      <c r="G397" t="s">
        <v>20</v>
      </c>
      <c r="H397" t="s">
        <v>111</v>
      </c>
      <c r="I397" s="7">
        <v>46126</v>
      </c>
      <c r="J397" t="s">
        <v>224</v>
      </c>
      <c r="K397" t="s">
        <v>1067</v>
      </c>
      <c r="L397" t="s">
        <v>551</v>
      </c>
      <c r="M397" t="s">
        <v>415</v>
      </c>
      <c r="N397" s="7">
        <v>46122</v>
      </c>
      <c r="O397">
        <v>6</v>
      </c>
      <c r="Q397" t="s">
        <v>97</v>
      </c>
      <c r="R397" t="s">
        <v>97</v>
      </c>
      <c r="S397" t="s">
        <v>14</v>
      </c>
      <c r="V397">
        <v>0</v>
      </c>
    </row>
    <row r="398" spans="1:22" x14ac:dyDescent="0.3">
      <c r="A398" t="s">
        <v>1068</v>
      </c>
      <c r="B398" t="s">
        <v>110</v>
      </c>
      <c r="C398" t="s">
        <v>145</v>
      </c>
      <c r="D398" t="s">
        <v>163</v>
      </c>
      <c r="E398" s="7">
        <v>46126</v>
      </c>
      <c r="F398" t="s">
        <v>150</v>
      </c>
      <c r="G398" t="s">
        <v>20</v>
      </c>
      <c r="H398" t="s">
        <v>111</v>
      </c>
      <c r="I398" s="7">
        <v>46126</v>
      </c>
      <c r="J398" t="s">
        <v>233</v>
      </c>
      <c r="K398" t="s">
        <v>1069</v>
      </c>
      <c r="L398" t="s">
        <v>606</v>
      </c>
      <c r="M398" t="s">
        <v>415</v>
      </c>
      <c r="N398" s="7">
        <v>46122</v>
      </c>
      <c r="O398">
        <v>6</v>
      </c>
      <c r="Q398" t="s">
        <v>97</v>
      </c>
      <c r="R398" t="s">
        <v>97</v>
      </c>
      <c r="S398" t="s">
        <v>14</v>
      </c>
      <c r="V398">
        <v>0</v>
      </c>
    </row>
    <row r="399" spans="1:22" x14ac:dyDescent="0.3">
      <c r="A399" t="s">
        <v>1070</v>
      </c>
      <c r="B399" t="s">
        <v>110</v>
      </c>
      <c r="C399" t="s">
        <v>451</v>
      </c>
      <c r="D399" t="s">
        <v>168</v>
      </c>
      <c r="E399" s="7">
        <v>46129</v>
      </c>
      <c r="F399" t="s">
        <v>158</v>
      </c>
      <c r="G399" t="s">
        <v>20</v>
      </c>
      <c r="H399" t="s">
        <v>111</v>
      </c>
      <c r="I399" s="7">
        <v>46125</v>
      </c>
      <c r="J399" t="s">
        <v>185</v>
      </c>
      <c r="K399" t="s">
        <v>1071</v>
      </c>
      <c r="L399" t="s">
        <v>453</v>
      </c>
      <c r="M399" t="s">
        <v>403</v>
      </c>
      <c r="N399" s="7">
        <v>46122</v>
      </c>
      <c r="O399">
        <v>6</v>
      </c>
      <c r="Q399" t="s">
        <v>97</v>
      </c>
      <c r="R399" t="s">
        <v>97</v>
      </c>
      <c r="S399" t="s">
        <v>14</v>
      </c>
      <c r="V399">
        <v>0</v>
      </c>
    </row>
    <row r="400" spans="1:22" x14ac:dyDescent="0.3">
      <c r="A400" t="s">
        <v>1072</v>
      </c>
      <c r="B400" t="s">
        <v>110</v>
      </c>
      <c r="C400" t="s">
        <v>618</v>
      </c>
      <c r="D400" t="s">
        <v>168</v>
      </c>
      <c r="E400" s="7">
        <v>46129</v>
      </c>
      <c r="F400" t="s">
        <v>147</v>
      </c>
      <c r="G400" t="s">
        <v>20</v>
      </c>
      <c r="H400" t="s">
        <v>111</v>
      </c>
      <c r="I400" s="7">
        <v>46123</v>
      </c>
      <c r="J400" t="s">
        <v>209</v>
      </c>
      <c r="K400" t="s">
        <v>1073</v>
      </c>
      <c r="L400" t="s">
        <v>618</v>
      </c>
      <c r="M400" t="s">
        <v>403</v>
      </c>
      <c r="N400" s="7">
        <v>46122</v>
      </c>
      <c r="O400">
        <v>6</v>
      </c>
      <c r="Q400" t="s">
        <v>97</v>
      </c>
      <c r="R400" t="s">
        <v>97</v>
      </c>
      <c r="S400" t="s">
        <v>14</v>
      </c>
      <c r="V400">
        <v>0</v>
      </c>
    </row>
    <row r="401" spans="1:22" x14ac:dyDescent="0.3">
      <c r="A401" t="s">
        <v>1074</v>
      </c>
      <c r="B401" t="s">
        <v>110</v>
      </c>
      <c r="C401" t="s">
        <v>149</v>
      </c>
      <c r="D401" t="s">
        <v>146</v>
      </c>
      <c r="E401" s="7">
        <v>46129</v>
      </c>
      <c r="F401" t="s">
        <v>161</v>
      </c>
      <c r="G401" t="s">
        <v>20</v>
      </c>
      <c r="H401" t="s">
        <v>111</v>
      </c>
      <c r="I401" s="7">
        <v>46126</v>
      </c>
      <c r="J401" t="s">
        <v>193</v>
      </c>
      <c r="K401" t="s">
        <v>1075</v>
      </c>
      <c r="L401" t="s">
        <v>398</v>
      </c>
      <c r="M401" t="s">
        <v>248</v>
      </c>
      <c r="N401" s="7">
        <v>46122</v>
      </c>
      <c r="O401">
        <v>6</v>
      </c>
      <c r="Q401" t="s">
        <v>97</v>
      </c>
      <c r="R401" t="s">
        <v>97</v>
      </c>
      <c r="S401" t="s">
        <v>14</v>
      </c>
      <c r="V401">
        <v>0</v>
      </c>
    </row>
    <row r="402" spans="1:22" x14ac:dyDescent="0.3">
      <c r="A402" t="s">
        <v>1076</v>
      </c>
      <c r="B402" t="s">
        <v>110</v>
      </c>
      <c r="C402" t="s">
        <v>241</v>
      </c>
      <c r="D402" t="s">
        <v>146</v>
      </c>
      <c r="E402" s="7">
        <v>46126</v>
      </c>
      <c r="F402" t="s">
        <v>147</v>
      </c>
      <c r="G402" t="s">
        <v>20</v>
      </c>
      <c r="H402" t="s">
        <v>111</v>
      </c>
      <c r="I402" s="7">
        <v>46127</v>
      </c>
      <c r="J402" t="s">
        <v>165</v>
      </c>
      <c r="K402" t="s">
        <v>1077</v>
      </c>
      <c r="L402" t="s">
        <v>247</v>
      </c>
      <c r="M402" t="s">
        <v>248</v>
      </c>
      <c r="N402" s="7">
        <v>46122</v>
      </c>
      <c r="O402">
        <v>6</v>
      </c>
      <c r="Q402" t="s">
        <v>97</v>
      </c>
      <c r="R402" t="s">
        <v>97</v>
      </c>
      <c r="S402" t="s">
        <v>14</v>
      </c>
      <c r="V402">
        <v>0</v>
      </c>
    </row>
    <row r="403" spans="1:22" x14ac:dyDescent="0.3">
      <c r="A403" t="s">
        <v>1078</v>
      </c>
      <c r="B403" t="s">
        <v>110</v>
      </c>
      <c r="C403" t="s">
        <v>167</v>
      </c>
      <c r="D403" t="s">
        <v>168</v>
      </c>
      <c r="E403" s="7">
        <v>46126</v>
      </c>
      <c r="F403" t="s">
        <v>161</v>
      </c>
      <c r="G403" t="s">
        <v>20</v>
      </c>
      <c r="H403" t="s">
        <v>111</v>
      </c>
      <c r="I403" s="7">
        <v>46126</v>
      </c>
      <c r="J403" t="s">
        <v>159</v>
      </c>
      <c r="K403" t="s">
        <v>1079</v>
      </c>
      <c r="L403" t="s">
        <v>481</v>
      </c>
      <c r="M403" t="s">
        <v>411</v>
      </c>
      <c r="N403" s="7">
        <v>46122</v>
      </c>
      <c r="O403">
        <v>6</v>
      </c>
      <c r="Q403" t="s">
        <v>97</v>
      </c>
      <c r="R403" t="s">
        <v>97</v>
      </c>
      <c r="S403" t="s">
        <v>14</v>
      </c>
      <c r="V403">
        <v>0</v>
      </c>
    </row>
    <row r="404" spans="1:22" x14ac:dyDescent="0.3">
      <c r="A404" t="s">
        <v>1080</v>
      </c>
      <c r="B404" t="s">
        <v>110</v>
      </c>
      <c r="C404" t="s">
        <v>400</v>
      </c>
      <c r="D404" t="s">
        <v>168</v>
      </c>
      <c r="E404" s="7">
        <v>46126</v>
      </c>
      <c r="F404" t="s">
        <v>152</v>
      </c>
      <c r="G404" t="s">
        <v>20</v>
      </c>
      <c r="H404" t="s">
        <v>111</v>
      </c>
      <c r="I404" s="7">
        <v>46123</v>
      </c>
      <c r="J404" t="s">
        <v>187</v>
      </c>
      <c r="K404" t="s">
        <v>1081</v>
      </c>
      <c r="L404" t="s">
        <v>402</v>
      </c>
      <c r="M404" t="s">
        <v>411</v>
      </c>
      <c r="N404" s="7">
        <v>46122</v>
      </c>
      <c r="O404">
        <v>6</v>
      </c>
      <c r="Q404" t="s">
        <v>97</v>
      </c>
      <c r="R404" t="s">
        <v>97</v>
      </c>
      <c r="S404" t="s">
        <v>14</v>
      </c>
      <c r="V404">
        <v>0</v>
      </c>
    </row>
    <row r="405" spans="1:22" x14ac:dyDescent="0.3">
      <c r="A405" t="s">
        <v>1082</v>
      </c>
      <c r="B405" t="s">
        <v>110</v>
      </c>
      <c r="C405" t="s">
        <v>405</v>
      </c>
      <c r="D405" t="s">
        <v>154</v>
      </c>
      <c r="E405" s="7">
        <v>46126</v>
      </c>
      <c r="F405" t="s">
        <v>147</v>
      </c>
      <c r="G405" t="s">
        <v>20</v>
      </c>
      <c r="H405" t="s">
        <v>111</v>
      </c>
      <c r="I405" s="7">
        <v>46123</v>
      </c>
      <c r="J405" t="s">
        <v>222</v>
      </c>
      <c r="K405" t="s">
        <v>1083</v>
      </c>
      <c r="L405" t="s">
        <v>407</v>
      </c>
      <c r="M405" t="s">
        <v>389</v>
      </c>
      <c r="N405" s="7">
        <v>46122</v>
      </c>
      <c r="O405">
        <v>6</v>
      </c>
      <c r="Q405" t="s">
        <v>97</v>
      </c>
      <c r="R405" t="s">
        <v>97</v>
      </c>
      <c r="S405" t="s">
        <v>14</v>
      </c>
      <c r="V405">
        <v>0</v>
      </c>
    </row>
    <row r="406" spans="1:22" x14ac:dyDescent="0.3">
      <c r="A406" t="s">
        <v>1084</v>
      </c>
      <c r="B406" t="s">
        <v>110</v>
      </c>
      <c r="C406" t="s">
        <v>618</v>
      </c>
      <c r="D406" t="s">
        <v>168</v>
      </c>
      <c r="E406" s="7">
        <v>46129</v>
      </c>
      <c r="F406" t="s">
        <v>164</v>
      </c>
      <c r="G406" t="s">
        <v>20</v>
      </c>
      <c r="H406" t="s">
        <v>111</v>
      </c>
      <c r="I406" s="7">
        <v>46123</v>
      </c>
      <c r="J406" t="s">
        <v>220</v>
      </c>
      <c r="K406" t="s">
        <v>1085</v>
      </c>
      <c r="L406" t="s">
        <v>618</v>
      </c>
      <c r="M406" t="s">
        <v>411</v>
      </c>
      <c r="N406" s="7">
        <v>46122</v>
      </c>
      <c r="O406">
        <v>6</v>
      </c>
      <c r="Q406" t="s">
        <v>97</v>
      </c>
      <c r="R406" t="s">
        <v>97</v>
      </c>
      <c r="S406" t="s">
        <v>14</v>
      </c>
      <c r="V406">
        <v>0</v>
      </c>
    </row>
    <row r="407" spans="1:22" x14ac:dyDescent="0.3">
      <c r="A407" t="s">
        <v>1086</v>
      </c>
      <c r="B407" t="s">
        <v>110</v>
      </c>
      <c r="C407" t="s">
        <v>241</v>
      </c>
      <c r="D407" t="s">
        <v>146</v>
      </c>
      <c r="E407" s="7">
        <v>46132</v>
      </c>
      <c r="F407" t="s">
        <v>150</v>
      </c>
      <c r="G407" t="s">
        <v>20</v>
      </c>
      <c r="H407" t="s">
        <v>111</v>
      </c>
      <c r="I407" s="7">
        <v>46125</v>
      </c>
      <c r="J407" t="s">
        <v>229</v>
      </c>
      <c r="K407" t="s">
        <v>1087</v>
      </c>
      <c r="L407" t="s">
        <v>241</v>
      </c>
      <c r="M407" t="s">
        <v>244</v>
      </c>
      <c r="N407" s="7">
        <v>46122</v>
      </c>
      <c r="O407">
        <v>6</v>
      </c>
      <c r="Q407" t="s">
        <v>97</v>
      </c>
      <c r="R407" t="s">
        <v>97</v>
      </c>
      <c r="S407" t="s">
        <v>14</v>
      </c>
      <c r="V407">
        <v>0</v>
      </c>
    </row>
    <row r="408" spans="1:22" x14ac:dyDescent="0.3">
      <c r="A408" t="s">
        <v>1088</v>
      </c>
      <c r="B408" t="s">
        <v>110</v>
      </c>
      <c r="C408" t="s">
        <v>451</v>
      </c>
      <c r="D408" t="s">
        <v>168</v>
      </c>
      <c r="E408" s="7">
        <v>46128</v>
      </c>
      <c r="F408" t="s">
        <v>164</v>
      </c>
      <c r="G408" t="s">
        <v>19</v>
      </c>
      <c r="H408" t="s">
        <v>114</v>
      </c>
      <c r="I408" s="7">
        <v>46128</v>
      </c>
      <c r="J408" t="s">
        <v>185</v>
      </c>
      <c r="K408" t="s">
        <v>1089</v>
      </c>
      <c r="L408" t="s">
        <v>451</v>
      </c>
      <c r="M408" t="s">
        <v>403</v>
      </c>
      <c r="N408" s="7">
        <v>46123</v>
      </c>
      <c r="O408">
        <v>5</v>
      </c>
      <c r="Q408" t="s">
        <v>93</v>
      </c>
      <c r="R408" t="s">
        <v>93</v>
      </c>
      <c r="S408" t="s">
        <v>14</v>
      </c>
      <c r="V408">
        <v>0</v>
      </c>
    </row>
    <row r="409" spans="1:22" x14ac:dyDescent="0.3">
      <c r="A409" t="s">
        <v>1090</v>
      </c>
      <c r="B409" t="s">
        <v>110</v>
      </c>
      <c r="C409" t="s">
        <v>241</v>
      </c>
      <c r="D409" t="s">
        <v>146</v>
      </c>
      <c r="E409" s="7">
        <v>46127</v>
      </c>
      <c r="F409" t="s">
        <v>147</v>
      </c>
      <c r="G409" t="s">
        <v>17</v>
      </c>
      <c r="H409" t="s">
        <v>113</v>
      </c>
      <c r="I409" s="7">
        <v>46127</v>
      </c>
      <c r="J409" t="s">
        <v>171</v>
      </c>
      <c r="K409" t="s">
        <v>1091</v>
      </c>
      <c r="L409" t="s">
        <v>247</v>
      </c>
      <c r="M409" t="s">
        <v>248</v>
      </c>
      <c r="N409" s="7">
        <v>46122</v>
      </c>
      <c r="O409">
        <v>6</v>
      </c>
      <c r="Q409" t="s">
        <v>97</v>
      </c>
      <c r="R409" t="s">
        <v>97</v>
      </c>
      <c r="S409" t="s">
        <v>14</v>
      </c>
      <c r="V409">
        <v>0</v>
      </c>
    </row>
    <row r="410" spans="1:22" x14ac:dyDescent="0.3">
      <c r="A410" t="s">
        <v>1092</v>
      </c>
      <c r="B410" t="s">
        <v>110</v>
      </c>
      <c r="C410" t="s">
        <v>142</v>
      </c>
      <c r="D410" t="s">
        <v>154</v>
      </c>
      <c r="E410" s="7">
        <v>46134</v>
      </c>
      <c r="F410" t="s">
        <v>150</v>
      </c>
      <c r="G410" t="s">
        <v>23</v>
      </c>
      <c r="H410" t="s">
        <v>114</v>
      </c>
      <c r="I410" s="7">
        <v>46127</v>
      </c>
      <c r="J410" t="s">
        <v>198</v>
      </c>
      <c r="K410" t="s">
        <v>1093</v>
      </c>
      <c r="L410" t="s">
        <v>142</v>
      </c>
      <c r="M410" t="s">
        <v>389</v>
      </c>
      <c r="N410" s="7">
        <v>46123</v>
      </c>
      <c r="O410">
        <v>5</v>
      </c>
      <c r="Q410" t="s">
        <v>93</v>
      </c>
      <c r="R410" t="s">
        <v>93</v>
      </c>
      <c r="S410" t="s">
        <v>14</v>
      </c>
      <c r="V410">
        <v>0</v>
      </c>
    </row>
    <row r="411" spans="1:22" x14ac:dyDescent="0.3">
      <c r="A411" t="s">
        <v>1094</v>
      </c>
      <c r="B411" t="s">
        <v>110</v>
      </c>
      <c r="C411" t="s">
        <v>145</v>
      </c>
      <c r="D411" t="s">
        <v>163</v>
      </c>
      <c r="E411" s="7">
        <v>46129</v>
      </c>
      <c r="F411" t="s">
        <v>161</v>
      </c>
      <c r="G411" t="s">
        <v>19</v>
      </c>
      <c r="H411" t="s">
        <v>114</v>
      </c>
      <c r="I411" s="7">
        <v>46125</v>
      </c>
      <c r="J411" t="s">
        <v>170</v>
      </c>
      <c r="K411" t="s">
        <v>1095</v>
      </c>
      <c r="L411" t="s">
        <v>606</v>
      </c>
      <c r="M411" t="s">
        <v>427</v>
      </c>
      <c r="N411" s="7">
        <v>46122</v>
      </c>
      <c r="O411">
        <v>6</v>
      </c>
      <c r="Q411" t="s">
        <v>97</v>
      </c>
      <c r="R411" t="s">
        <v>97</v>
      </c>
      <c r="S411" t="s">
        <v>14</v>
      </c>
      <c r="V411">
        <v>0</v>
      </c>
    </row>
    <row r="412" spans="1:22" x14ac:dyDescent="0.3">
      <c r="A412" t="s">
        <v>1096</v>
      </c>
      <c r="B412" t="s">
        <v>110</v>
      </c>
      <c r="C412" t="s">
        <v>241</v>
      </c>
      <c r="D412" t="s">
        <v>146</v>
      </c>
      <c r="E412" s="7">
        <v>46127</v>
      </c>
      <c r="F412" t="s">
        <v>147</v>
      </c>
      <c r="G412" t="s">
        <v>17</v>
      </c>
      <c r="H412" t="s">
        <v>113</v>
      </c>
      <c r="I412" s="7">
        <v>46122</v>
      </c>
      <c r="J412" t="s">
        <v>218</v>
      </c>
      <c r="K412" t="s">
        <v>1097</v>
      </c>
      <c r="L412" t="s">
        <v>247</v>
      </c>
      <c r="M412" t="s">
        <v>244</v>
      </c>
      <c r="N412" s="7">
        <v>46122</v>
      </c>
      <c r="O412">
        <v>6</v>
      </c>
      <c r="Q412" t="s">
        <v>97</v>
      </c>
      <c r="R412" t="s">
        <v>97</v>
      </c>
      <c r="S412" t="s">
        <v>14</v>
      </c>
      <c r="V412">
        <v>0</v>
      </c>
    </row>
    <row r="413" spans="1:22" x14ac:dyDescent="0.3">
      <c r="A413" t="s">
        <v>1098</v>
      </c>
      <c r="B413" t="s">
        <v>110</v>
      </c>
      <c r="C413" t="s">
        <v>241</v>
      </c>
      <c r="D413" t="s">
        <v>146</v>
      </c>
      <c r="E413" s="7">
        <v>46126</v>
      </c>
      <c r="F413" t="s">
        <v>161</v>
      </c>
      <c r="G413" t="s">
        <v>17</v>
      </c>
      <c r="H413" t="s">
        <v>113</v>
      </c>
      <c r="I413" s="7">
        <v>46123</v>
      </c>
      <c r="J413" t="s">
        <v>219</v>
      </c>
      <c r="K413" t="s">
        <v>1099</v>
      </c>
      <c r="L413" t="s">
        <v>247</v>
      </c>
      <c r="M413" t="s">
        <v>244</v>
      </c>
      <c r="N413" s="7">
        <v>46122</v>
      </c>
      <c r="O413">
        <v>6</v>
      </c>
      <c r="Q413" t="s">
        <v>97</v>
      </c>
      <c r="R413" t="s">
        <v>97</v>
      </c>
      <c r="S413" t="s">
        <v>14</v>
      </c>
      <c r="V413">
        <v>0</v>
      </c>
    </row>
    <row r="414" spans="1:22" x14ac:dyDescent="0.3">
      <c r="A414" t="s">
        <v>1100</v>
      </c>
      <c r="B414" t="s">
        <v>110</v>
      </c>
      <c r="C414" t="s">
        <v>145</v>
      </c>
      <c r="D414" t="s">
        <v>163</v>
      </c>
      <c r="E414" s="7">
        <v>46127</v>
      </c>
      <c r="F414" t="s">
        <v>152</v>
      </c>
      <c r="G414" t="s">
        <v>17</v>
      </c>
      <c r="H414" t="s">
        <v>113</v>
      </c>
      <c r="I414" s="7">
        <v>46127</v>
      </c>
      <c r="J414" t="s">
        <v>177</v>
      </c>
      <c r="K414" t="s">
        <v>1101</v>
      </c>
      <c r="L414" t="s">
        <v>414</v>
      </c>
      <c r="M414" t="s">
        <v>415</v>
      </c>
      <c r="N414" s="7">
        <v>46122</v>
      </c>
      <c r="O414">
        <v>6</v>
      </c>
      <c r="Q414" t="s">
        <v>97</v>
      </c>
      <c r="R414" t="s">
        <v>97</v>
      </c>
      <c r="S414" t="s">
        <v>14</v>
      </c>
      <c r="V414">
        <v>0</v>
      </c>
    </row>
    <row r="415" spans="1:22" x14ac:dyDescent="0.3">
      <c r="A415" t="s">
        <v>1102</v>
      </c>
      <c r="B415" t="s">
        <v>110</v>
      </c>
      <c r="C415" t="s">
        <v>241</v>
      </c>
      <c r="D415" t="s">
        <v>146</v>
      </c>
      <c r="E415" s="7">
        <v>46127</v>
      </c>
      <c r="F415" t="s">
        <v>152</v>
      </c>
      <c r="G415" t="s">
        <v>17</v>
      </c>
      <c r="H415" t="s">
        <v>113</v>
      </c>
      <c r="I415" s="7">
        <v>46127</v>
      </c>
      <c r="J415" t="s">
        <v>211</v>
      </c>
      <c r="K415" t="s">
        <v>1103</v>
      </c>
      <c r="L415" t="s">
        <v>247</v>
      </c>
      <c r="M415" t="s">
        <v>248</v>
      </c>
      <c r="N415" s="7">
        <v>46123</v>
      </c>
      <c r="O415">
        <v>5</v>
      </c>
      <c r="Q415" t="s">
        <v>93</v>
      </c>
      <c r="R415" t="s">
        <v>93</v>
      </c>
      <c r="S415" t="s">
        <v>14</v>
      </c>
      <c r="V415">
        <v>0</v>
      </c>
    </row>
    <row r="416" spans="1:22" x14ac:dyDescent="0.3">
      <c r="A416" t="s">
        <v>1104</v>
      </c>
      <c r="B416" t="s">
        <v>110</v>
      </c>
      <c r="C416" t="s">
        <v>145</v>
      </c>
      <c r="D416" t="s">
        <v>163</v>
      </c>
      <c r="E416" s="7">
        <v>46127</v>
      </c>
      <c r="F416" t="s">
        <v>152</v>
      </c>
      <c r="G416" t="s">
        <v>17</v>
      </c>
      <c r="H416" t="s">
        <v>113</v>
      </c>
      <c r="I416" s="7">
        <v>46127</v>
      </c>
      <c r="J416" t="s">
        <v>171</v>
      </c>
      <c r="K416" t="s">
        <v>1105</v>
      </c>
      <c r="L416" t="s">
        <v>414</v>
      </c>
      <c r="M416" t="s">
        <v>427</v>
      </c>
      <c r="N416" s="7">
        <v>46122</v>
      </c>
      <c r="O416">
        <v>6</v>
      </c>
      <c r="Q416" t="s">
        <v>97</v>
      </c>
      <c r="R416" t="s">
        <v>97</v>
      </c>
      <c r="S416" t="s">
        <v>14</v>
      </c>
      <c r="V416">
        <v>0</v>
      </c>
    </row>
    <row r="417" spans="1:22" x14ac:dyDescent="0.3">
      <c r="A417" t="s">
        <v>1106</v>
      </c>
      <c r="B417" t="s">
        <v>110</v>
      </c>
      <c r="C417" t="s">
        <v>145</v>
      </c>
      <c r="D417" t="s">
        <v>163</v>
      </c>
      <c r="E417" s="7">
        <v>46127</v>
      </c>
      <c r="F417" t="s">
        <v>158</v>
      </c>
      <c r="G417" t="s">
        <v>17</v>
      </c>
      <c r="H417" t="s">
        <v>113</v>
      </c>
      <c r="I417" s="7">
        <v>46126</v>
      </c>
      <c r="J417" t="s">
        <v>219</v>
      </c>
      <c r="K417" t="s">
        <v>1107</v>
      </c>
      <c r="L417" t="s">
        <v>414</v>
      </c>
      <c r="M417" t="s">
        <v>427</v>
      </c>
      <c r="N417" s="7">
        <v>46123</v>
      </c>
      <c r="O417">
        <v>5</v>
      </c>
      <c r="Q417" t="s">
        <v>93</v>
      </c>
      <c r="R417" t="s">
        <v>93</v>
      </c>
      <c r="S417" t="s">
        <v>14</v>
      </c>
      <c r="V417">
        <v>0</v>
      </c>
    </row>
    <row r="418" spans="1:22" x14ac:dyDescent="0.3">
      <c r="A418" t="s">
        <v>1108</v>
      </c>
      <c r="B418" t="s">
        <v>110</v>
      </c>
      <c r="C418" t="s">
        <v>145</v>
      </c>
      <c r="D418" t="s">
        <v>163</v>
      </c>
      <c r="E418" s="7">
        <v>46132</v>
      </c>
      <c r="F418" t="s">
        <v>150</v>
      </c>
      <c r="G418" t="s">
        <v>12</v>
      </c>
      <c r="H418" t="s">
        <v>113</v>
      </c>
      <c r="I418" s="7">
        <v>46126</v>
      </c>
      <c r="J418" t="s">
        <v>220</v>
      </c>
      <c r="K418" t="s">
        <v>1109</v>
      </c>
      <c r="L418" t="s">
        <v>145</v>
      </c>
      <c r="M418" t="s">
        <v>415</v>
      </c>
      <c r="N418" s="7">
        <v>46124</v>
      </c>
      <c r="O418">
        <v>4</v>
      </c>
      <c r="Q418" t="s">
        <v>93</v>
      </c>
      <c r="R418" t="s">
        <v>93</v>
      </c>
      <c r="S418" t="s">
        <v>14</v>
      </c>
      <c r="V418">
        <v>0</v>
      </c>
    </row>
    <row r="419" spans="1:22" x14ac:dyDescent="0.3">
      <c r="A419" t="s">
        <v>1110</v>
      </c>
      <c r="B419" t="s">
        <v>110</v>
      </c>
      <c r="C419" t="s">
        <v>145</v>
      </c>
      <c r="D419" t="s">
        <v>163</v>
      </c>
      <c r="E419" s="7">
        <v>46127</v>
      </c>
      <c r="F419" t="s">
        <v>147</v>
      </c>
      <c r="G419" t="s">
        <v>17</v>
      </c>
      <c r="H419" t="s">
        <v>113</v>
      </c>
      <c r="I419" s="7">
        <v>46127</v>
      </c>
      <c r="J419" t="s">
        <v>234</v>
      </c>
      <c r="K419" t="s">
        <v>1111</v>
      </c>
      <c r="L419" t="s">
        <v>414</v>
      </c>
      <c r="M419" t="s">
        <v>427</v>
      </c>
      <c r="N419" s="7">
        <v>46122</v>
      </c>
      <c r="O419">
        <v>6</v>
      </c>
      <c r="Q419" t="s">
        <v>97</v>
      </c>
      <c r="R419" t="s">
        <v>97</v>
      </c>
      <c r="S419" t="s">
        <v>14</v>
      </c>
      <c r="V419">
        <v>0</v>
      </c>
    </row>
    <row r="420" spans="1:22" x14ac:dyDescent="0.3">
      <c r="A420" t="s">
        <v>1112</v>
      </c>
      <c r="B420" t="s">
        <v>110</v>
      </c>
      <c r="C420" t="s">
        <v>400</v>
      </c>
      <c r="D420" t="s">
        <v>168</v>
      </c>
      <c r="E420" s="7">
        <v>46127</v>
      </c>
      <c r="F420" t="s">
        <v>152</v>
      </c>
      <c r="G420" t="s">
        <v>19</v>
      </c>
      <c r="H420" t="s">
        <v>114</v>
      </c>
      <c r="I420" s="7">
        <v>46127</v>
      </c>
      <c r="J420" t="s">
        <v>207</v>
      </c>
      <c r="K420" t="s">
        <v>1113</v>
      </c>
      <c r="L420" t="s">
        <v>402</v>
      </c>
      <c r="M420" t="s">
        <v>411</v>
      </c>
      <c r="N420" s="7">
        <v>46122</v>
      </c>
      <c r="O420">
        <v>6</v>
      </c>
      <c r="Q420" t="s">
        <v>97</v>
      </c>
      <c r="R420" t="s">
        <v>97</v>
      </c>
      <c r="S420" t="s">
        <v>14</v>
      </c>
      <c r="V420">
        <v>0</v>
      </c>
    </row>
    <row r="421" spans="1:22" x14ac:dyDescent="0.3">
      <c r="A421" t="s">
        <v>1114</v>
      </c>
      <c r="B421" t="s">
        <v>110</v>
      </c>
      <c r="C421" t="s">
        <v>386</v>
      </c>
      <c r="D421" t="s">
        <v>154</v>
      </c>
      <c r="E421" s="7">
        <v>46128</v>
      </c>
      <c r="F421" t="s">
        <v>147</v>
      </c>
      <c r="G421" t="s">
        <v>23</v>
      </c>
      <c r="H421" t="s">
        <v>114</v>
      </c>
      <c r="I421" s="7">
        <v>46127</v>
      </c>
      <c r="J421" t="s">
        <v>207</v>
      </c>
      <c r="K421" t="s">
        <v>1115</v>
      </c>
      <c r="L421" t="s">
        <v>386</v>
      </c>
      <c r="M421" t="s">
        <v>408</v>
      </c>
      <c r="N421" s="7">
        <v>46122</v>
      </c>
      <c r="O421">
        <v>6</v>
      </c>
      <c r="Q421" t="s">
        <v>97</v>
      </c>
      <c r="R421" t="s">
        <v>97</v>
      </c>
      <c r="S421" t="s">
        <v>14</v>
      </c>
      <c r="V421">
        <v>0</v>
      </c>
    </row>
    <row r="422" spans="1:22" x14ac:dyDescent="0.3">
      <c r="A422" t="s">
        <v>1116</v>
      </c>
      <c r="B422" t="s">
        <v>110</v>
      </c>
      <c r="C422" t="s">
        <v>145</v>
      </c>
      <c r="D422" t="s">
        <v>163</v>
      </c>
      <c r="E422" s="7">
        <v>46127</v>
      </c>
      <c r="F422" t="s">
        <v>147</v>
      </c>
      <c r="G422" t="s">
        <v>17</v>
      </c>
      <c r="H422" t="s">
        <v>113</v>
      </c>
      <c r="I422" s="7">
        <v>46127</v>
      </c>
      <c r="J422" t="s">
        <v>187</v>
      </c>
      <c r="K422" t="s">
        <v>1117</v>
      </c>
      <c r="L422" t="s">
        <v>414</v>
      </c>
      <c r="M422" t="s">
        <v>427</v>
      </c>
      <c r="N422" s="7">
        <v>46123</v>
      </c>
      <c r="O422">
        <v>5</v>
      </c>
      <c r="Q422" t="s">
        <v>93</v>
      </c>
      <c r="R422" t="s">
        <v>93</v>
      </c>
      <c r="S422" t="s">
        <v>14</v>
      </c>
      <c r="V422">
        <v>0</v>
      </c>
    </row>
    <row r="423" spans="1:22" x14ac:dyDescent="0.3">
      <c r="A423" t="s">
        <v>1118</v>
      </c>
      <c r="B423" t="s">
        <v>110</v>
      </c>
      <c r="C423" t="s">
        <v>145</v>
      </c>
      <c r="D423" t="s">
        <v>163</v>
      </c>
      <c r="E423" s="7">
        <v>46127</v>
      </c>
      <c r="F423" t="s">
        <v>152</v>
      </c>
      <c r="G423" t="s">
        <v>17</v>
      </c>
      <c r="H423" t="s">
        <v>113</v>
      </c>
      <c r="I423" s="7">
        <v>46127</v>
      </c>
      <c r="J423" t="s">
        <v>182</v>
      </c>
      <c r="K423" t="s">
        <v>1119</v>
      </c>
      <c r="L423" t="s">
        <v>414</v>
      </c>
      <c r="M423" t="s">
        <v>427</v>
      </c>
      <c r="N423" s="7">
        <v>46123</v>
      </c>
      <c r="O423">
        <v>5</v>
      </c>
      <c r="Q423" t="s">
        <v>93</v>
      </c>
      <c r="R423" t="s">
        <v>93</v>
      </c>
      <c r="S423" t="s">
        <v>14</v>
      </c>
      <c r="V423">
        <v>0</v>
      </c>
    </row>
    <row r="424" spans="1:22" x14ac:dyDescent="0.3">
      <c r="A424" t="s">
        <v>1120</v>
      </c>
      <c r="B424" t="s">
        <v>110</v>
      </c>
      <c r="C424" t="s">
        <v>145</v>
      </c>
      <c r="D424" t="s">
        <v>163</v>
      </c>
      <c r="E424" s="7">
        <v>46127</v>
      </c>
      <c r="F424" t="s">
        <v>147</v>
      </c>
      <c r="G424" t="s">
        <v>17</v>
      </c>
      <c r="H424" t="s">
        <v>113</v>
      </c>
      <c r="I424" s="7">
        <v>46127</v>
      </c>
      <c r="J424" t="s">
        <v>225</v>
      </c>
      <c r="K424" t="s">
        <v>1121</v>
      </c>
      <c r="L424" t="s">
        <v>414</v>
      </c>
      <c r="M424" t="s">
        <v>427</v>
      </c>
      <c r="N424" s="7">
        <v>46122</v>
      </c>
      <c r="O424">
        <v>6</v>
      </c>
      <c r="Q424" t="s">
        <v>97</v>
      </c>
      <c r="R424" t="s">
        <v>97</v>
      </c>
      <c r="S424" t="s">
        <v>14</v>
      </c>
      <c r="V424">
        <v>0</v>
      </c>
    </row>
    <row r="425" spans="1:22" x14ac:dyDescent="0.3">
      <c r="A425" t="s">
        <v>1122</v>
      </c>
      <c r="B425" t="s">
        <v>110</v>
      </c>
      <c r="C425" t="s">
        <v>145</v>
      </c>
      <c r="D425" t="s">
        <v>163</v>
      </c>
      <c r="E425" s="7">
        <v>46127</v>
      </c>
      <c r="F425" t="s">
        <v>147</v>
      </c>
      <c r="G425" t="s">
        <v>31</v>
      </c>
      <c r="H425" t="s">
        <v>114</v>
      </c>
      <c r="I425" s="7">
        <v>46127</v>
      </c>
      <c r="J425" t="s">
        <v>188</v>
      </c>
      <c r="K425" t="s">
        <v>1123</v>
      </c>
      <c r="L425" t="s">
        <v>414</v>
      </c>
      <c r="M425" t="s">
        <v>427</v>
      </c>
      <c r="N425" s="7">
        <v>46122</v>
      </c>
      <c r="O425">
        <v>6</v>
      </c>
      <c r="Q425" t="s">
        <v>97</v>
      </c>
      <c r="R425" t="s">
        <v>97</v>
      </c>
      <c r="S425" t="s">
        <v>14</v>
      </c>
      <c r="V425">
        <v>0</v>
      </c>
    </row>
    <row r="426" spans="1:22" x14ac:dyDescent="0.3">
      <c r="A426" t="s">
        <v>1124</v>
      </c>
      <c r="B426" t="s">
        <v>110</v>
      </c>
      <c r="C426" t="s">
        <v>145</v>
      </c>
      <c r="D426" t="s">
        <v>163</v>
      </c>
      <c r="E426" s="7">
        <v>46127</v>
      </c>
      <c r="F426" t="s">
        <v>164</v>
      </c>
      <c r="G426" t="s">
        <v>17</v>
      </c>
      <c r="H426" t="s">
        <v>113</v>
      </c>
      <c r="I426" s="7">
        <v>46126</v>
      </c>
      <c r="J426" t="s">
        <v>201</v>
      </c>
      <c r="K426" t="s">
        <v>1125</v>
      </c>
      <c r="L426" t="s">
        <v>414</v>
      </c>
      <c r="M426" t="s">
        <v>427</v>
      </c>
      <c r="N426" s="7">
        <v>46122</v>
      </c>
      <c r="O426">
        <v>6</v>
      </c>
      <c r="Q426" t="s">
        <v>97</v>
      </c>
      <c r="R426" t="s">
        <v>97</v>
      </c>
      <c r="S426" t="s">
        <v>14</v>
      </c>
      <c r="V426">
        <v>0</v>
      </c>
    </row>
    <row r="427" spans="1:22" x14ac:dyDescent="0.3">
      <c r="A427" t="s">
        <v>1126</v>
      </c>
      <c r="B427" t="s">
        <v>110</v>
      </c>
      <c r="C427" t="s">
        <v>145</v>
      </c>
      <c r="D427" t="s">
        <v>163</v>
      </c>
      <c r="E427" s="7">
        <v>46134</v>
      </c>
      <c r="F427" t="s">
        <v>147</v>
      </c>
      <c r="G427" t="s">
        <v>23</v>
      </c>
      <c r="H427" t="s">
        <v>114</v>
      </c>
      <c r="I427" s="7">
        <v>46126</v>
      </c>
      <c r="J427" t="s">
        <v>189</v>
      </c>
      <c r="K427" t="s">
        <v>1127</v>
      </c>
      <c r="L427" t="s">
        <v>145</v>
      </c>
      <c r="M427" t="s">
        <v>415</v>
      </c>
      <c r="N427" s="7">
        <v>46122</v>
      </c>
      <c r="O427">
        <v>6</v>
      </c>
      <c r="Q427" t="s">
        <v>97</v>
      </c>
      <c r="R427" t="s">
        <v>97</v>
      </c>
      <c r="S427" t="s">
        <v>14</v>
      </c>
      <c r="V427">
        <v>0</v>
      </c>
    </row>
    <row r="428" spans="1:22" x14ac:dyDescent="0.3">
      <c r="A428" t="s">
        <v>1128</v>
      </c>
      <c r="B428" t="s">
        <v>110</v>
      </c>
      <c r="C428" t="s">
        <v>145</v>
      </c>
      <c r="D428" t="s">
        <v>163</v>
      </c>
      <c r="E428" s="7">
        <v>46126</v>
      </c>
      <c r="F428" t="s">
        <v>152</v>
      </c>
      <c r="G428" t="s">
        <v>17</v>
      </c>
      <c r="H428" t="s">
        <v>113</v>
      </c>
      <c r="I428" s="7">
        <v>46126</v>
      </c>
      <c r="J428" t="s">
        <v>214</v>
      </c>
      <c r="K428" t="s">
        <v>1129</v>
      </c>
      <c r="L428" t="s">
        <v>414</v>
      </c>
      <c r="M428" t="s">
        <v>415</v>
      </c>
      <c r="N428" s="7">
        <v>46122</v>
      </c>
      <c r="O428">
        <v>6</v>
      </c>
      <c r="Q428" t="s">
        <v>97</v>
      </c>
      <c r="R428" t="s">
        <v>97</v>
      </c>
      <c r="S428" t="s">
        <v>14</v>
      </c>
      <c r="V428">
        <v>0</v>
      </c>
    </row>
    <row r="429" spans="1:22" x14ac:dyDescent="0.3">
      <c r="A429" t="s">
        <v>1130</v>
      </c>
      <c r="B429" t="s">
        <v>110</v>
      </c>
      <c r="C429" t="s">
        <v>145</v>
      </c>
      <c r="D429" t="s">
        <v>163</v>
      </c>
      <c r="E429" s="7">
        <v>46127</v>
      </c>
      <c r="F429" t="s">
        <v>150</v>
      </c>
      <c r="G429" t="s">
        <v>17</v>
      </c>
      <c r="H429" t="s">
        <v>113</v>
      </c>
      <c r="I429" s="7">
        <v>46127</v>
      </c>
      <c r="J429" t="s">
        <v>201</v>
      </c>
      <c r="K429" t="s">
        <v>1131</v>
      </c>
      <c r="L429" t="s">
        <v>414</v>
      </c>
      <c r="M429" t="s">
        <v>415</v>
      </c>
      <c r="N429" s="7">
        <v>46122</v>
      </c>
      <c r="O429">
        <v>6</v>
      </c>
      <c r="Q429" t="s">
        <v>97</v>
      </c>
      <c r="R429" t="s">
        <v>97</v>
      </c>
      <c r="S429" t="s">
        <v>14</v>
      </c>
      <c r="V429">
        <v>0</v>
      </c>
    </row>
    <row r="430" spans="1:22" x14ac:dyDescent="0.3">
      <c r="A430" t="s">
        <v>1132</v>
      </c>
      <c r="B430" t="s">
        <v>110</v>
      </c>
      <c r="C430" t="s">
        <v>142</v>
      </c>
      <c r="D430" t="s">
        <v>154</v>
      </c>
      <c r="E430" s="7">
        <v>46129</v>
      </c>
      <c r="F430" t="s">
        <v>150</v>
      </c>
      <c r="G430" t="s">
        <v>19</v>
      </c>
      <c r="H430" t="s">
        <v>114</v>
      </c>
      <c r="I430" s="7">
        <v>46128</v>
      </c>
      <c r="J430" t="s">
        <v>220</v>
      </c>
      <c r="K430" t="s">
        <v>1133</v>
      </c>
      <c r="L430" t="s">
        <v>772</v>
      </c>
      <c r="M430" t="s">
        <v>389</v>
      </c>
      <c r="N430" s="7">
        <v>46123</v>
      </c>
      <c r="O430">
        <v>5</v>
      </c>
      <c r="Q430" t="s">
        <v>93</v>
      </c>
      <c r="R430" t="s">
        <v>93</v>
      </c>
      <c r="S430" t="s">
        <v>14</v>
      </c>
      <c r="V430">
        <v>0</v>
      </c>
    </row>
    <row r="431" spans="1:22" x14ac:dyDescent="0.3">
      <c r="A431" t="s">
        <v>1134</v>
      </c>
      <c r="B431" t="s">
        <v>110</v>
      </c>
      <c r="C431" t="s">
        <v>405</v>
      </c>
      <c r="D431" t="s">
        <v>154</v>
      </c>
      <c r="E431" s="7">
        <v>46129</v>
      </c>
      <c r="F431" t="s">
        <v>152</v>
      </c>
      <c r="G431" t="s">
        <v>19</v>
      </c>
      <c r="H431" t="s">
        <v>114</v>
      </c>
      <c r="I431" s="7">
        <v>46126</v>
      </c>
      <c r="J431" t="s">
        <v>183</v>
      </c>
      <c r="K431" t="s">
        <v>1135</v>
      </c>
      <c r="L431" t="s">
        <v>407</v>
      </c>
      <c r="M431" t="s">
        <v>389</v>
      </c>
      <c r="N431" s="7">
        <v>46123</v>
      </c>
      <c r="O431">
        <v>5</v>
      </c>
      <c r="Q431" t="s">
        <v>93</v>
      </c>
      <c r="R431" t="s">
        <v>93</v>
      </c>
      <c r="S431" t="s">
        <v>14</v>
      </c>
      <c r="V431">
        <v>0</v>
      </c>
    </row>
    <row r="432" spans="1:22" x14ac:dyDescent="0.3">
      <c r="A432" t="s">
        <v>1136</v>
      </c>
      <c r="B432" t="s">
        <v>110</v>
      </c>
      <c r="C432" t="s">
        <v>400</v>
      </c>
      <c r="D432" t="s">
        <v>168</v>
      </c>
      <c r="E432" s="7">
        <v>46128</v>
      </c>
      <c r="F432" t="s">
        <v>161</v>
      </c>
      <c r="G432" t="s">
        <v>12</v>
      </c>
      <c r="H432" t="s">
        <v>113</v>
      </c>
      <c r="I432" s="7">
        <v>46123</v>
      </c>
      <c r="J432" t="s">
        <v>218</v>
      </c>
      <c r="K432" t="s">
        <v>1137</v>
      </c>
      <c r="L432" t="s">
        <v>400</v>
      </c>
      <c r="M432" t="s">
        <v>403</v>
      </c>
      <c r="N432" s="7">
        <v>46122</v>
      </c>
      <c r="O432">
        <v>6</v>
      </c>
      <c r="Q432" t="s">
        <v>97</v>
      </c>
      <c r="R432" t="s">
        <v>97</v>
      </c>
      <c r="S432" t="s">
        <v>14</v>
      </c>
      <c r="V432">
        <v>0</v>
      </c>
    </row>
    <row r="433" spans="1:22" x14ac:dyDescent="0.3">
      <c r="A433" t="s">
        <v>1138</v>
      </c>
      <c r="B433" t="s">
        <v>110</v>
      </c>
      <c r="C433" t="s">
        <v>400</v>
      </c>
      <c r="D433" t="s">
        <v>168</v>
      </c>
      <c r="E433" s="7">
        <v>46127</v>
      </c>
      <c r="F433" t="s">
        <v>150</v>
      </c>
      <c r="G433" t="s">
        <v>19</v>
      </c>
      <c r="H433" t="s">
        <v>114</v>
      </c>
      <c r="I433" s="7">
        <v>46127</v>
      </c>
      <c r="J433" t="s">
        <v>174</v>
      </c>
      <c r="K433" t="s">
        <v>1139</v>
      </c>
      <c r="L433" t="s">
        <v>402</v>
      </c>
      <c r="M433" t="s">
        <v>411</v>
      </c>
      <c r="N433" s="7">
        <v>46122</v>
      </c>
      <c r="O433">
        <v>6</v>
      </c>
      <c r="Q433" t="s">
        <v>97</v>
      </c>
      <c r="R433" t="s">
        <v>97</v>
      </c>
      <c r="S433" t="s">
        <v>14</v>
      </c>
      <c r="V433">
        <v>0</v>
      </c>
    </row>
    <row r="434" spans="1:22" x14ac:dyDescent="0.3">
      <c r="A434" t="s">
        <v>1140</v>
      </c>
      <c r="B434" t="s">
        <v>110</v>
      </c>
      <c r="C434" t="s">
        <v>386</v>
      </c>
      <c r="D434" t="s">
        <v>154</v>
      </c>
      <c r="E434" s="7">
        <v>46129</v>
      </c>
      <c r="F434" t="s">
        <v>152</v>
      </c>
      <c r="G434" t="s">
        <v>19</v>
      </c>
      <c r="H434" t="s">
        <v>114</v>
      </c>
      <c r="I434" s="7">
        <v>46126</v>
      </c>
      <c r="J434" t="s">
        <v>172</v>
      </c>
      <c r="K434" t="s">
        <v>1141</v>
      </c>
      <c r="L434" t="s">
        <v>388</v>
      </c>
      <c r="M434" t="s">
        <v>408</v>
      </c>
      <c r="N434" s="7">
        <v>46123</v>
      </c>
      <c r="O434">
        <v>5</v>
      </c>
      <c r="Q434" t="s">
        <v>93</v>
      </c>
      <c r="R434" t="s">
        <v>93</v>
      </c>
      <c r="S434" t="s">
        <v>14</v>
      </c>
      <c r="V434">
        <v>0</v>
      </c>
    </row>
    <row r="435" spans="1:22" x14ac:dyDescent="0.3">
      <c r="A435" t="s">
        <v>1142</v>
      </c>
      <c r="B435" t="s">
        <v>110</v>
      </c>
      <c r="C435" t="s">
        <v>167</v>
      </c>
      <c r="D435" t="s">
        <v>168</v>
      </c>
      <c r="E435" s="7">
        <v>46128</v>
      </c>
      <c r="F435" t="s">
        <v>147</v>
      </c>
      <c r="G435" t="s">
        <v>23</v>
      </c>
      <c r="H435" t="s">
        <v>114</v>
      </c>
      <c r="I435" s="7">
        <v>46127</v>
      </c>
      <c r="J435" t="s">
        <v>190</v>
      </c>
      <c r="K435" t="s">
        <v>1143</v>
      </c>
      <c r="L435" t="s">
        <v>167</v>
      </c>
      <c r="M435" t="s">
        <v>411</v>
      </c>
      <c r="N435" s="7">
        <v>46123</v>
      </c>
      <c r="O435">
        <v>5</v>
      </c>
      <c r="Q435" t="s">
        <v>93</v>
      </c>
      <c r="R435" t="s">
        <v>93</v>
      </c>
      <c r="S435" t="s">
        <v>14</v>
      </c>
      <c r="V435">
        <v>0</v>
      </c>
    </row>
    <row r="436" spans="1:22" x14ac:dyDescent="0.3">
      <c r="A436" t="s">
        <v>1144</v>
      </c>
      <c r="B436" t="s">
        <v>110</v>
      </c>
      <c r="C436" t="s">
        <v>145</v>
      </c>
      <c r="D436" t="s">
        <v>163</v>
      </c>
      <c r="E436" s="7">
        <v>46126</v>
      </c>
      <c r="F436" t="s">
        <v>164</v>
      </c>
      <c r="G436" t="s">
        <v>17</v>
      </c>
      <c r="H436" t="s">
        <v>113</v>
      </c>
      <c r="I436" s="7">
        <v>46127</v>
      </c>
      <c r="J436" t="s">
        <v>183</v>
      </c>
      <c r="K436" t="s">
        <v>1145</v>
      </c>
      <c r="L436" t="s">
        <v>414</v>
      </c>
      <c r="M436" t="s">
        <v>427</v>
      </c>
      <c r="N436" s="7">
        <v>46122</v>
      </c>
      <c r="O436">
        <v>6</v>
      </c>
      <c r="Q436" t="s">
        <v>97</v>
      </c>
      <c r="R436" t="s">
        <v>97</v>
      </c>
      <c r="S436" t="s">
        <v>14</v>
      </c>
      <c r="V436">
        <v>0</v>
      </c>
    </row>
    <row r="437" spans="1:22" x14ac:dyDescent="0.3">
      <c r="A437" t="s">
        <v>1146</v>
      </c>
      <c r="B437" t="s">
        <v>110</v>
      </c>
      <c r="C437" t="s">
        <v>618</v>
      </c>
      <c r="D437" t="s">
        <v>168</v>
      </c>
      <c r="E437" s="7">
        <v>46129</v>
      </c>
      <c r="F437" t="s">
        <v>147</v>
      </c>
      <c r="G437" t="s">
        <v>12</v>
      </c>
      <c r="H437" t="s">
        <v>113</v>
      </c>
      <c r="I437" s="7">
        <v>46125</v>
      </c>
      <c r="J437" t="s">
        <v>210</v>
      </c>
      <c r="K437" t="s">
        <v>1147</v>
      </c>
      <c r="L437" t="s">
        <v>618</v>
      </c>
      <c r="M437" t="s">
        <v>403</v>
      </c>
      <c r="N437" s="7">
        <v>46122</v>
      </c>
      <c r="O437">
        <v>6</v>
      </c>
      <c r="Q437" t="s">
        <v>97</v>
      </c>
      <c r="R437" t="s">
        <v>97</v>
      </c>
      <c r="S437" t="s">
        <v>14</v>
      </c>
      <c r="V437">
        <v>0</v>
      </c>
    </row>
    <row r="438" spans="1:22" x14ac:dyDescent="0.3">
      <c r="A438" t="s">
        <v>1148</v>
      </c>
      <c r="B438" t="s">
        <v>110</v>
      </c>
      <c r="C438" t="s">
        <v>391</v>
      </c>
      <c r="D438" t="s">
        <v>146</v>
      </c>
      <c r="E438" s="7">
        <v>46128</v>
      </c>
      <c r="F438" t="s">
        <v>161</v>
      </c>
      <c r="G438" t="s">
        <v>17</v>
      </c>
      <c r="H438" t="s">
        <v>113</v>
      </c>
      <c r="I438" s="7">
        <v>46127</v>
      </c>
      <c r="J438" t="s">
        <v>182</v>
      </c>
      <c r="K438" t="s">
        <v>1149</v>
      </c>
      <c r="L438" t="s">
        <v>753</v>
      </c>
      <c r="M438" t="s">
        <v>248</v>
      </c>
      <c r="N438" s="7">
        <v>46123</v>
      </c>
      <c r="O438">
        <v>5</v>
      </c>
      <c r="Q438" t="s">
        <v>93</v>
      </c>
      <c r="R438" t="s">
        <v>93</v>
      </c>
      <c r="S438" t="s">
        <v>14</v>
      </c>
      <c r="V438">
        <v>0</v>
      </c>
    </row>
    <row r="439" spans="1:22" x14ac:dyDescent="0.3">
      <c r="A439" t="s">
        <v>1150</v>
      </c>
      <c r="B439" t="s">
        <v>110</v>
      </c>
      <c r="C439" t="s">
        <v>145</v>
      </c>
      <c r="D439" t="s">
        <v>163</v>
      </c>
      <c r="E439" s="7">
        <v>46129</v>
      </c>
      <c r="F439" t="s">
        <v>152</v>
      </c>
      <c r="G439" t="s">
        <v>19</v>
      </c>
      <c r="H439" t="s">
        <v>114</v>
      </c>
      <c r="I439" s="7">
        <v>46128</v>
      </c>
      <c r="J439" t="s">
        <v>233</v>
      </c>
      <c r="K439" t="s">
        <v>1151</v>
      </c>
      <c r="L439" t="s">
        <v>606</v>
      </c>
      <c r="M439" t="s">
        <v>415</v>
      </c>
      <c r="N439" s="7">
        <v>46124</v>
      </c>
      <c r="O439">
        <v>4</v>
      </c>
      <c r="Q439" t="s">
        <v>93</v>
      </c>
      <c r="R439" t="s">
        <v>93</v>
      </c>
      <c r="S439" t="s">
        <v>14</v>
      </c>
      <c r="V439">
        <v>0</v>
      </c>
    </row>
    <row r="440" spans="1:22" x14ac:dyDescent="0.3">
      <c r="A440" t="s">
        <v>1152</v>
      </c>
      <c r="B440" t="s">
        <v>110</v>
      </c>
      <c r="C440" t="s">
        <v>400</v>
      </c>
      <c r="D440" t="s">
        <v>168</v>
      </c>
      <c r="E440" s="7">
        <v>46126</v>
      </c>
      <c r="F440" t="s">
        <v>161</v>
      </c>
      <c r="G440" t="s">
        <v>12</v>
      </c>
      <c r="H440" t="s">
        <v>113</v>
      </c>
      <c r="I440" s="7">
        <v>46122</v>
      </c>
      <c r="J440" t="s">
        <v>225</v>
      </c>
      <c r="K440" t="s">
        <v>1153</v>
      </c>
      <c r="L440" t="s">
        <v>400</v>
      </c>
      <c r="M440" t="s">
        <v>411</v>
      </c>
      <c r="N440" s="7">
        <v>46122</v>
      </c>
      <c r="O440">
        <v>6</v>
      </c>
      <c r="Q440" t="s">
        <v>97</v>
      </c>
      <c r="R440" t="s">
        <v>97</v>
      </c>
      <c r="S440" t="s">
        <v>14</v>
      </c>
      <c r="V440">
        <v>0</v>
      </c>
    </row>
    <row r="441" spans="1:22" x14ac:dyDescent="0.3">
      <c r="A441" t="s">
        <v>1154</v>
      </c>
      <c r="B441" t="s">
        <v>110</v>
      </c>
      <c r="C441" t="s">
        <v>143</v>
      </c>
      <c r="D441" t="s">
        <v>163</v>
      </c>
      <c r="E441" s="7">
        <v>46127</v>
      </c>
      <c r="F441" t="s">
        <v>150</v>
      </c>
      <c r="G441" t="s">
        <v>17</v>
      </c>
      <c r="H441" t="s">
        <v>113</v>
      </c>
      <c r="I441" s="7">
        <v>46126</v>
      </c>
      <c r="J441" t="s">
        <v>183</v>
      </c>
      <c r="K441" t="s">
        <v>1155</v>
      </c>
      <c r="L441" t="s">
        <v>474</v>
      </c>
      <c r="M441" t="s">
        <v>415</v>
      </c>
      <c r="N441" s="7">
        <v>46123</v>
      </c>
      <c r="O441">
        <v>5</v>
      </c>
      <c r="Q441" t="s">
        <v>93</v>
      </c>
      <c r="R441" t="s">
        <v>93</v>
      </c>
      <c r="S441" t="s">
        <v>14</v>
      </c>
      <c r="V441">
        <v>0</v>
      </c>
    </row>
    <row r="442" spans="1:22" x14ac:dyDescent="0.3">
      <c r="A442" t="s">
        <v>1156</v>
      </c>
      <c r="B442" t="s">
        <v>110</v>
      </c>
      <c r="C442" t="s">
        <v>400</v>
      </c>
      <c r="D442" t="s">
        <v>168</v>
      </c>
      <c r="E442" s="7">
        <v>46128</v>
      </c>
      <c r="F442" t="s">
        <v>150</v>
      </c>
      <c r="G442" t="s">
        <v>12</v>
      </c>
      <c r="H442" t="s">
        <v>113</v>
      </c>
      <c r="I442" s="7">
        <v>46126</v>
      </c>
      <c r="J442" t="s">
        <v>208</v>
      </c>
      <c r="K442" t="s">
        <v>1157</v>
      </c>
      <c r="L442" t="s">
        <v>400</v>
      </c>
      <c r="M442" t="s">
        <v>403</v>
      </c>
      <c r="N442" s="7">
        <v>46124</v>
      </c>
      <c r="O442">
        <v>4</v>
      </c>
      <c r="Q442" t="s">
        <v>93</v>
      </c>
      <c r="R442" t="s">
        <v>93</v>
      </c>
      <c r="S442" t="s">
        <v>14</v>
      </c>
      <c r="V442">
        <v>0</v>
      </c>
    </row>
    <row r="443" spans="1:22" x14ac:dyDescent="0.3">
      <c r="A443" t="s">
        <v>1158</v>
      </c>
      <c r="B443" t="s">
        <v>110</v>
      </c>
      <c r="C443" t="s">
        <v>391</v>
      </c>
      <c r="D443" t="s">
        <v>146</v>
      </c>
      <c r="E443" s="7">
        <v>46128</v>
      </c>
      <c r="F443" t="s">
        <v>161</v>
      </c>
      <c r="G443" t="s">
        <v>17</v>
      </c>
      <c r="H443" t="s">
        <v>113</v>
      </c>
      <c r="I443" s="7">
        <v>46126</v>
      </c>
      <c r="J443" t="s">
        <v>183</v>
      </c>
      <c r="K443" t="s">
        <v>1159</v>
      </c>
      <c r="L443" t="s">
        <v>753</v>
      </c>
      <c r="M443" t="s">
        <v>244</v>
      </c>
      <c r="N443" s="7">
        <v>46123</v>
      </c>
      <c r="O443">
        <v>5</v>
      </c>
      <c r="Q443" t="s">
        <v>93</v>
      </c>
      <c r="R443" t="s">
        <v>93</v>
      </c>
      <c r="S443" t="s">
        <v>14</v>
      </c>
      <c r="V443">
        <v>0</v>
      </c>
    </row>
    <row r="444" spans="1:22" x14ac:dyDescent="0.3">
      <c r="A444" t="s">
        <v>1160</v>
      </c>
      <c r="B444" t="s">
        <v>110</v>
      </c>
      <c r="C444" t="s">
        <v>145</v>
      </c>
      <c r="D444" t="s">
        <v>163</v>
      </c>
      <c r="E444" s="7">
        <v>46134</v>
      </c>
      <c r="F444" t="s">
        <v>158</v>
      </c>
      <c r="G444" t="s">
        <v>23</v>
      </c>
      <c r="H444" t="s">
        <v>114</v>
      </c>
      <c r="I444" s="7">
        <v>46126</v>
      </c>
      <c r="J444" t="s">
        <v>234</v>
      </c>
      <c r="K444" t="s">
        <v>1161</v>
      </c>
      <c r="L444" t="s">
        <v>145</v>
      </c>
      <c r="M444" t="s">
        <v>427</v>
      </c>
      <c r="N444" s="7">
        <v>46123</v>
      </c>
      <c r="O444">
        <v>5</v>
      </c>
      <c r="Q444" t="s">
        <v>93</v>
      </c>
      <c r="R444" t="s">
        <v>93</v>
      </c>
      <c r="S444" t="s">
        <v>14</v>
      </c>
      <c r="V444">
        <v>0</v>
      </c>
    </row>
    <row r="445" spans="1:22" x14ac:dyDescent="0.3">
      <c r="A445" t="s">
        <v>1162</v>
      </c>
      <c r="B445" t="s">
        <v>110</v>
      </c>
      <c r="C445" t="s">
        <v>145</v>
      </c>
      <c r="D445" t="s">
        <v>163</v>
      </c>
      <c r="E445" s="7">
        <v>46127</v>
      </c>
      <c r="F445" t="s">
        <v>164</v>
      </c>
      <c r="G445" t="s">
        <v>17</v>
      </c>
      <c r="H445" t="s">
        <v>113</v>
      </c>
      <c r="I445" s="7">
        <v>46127</v>
      </c>
      <c r="J445" t="s">
        <v>174</v>
      </c>
      <c r="K445" t="s">
        <v>1163</v>
      </c>
      <c r="L445" t="s">
        <v>414</v>
      </c>
      <c r="M445" t="s">
        <v>427</v>
      </c>
      <c r="N445" s="7">
        <v>46123</v>
      </c>
      <c r="O445">
        <v>5</v>
      </c>
      <c r="Q445" t="s">
        <v>93</v>
      </c>
      <c r="R445" t="s">
        <v>93</v>
      </c>
      <c r="S445" t="s">
        <v>14</v>
      </c>
      <c r="V445">
        <v>0</v>
      </c>
    </row>
    <row r="446" spans="1:22" x14ac:dyDescent="0.3">
      <c r="A446" t="s">
        <v>1164</v>
      </c>
      <c r="B446" t="s">
        <v>110</v>
      </c>
      <c r="C446" t="s">
        <v>145</v>
      </c>
      <c r="D446" t="s">
        <v>163</v>
      </c>
      <c r="E446" s="7">
        <v>46127</v>
      </c>
      <c r="F446" t="s">
        <v>161</v>
      </c>
      <c r="G446" t="s">
        <v>17</v>
      </c>
      <c r="H446" t="s">
        <v>113</v>
      </c>
      <c r="I446" s="7">
        <v>46127</v>
      </c>
      <c r="J446" t="s">
        <v>162</v>
      </c>
      <c r="K446" t="s">
        <v>1165</v>
      </c>
      <c r="L446" t="s">
        <v>414</v>
      </c>
      <c r="M446" t="s">
        <v>415</v>
      </c>
      <c r="N446" s="7">
        <v>46122</v>
      </c>
      <c r="O446">
        <v>6</v>
      </c>
      <c r="Q446" t="s">
        <v>97</v>
      </c>
      <c r="R446" t="s">
        <v>97</v>
      </c>
      <c r="S446" t="s">
        <v>14</v>
      </c>
      <c r="V446">
        <v>0</v>
      </c>
    </row>
    <row r="447" spans="1:22" x14ac:dyDescent="0.3">
      <c r="A447" t="s">
        <v>1166</v>
      </c>
      <c r="B447" t="s">
        <v>110</v>
      </c>
      <c r="C447" t="s">
        <v>241</v>
      </c>
      <c r="D447" t="s">
        <v>146</v>
      </c>
      <c r="E447" s="7">
        <v>46132</v>
      </c>
      <c r="F447" t="s">
        <v>158</v>
      </c>
      <c r="G447" t="s">
        <v>12</v>
      </c>
      <c r="H447" t="s">
        <v>113</v>
      </c>
      <c r="I447" s="7">
        <v>46126</v>
      </c>
      <c r="J447" t="s">
        <v>162</v>
      </c>
      <c r="K447" t="s">
        <v>1167</v>
      </c>
      <c r="L447" t="s">
        <v>241</v>
      </c>
      <c r="M447" t="s">
        <v>248</v>
      </c>
      <c r="N447" s="7">
        <v>46123</v>
      </c>
      <c r="O447">
        <v>5</v>
      </c>
      <c r="Q447" t="s">
        <v>93</v>
      </c>
      <c r="R447" t="s">
        <v>93</v>
      </c>
      <c r="S447" t="s">
        <v>14</v>
      </c>
      <c r="V447">
        <v>0</v>
      </c>
    </row>
    <row r="448" spans="1:22" x14ac:dyDescent="0.3">
      <c r="A448" t="s">
        <v>1168</v>
      </c>
      <c r="B448" t="s">
        <v>110</v>
      </c>
      <c r="C448" t="s">
        <v>142</v>
      </c>
      <c r="D448" t="s">
        <v>154</v>
      </c>
      <c r="E448" s="7">
        <v>46129</v>
      </c>
      <c r="F448" t="s">
        <v>164</v>
      </c>
      <c r="G448" t="s">
        <v>19</v>
      </c>
      <c r="H448" t="s">
        <v>114</v>
      </c>
      <c r="I448" s="7">
        <v>46127</v>
      </c>
      <c r="J448" t="s">
        <v>190</v>
      </c>
      <c r="K448" t="s">
        <v>1169</v>
      </c>
      <c r="L448" t="s">
        <v>772</v>
      </c>
      <c r="M448" t="s">
        <v>389</v>
      </c>
      <c r="N448" s="7">
        <v>46123</v>
      </c>
      <c r="O448">
        <v>5</v>
      </c>
      <c r="Q448" t="s">
        <v>93</v>
      </c>
      <c r="R448" t="s">
        <v>93</v>
      </c>
      <c r="S448" t="s">
        <v>14</v>
      </c>
      <c r="V448">
        <v>0</v>
      </c>
    </row>
    <row r="449" spans="1:22" x14ac:dyDescent="0.3">
      <c r="A449" t="s">
        <v>1170</v>
      </c>
      <c r="B449" t="s">
        <v>110</v>
      </c>
      <c r="C449" t="s">
        <v>145</v>
      </c>
      <c r="D449" t="s">
        <v>163</v>
      </c>
      <c r="E449" s="7">
        <v>46127</v>
      </c>
      <c r="F449" t="s">
        <v>150</v>
      </c>
      <c r="G449" t="s">
        <v>17</v>
      </c>
      <c r="H449" t="s">
        <v>113</v>
      </c>
      <c r="I449" s="7">
        <v>46126</v>
      </c>
      <c r="J449" t="s">
        <v>174</v>
      </c>
      <c r="K449" t="s">
        <v>1171</v>
      </c>
      <c r="L449" t="s">
        <v>414</v>
      </c>
      <c r="M449" t="s">
        <v>427</v>
      </c>
      <c r="N449" s="7">
        <v>46122</v>
      </c>
      <c r="O449">
        <v>6</v>
      </c>
      <c r="Q449" t="s">
        <v>97</v>
      </c>
      <c r="R449" t="s">
        <v>97</v>
      </c>
      <c r="S449" t="s">
        <v>14</v>
      </c>
      <c r="V449">
        <v>0</v>
      </c>
    </row>
    <row r="450" spans="1:22" x14ac:dyDescent="0.3">
      <c r="A450" t="s">
        <v>1172</v>
      </c>
      <c r="B450" t="s">
        <v>110</v>
      </c>
      <c r="C450" t="s">
        <v>386</v>
      </c>
      <c r="D450" t="s">
        <v>154</v>
      </c>
      <c r="E450" s="7">
        <v>46129</v>
      </c>
      <c r="F450" t="s">
        <v>147</v>
      </c>
      <c r="G450" t="s">
        <v>19</v>
      </c>
      <c r="H450" t="s">
        <v>114</v>
      </c>
      <c r="I450" s="7">
        <v>46126</v>
      </c>
      <c r="J450" t="s">
        <v>176</v>
      </c>
      <c r="K450" t="s">
        <v>1173</v>
      </c>
      <c r="L450" t="s">
        <v>388</v>
      </c>
      <c r="M450" t="s">
        <v>389</v>
      </c>
      <c r="N450" s="7">
        <v>46124</v>
      </c>
      <c r="O450">
        <v>4</v>
      </c>
      <c r="Q450" t="s">
        <v>93</v>
      </c>
      <c r="R450" t="s">
        <v>93</v>
      </c>
      <c r="S450" t="s">
        <v>14</v>
      </c>
      <c r="V450">
        <v>0</v>
      </c>
    </row>
    <row r="451" spans="1:22" x14ac:dyDescent="0.3">
      <c r="A451" t="s">
        <v>1174</v>
      </c>
      <c r="B451" t="s">
        <v>110</v>
      </c>
      <c r="C451" t="s">
        <v>145</v>
      </c>
      <c r="D451" t="s">
        <v>163</v>
      </c>
      <c r="E451" s="7">
        <v>46126</v>
      </c>
      <c r="F451" t="s">
        <v>152</v>
      </c>
      <c r="G451" t="s">
        <v>12</v>
      </c>
      <c r="H451" t="s">
        <v>113</v>
      </c>
      <c r="I451" s="7">
        <v>46122</v>
      </c>
      <c r="J451" t="s">
        <v>198</v>
      </c>
      <c r="K451" t="s">
        <v>1175</v>
      </c>
      <c r="L451" t="s">
        <v>145</v>
      </c>
      <c r="M451" t="s">
        <v>427</v>
      </c>
      <c r="N451" s="7">
        <v>46122</v>
      </c>
      <c r="O451">
        <v>6</v>
      </c>
      <c r="Q451" t="s">
        <v>97</v>
      </c>
      <c r="R451" t="s">
        <v>97</v>
      </c>
      <c r="S451" t="s">
        <v>14</v>
      </c>
      <c r="V451">
        <v>0</v>
      </c>
    </row>
    <row r="452" spans="1:22" x14ac:dyDescent="0.3">
      <c r="A452" t="s">
        <v>1176</v>
      </c>
      <c r="B452" t="s">
        <v>110</v>
      </c>
      <c r="C452" t="s">
        <v>451</v>
      </c>
      <c r="D452" t="s">
        <v>168</v>
      </c>
      <c r="E452" s="7">
        <v>46132</v>
      </c>
      <c r="F452" t="s">
        <v>161</v>
      </c>
      <c r="G452" t="s">
        <v>12</v>
      </c>
      <c r="H452" t="s">
        <v>113</v>
      </c>
      <c r="I452" s="7">
        <v>46125</v>
      </c>
      <c r="J452" t="s">
        <v>192</v>
      </c>
      <c r="K452" t="s">
        <v>1177</v>
      </c>
      <c r="L452" t="s">
        <v>451</v>
      </c>
      <c r="M452" t="s">
        <v>403</v>
      </c>
      <c r="N452" s="7">
        <v>46124</v>
      </c>
      <c r="O452">
        <v>4</v>
      </c>
      <c r="Q452" t="s">
        <v>93</v>
      </c>
      <c r="R452" t="s">
        <v>93</v>
      </c>
      <c r="S452" t="s">
        <v>14</v>
      </c>
      <c r="V452">
        <v>0</v>
      </c>
    </row>
    <row r="453" spans="1:22" x14ac:dyDescent="0.3">
      <c r="A453" t="s">
        <v>1178</v>
      </c>
      <c r="B453" t="s">
        <v>110</v>
      </c>
      <c r="C453" t="s">
        <v>400</v>
      </c>
      <c r="D453" t="s">
        <v>168</v>
      </c>
      <c r="E453" s="7">
        <v>46128</v>
      </c>
      <c r="F453" t="s">
        <v>161</v>
      </c>
      <c r="G453" t="s">
        <v>12</v>
      </c>
      <c r="H453" t="s">
        <v>113</v>
      </c>
      <c r="I453" s="7">
        <v>46125</v>
      </c>
      <c r="J453" t="s">
        <v>195</v>
      </c>
      <c r="K453" t="s">
        <v>1179</v>
      </c>
      <c r="L453" t="s">
        <v>400</v>
      </c>
      <c r="M453" t="s">
        <v>403</v>
      </c>
      <c r="N453" s="7">
        <v>46122</v>
      </c>
      <c r="O453">
        <v>6</v>
      </c>
      <c r="Q453" t="s">
        <v>97</v>
      </c>
      <c r="R453" t="s">
        <v>97</v>
      </c>
      <c r="S453" t="s">
        <v>14</v>
      </c>
      <c r="V453">
        <v>0</v>
      </c>
    </row>
    <row r="454" spans="1:22" x14ac:dyDescent="0.3">
      <c r="A454" t="s">
        <v>1180</v>
      </c>
      <c r="B454" t="s">
        <v>110</v>
      </c>
      <c r="C454" t="s">
        <v>145</v>
      </c>
      <c r="D454" t="s">
        <v>163</v>
      </c>
      <c r="E454" s="7">
        <v>46127</v>
      </c>
      <c r="F454" t="s">
        <v>147</v>
      </c>
      <c r="G454" t="s">
        <v>17</v>
      </c>
      <c r="H454" t="s">
        <v>113</v>
      </c>
      <c r="I454" s="7">
        <v>46126</v>
      </c>
      <c r="J454" t="s">
        <v>166</v>
      </c>
      <c r="K454" t="s">
        <v>1181</v>
      </c>
      <c r="L454" t="s">
        <v>414</v>
      </c>
      <c r="M454" t="s">
        <v>415</v>
      </c>
      <c r="N454" s="7">
        <v>46124</v>
      </c>
      <c r="O454">
        <v>4</v>
      </c>
      <c r="Q454" t="s">
        <v>93</v>
      </c>
      <c r="R454" t="s">
        <v>93</v>
      </c>
      <c r="S454" t="s">
        <v>14</v>
      </c>
      <c r="V454">
        <v>0</v>
      </c>
    </row>
    <row r="455" spans="1:22" x14ac:dyDescent="0.3">
      <c r="A455" t="s">
        <v>1182</v>
      </c>
      <c r="B455" t="s">
        <v>110</v>
      </c>
      <c r="C455" t="s">
        <v>142</v>
      </c>
      <c r="D455" t="s">
        <v>154</v>
      </c>
      <c r="E455" s="7">
        <v>46134</v>
      </c>
      <c r="F455" t="s">
        <v>152</v>
      </c>
      <c r="G455" t="s">
        <v>23</v>
      </c>
      <c r="H455" t="s">
        <v>114</v>
      </c>
      <c r="I455" s="7">
        <v>46127</v>
      </c>
      <c r="J455" t="s">
        <v>187</v>
      </c>
      <c r="K455" t="s">
        <v>1183</v>
      </c>
      <c r="L455" t="s">
        <v>142</v>
      </c>
      <c r="M455" t="s">
        <v>408</v>
      </c>
      <c r="N455" s="7">
        <v>46122</v>
      </c>
      <c r="O455">
        <v>6</v>
      </c>
      <c r="Q455" t="s">
        <v>97</v>
      </c>
      <c r="R455" t="s">
        <v>97</v>
      </c>
      <c r="S455" t="s">
        <v>14</v>
      </c>
      <c r="V455">
        <v>0</v>
      </c>
    </row>
    <row r="456" spans="1:22" x14ac:dyDescent="0.3">
      <c r="A456" t="s">
        <v>1184</v>
      </c>
      <c r="B456" t="s">
        <v>110</v>
      </c>
      <c r="C456" t="s">
        <v>241</v>
      </c>
      <c r="D456" t="s">
        <v>146</v>
      </c>
      <c r="E456" s="7">
        <v>46132</v>
      </c>
      <c r="F456" t="s">
        <v>158</v>
      </c>
      <c r="G456" t="s">
        <v>12</v>
      </c>
      <c r="H456" t="s">
        <v>113</v>
      </c>
      <c r="I456" s="7">
        <v>46123</v>
      </c>
      <c r="J456" t="s">
        <v>186</v>
      </c>
      <c r="K456" t="s">
        <v>1185</v>
      </c>
      <c r="L456" t="s">
        <v>241</v>
      </c>
      <c r="M456" t="s">
        <v>244</v>
      </c>
      <c r="N456" s="7">
        <v>46123</v>
      </c>
      <c r="O456">
        <v>5</v>
      </c>
      <c r="Q456" t="s">
        <v>93</v>
      </c>
      <c r="R456" t="s">
        <v>93</v>
      </c>
      <c r="S456" t="s">
        <v>14</v>
      </c>
      <c r="V456">
        <v>0</v>
      </c>
    </row>
    <row r="457" spans="1:22" x14ac:dyDescent="0.3">
      <c r="A457" t="s">
        <v>1186</v>
      </c>
      <c r="B457" t="s">
        <v>110</v>
      </c>
      <c r="C457" t="s">
        <v>391</v>
      </c>
      <c r="D457" t="s">
        <v>146</v>
      </c>
      <c r="E457" s="7">
        <v>46127</v>
      </c>
      <c r="F457" t="s">
        <v>164</v>
      </c>
      <c r="G457" t="s">
        <v>23</v>
      </c>
      <c r="H457" t="s">
        <v>114</v>
      </c>
      <c r="I457" s="7">
        <v>46126</v>
      </c>
      <c r="J457" t="s">
        <v>186</v>
      </c>
      <c r="K457" t="s">
        <v>1187</v>
      </c>
      <c r="L457" t="s">
        <v>391</v>
      </c>
      <c r="M457" t="s">
        <v>248</v>
      </c>
      <c r="N457" s="7">
        <v>46122</v>
      </c>
      <c r="O457">
        <v>6</v>
      </c>
      <c r="Q457" t="s">
        <v>97</v>
      </c>
      <c r="R457" t="s">
        <v>97</v>
      </c>
      <c r="S457" t="s">
        <v>14</v>
      </c>
      <c r="V457">
        <v>0</v>
      </c>
    </row>
    <row r="458" spans="1:22" x14ac:dyDescent="0.3">
      <c r="A458" t="s">
        <v>1188</v>
      </c>
      <c r="B458" t="s">
        <v>110</v>
      </c>
      <c r="C458" t="s">
        <v>549</v>
      </c>
      <c r="D458" t="s">
        <v>163</v>
      </c>
      <c r="E458" s="7">
        <v>46132</v>
      </c>
      <c r="F458" t="s">
        <v>161</v>
      </c>
      <c r="G458" t="s">
        <v>23</v>
      </c>
      <c r="H458" t="s">
        <v>114</v>
      </c>
      <c r="I458" s="7">
        <v>46127</v>
      </c>
      <c r="J458" t="s">
        <v>157</v>
      </c>
      <c r="K458" t="s">
        <v>1189</v>
      </c>
      <c r="L458" t="s">
        <v>551</v>
      </c>
      <c r="M458" t="s">
        <v>415</v>
      </c>
      <c r="N458" s="7">
        <v>46122</v>
      </c>
      <c r="O458">
        <v>6</v>
      </c>
      <c r="Q458" t="s">
        <v>97</v>
      </c>
      <c r="R458" t="s">
        <v>97</v>
      </c>
      <c r="S458" t="s">
        <v>14</v>
      </c>
      <c r="V458">
        <v>0</v>
      </c>
    </row>
    <row r="459" spans="1:22" x14ac:dyDescent="0.3">
      <c r="A459" t="s">
        <v>1190</v>
      </c>
      <c r="B459" t="s">
        <v>110</v>
      </c>
      <c r="C459" t="s">
        <v>167</v>
      </c>
      <c r="D459" t="s">
        <v>168</v>
      </c>
      <c r="E459" s="7">
        <v>46128</v>
      </c>
      <c r="F459" t="s">
        <v>164</v>
      </c>
      <c r="G459" t="s">
        <v>23</v>
      </c>
      <c r="H459" t="s">
        <v>114</v>
      </c>
      <c r="I459" s="7">
        <v>46127</v>
      </c>
      <c r="J459" t="s">
        <v>195</v>
      </c>
      <c r="K459" t="s">
        <v>1191</v>
      </c>
      <c r="L459" t="s">
        <v>167</v>
      </c>
      <c r="M459" t="s">
        <v>403</v>
      </c>
      <c r="N459" s="7">
        <v>46122</v>
      </c>
      <c r="O459">
        <v>6</v>
      </c>
      <c r="Q459" t="s">
        <v>97</v>
      </c>
      <c r="R459" t="s">
        <v>97</v>
      </c>
      <c r="S459" t="s">
        <v>14</v>
      </c>
      <c r="V459">
        <v>0</v>
      </c>
    </row>
    <row r="460" spans="1:22" x14ac:dyDescent="0.3">
      <c r="A460" t="s">
        <v>1192</v>
      </c>
      <c r="B460" t="s">
        <v>110</v>
      </c>
      <c r="C460" t="s">
        <v>241</v>
      </c>
      <c r="D460" t="s">
        <v>146</v>
      </c>
      <c r="E460" s="7">
        <v>46134</v>
      </c>
      <c r="F460" t="s">
        <v>150</v>
      </c>
      <c r="G460" t="s">
        <v>12</v>
      </c>
      <c r="H460" t="s">
        <v>113</v>
      </c>
      <c r="I460" s="7">
        <v>46125</v>
      </c>
      <c r="J460" t="s">
        <v>174</v>
      </c>
      <c r="K460" t="s">
        <v>1193</v>
      </c>
      <c r="L460" t="s">
        <v>241</v>
      </c>
      <c r="M460" t="s">
        <v>244</v>
      </c>
      <c r="N460" s="7">
        <v>46123</v>
      </c>
      <c r="O460">
        <v>5</v>
      </c>
      <c r="Q460" t="s">
        <v>93</v>
      </c>
      <c r="R460" t="s">
        <v>93</v>
      </c>
      <c r="S460" t="s">
        <v>14</v>
      </c>
      <c r="V460">
        <v>0</v>
      </c>
    </row>
    <row r="461" spans="1:22" x14ac:dyDescent="0.3">
      <c r="A461" t="s">
        <v>1194</v>
      </c>
      <c r="B461" t="s">
        <v>110</v>
      </c>
      <c r="C461" t="s">
        <v>391</v>
      </c>
      <c r="D461" t="s">
        <v>146</v>
      </c>
      <c r="E461" s="7">
        <v>46134</v>
      </c>
      <c r="F461" t="s">
        <v>158</v>
      </c>
      <c r="G461" t="s">
        <v>23</v>
      </c>
      <c r="H461" t="s">
        <v>114</v>
      </c>
      <c r="I461" s="7">
        <v>46126</v>
      </c>
      <c r="J461" t="s">
        <v>157</v>
      </c>
      <c r="K461" t="s">
        <v>1195</v>
      </c>
      <c r="L461" t="s">
        <v>391</v>
      </c>
      <c r="M461" t="s">
        <v>244</v>
      </c>
      <c r="N461" s="7">
        <v>46124</v>
      </c>
      <c r="O461">
        <v>4</v>
      </c>
      <c r="Q461" t="s">
        <v>93</v>
      </c>
      <c r="R461" t="s">
        <v>93</v>
      </c>
      <c r="S461" t="s">
        <v>14</v>
      </c>
      <c r="V461">
        <v>0</v>
      </c>
    </row>
    <row r="462" spans="1:22" x14ac:dyDescent="0.3">
      <c r="A462" t="s">
        <v>1196</v>
      </c>
      <c r="B462" t="s">
        <v>110</v>
      </c>
      <c r="C462" t="s">
        <v>145</v>
      </c>
      <c r="D462" t="s">
        <v>163</v>
      </c>
      <c r="E462" s="7">
        <v>46127</v>
      </c>
      <c r="F462" t="s">
        <v>150</v>
      </c>
      <c r="G462" t="s">
        <v>17</v>
      </c>
      <c r="H462" t="s">
        <v>113</v>
      </c>
      <c r="I462" s="7">
        <v>46127</v>
      </c>
      <c r="J462" t="s">
        <v>228</v>
      </c>
      <c r="K462" t="s">
        <v>1197</v>
      </c>
      <c r="L462" t="s">
        <v>414</v>
      </c>
      <c r="M462" t="s">
        <v>415</v>
      </c>
      <c r="N462" s="7">
        <v>46122</v>
      </c>
      <c r="O462">
        <v>6</v>
      </c>
      <c r="Q462" t="s">
        <v>97</v>
      </c>
      <c r="R462" t="s">
        <v>97</v>
      </c>
      <c r="S462" t="s">
        <v>14</v>
      </c>
      <c r="V462">
        <v>0</v>
      </c>
    </row>
    <row r="463" spans="1:22" x14ac:dyDescent="0.3">
      <c r="A463" t="s">
        <v>1198</v>
      </c>
      <c r="B463" t="s">
        <v>110</v>
      </c>
      <c r="C463" t="s">
        <v>145</v>
      </c>
      <c r="D463" t="s">
        <v>163</v>
      </c>
      <c r="E463" s="7">
        <v>46127</v>
      </c>
      <c r="F463" t="s">
        <v>150</v>
      </c>
      <c r="G463" t="s">
        <v>17</v>
      </c>
      <c r="H463" t="s">
        <v>113</v>
      </c>
      <c r="I463" s="7">
        <v>46125</v>
      </c>
      <c r="J463" t="s">
        <v>203</v>
      </c>
      <c r="K463" t="s">
        <v>1199</v>
      </c>
      <c r="L463" t="s">
        <v>414</v>
      </c>
      <c r="M463" t="s">
        <v>415</v>
      </c>
      <c r="N463" s="7">
        <v>46124</v>
      </c>
      <c r="O463">
        <v>4</v>
      </c>
      <c r="Q463" t="s">
        <v>93</v>
      </c>
      <c r="R463" t="s">
        <v>93</v>
      </c>
      <c r="S463" t="s">
        <v>14</v>
      </c>
      <c r="V463">
        <v>0</v>
      </c>
    </row>
    <row r="464" spans="1:22" x14ac:dyDescent="0.3">
      <c r="A464" t="s">
        <v>1200</v>
      </c>
      <c r="B464" t="s">
        <v>110</v>
      </c>
      <c r="C464" t="s">
        <v>167</v>
      </c>
      <c r="D464" t="s">
        <v>168</v>
      </c>
      <c r="E464" s="7">
        <v>46128</v>
      </c>
      <c r="F464" t="s">
        <v>161</v>
      </c>
      <c r="G464" t="s">
        <v>23</v>
      </c>
      <c r="H464" t="s">
        <v>114</v>
      </c>
      <c r="I464" s="7">
        <v>46127</v>
      </c>
      <c r="J464" t="s">
        <v>234</v>
      </c>
      <c r="K464" t="s">
        <v>1201</v>
      </c>
      <c r="L464" t="s">
        <v>167</v>
      </c>
      <c r="M464" t="s">
        <v>411</v>
      </c>
      <c r="N464" s="7">
        <v>46123</v>
      </c>
      <c r="O464">
        <v>5</v>
      </c>
      <c r="Q464" t="s">
        <v>93</v>
      </c>
      <c r="R464" t="s">
        <v>93</v>
      </c>
      <c r="S464" t="s">
        <v>14</v>
      </c>
      <c r="V464">
        <v>0</v>
      </c>
    </row>
    <row r="465" spans="1:22" x14ac:dyDescent="0.3">
      <c r="A465" t="s">
        <v>1202</v>
      </c>
      <c r="B465" t="s">
        <v>110</v>
      </c>
      <c r="C465" t="s">
        <v>149</v>
      </c>
      <c r="D465" t="s">
        <v>146</v>
      </c>
      <c r="E465" s="7">
        <v>46129</v>
      </c>
      <c r="F465" t="s">
        <v>158</v>
      </c>
      <c r="G465" t="s">
        <v>19</v>
      </c>
      <c r="H465" t="s">
        <v>114</v>
      </c>
      <c r="I465" s="7">
        <v>46128</v>
      </c>
      <c r="J465" t="s">
        <v>148</v>
      </c>
      <c r="K465" t="s">
        <v>1203</v>
      </c>
      <c r="L465" t="s">
        <v>398</v>
      </c>
      <c r="M465" t="s">
        <v>244</v>
      </c>
      <c r="N465" s="7">
        <v>46124</v>
      </c>
      <c r="O465">
        <v>4</v>
      </c>
      <c r="Q465" t="s">
        <v>93</v>
      </c>
      <c r="R465" t="s">
        <v>93</v>
      </c>
      <c r="S465" t="s">
        <v>14</v>
      </c>
      <c r="V465">
        <v>0</v>
      </c>
    </row>
    <row r="466" spans="1:22" x14ac:dyDescent="0.3">
      <c r="A466" t="s">
        <v>1204</v>
      </c>
      <c r="B466" t="s">
        <v>110</v>
      </c>
      <c r="C466" t="s">
        <v>241</v>
      </c>
      <c r="D466" t="s">
        <v>146</v>
      </c>
      <c r="E466" s="7">
        <v>46128</v>
      </c>
      <c r="F466" t="s">
        <v>158</v>
      </c>
      <c r="G466" t="s">
        <v>17</v>
      </c>
      <c r="H466" t="s">
        <v>113</v>
      </c>
      <c r="I466" s="7">
        <v>46125</v>
      </c>
      <c r="J466" t="s">
        <v>212</v>
      </c>
      <c r="K466" t="s">
        <v>1205</v>
      </c>
      <c r="L466" t="s">
        <v>247</v>
      </c>
      <c r="M466" t="s">
        <v>248</v>
      </c>
      <c r="N466" s="7">
        <v>46122</v>
      </c>
      <c r="O466">
        <v>6</v>
      </c>
      <c r="Q466" t="s">
        <v>97</v>
      </c>
      <c r="R466" t="s">
        <v>97</v>
      </c>
      <c r="S466" t="s">
        <v>14</v>
      </c>
      <c r="V466">
        <v>0</v>
      </c>
    </row>
    <row r="467" spans="1:22" x14ac:dyDescent="0.3">
      <c r="A467" t="s">
        <v>1206</v>
      </c>
      <c r="B467" t="s">
        <v>110</v>
      </c>
      <c r="C467" t="s">
        <v>549</v>
      </c>
      <c r="D467" t="s">
        <v>163</v>
      </c>
      <c r="E467" s="7">
        <v>46132</v>
      </c>
      <c r="F467" t="s">
        <v>147</v>
      </c>
      <c r="G467" t="s">
        <v>23</v>
      </c>
      <c r="H467" t="s">
        <v>114</v>
      </c>
      <c r="I467" s="7">
        <v>46127</v>
      </c>
      <c r="J467" t="s">
        <v>208</v>
      </c>
      <c r="K467" t="s">
        <v>1207</v>
      </c>
      <c r="L467" t="s">
        <v>551</v>
      </c>
      <c r="M467" t="s">
        <v>415</v>
      </c>
      <c r="N467" s="7">
        <v>46123</v>
      </c>
      <c r="O467">
        <v>5</v>
      </c>
      <c r="Q467" t="s">
        <v>93</v>
      </c>
      <c r="R467" t="s">
        <v>93</v>
      </c>
      <c r="S467" t="s">
        <v>14</v>
      </c>
      <c r="V467">
        <v>0</v>
      </c>
    </row>
    <row r="468" spans="1:22" x14ac:dyDescent="0.3">
      <c r="A468" t="s">
        <v>1208</v>
      </c>
      <c r="B468" t="s">
        <v>110</v>
      </c>
      <c r="C468" t="s">
        <v>391</v>
      </c>
      <c r="D468" t="s">
        <v>146</v>
      </c>
      <c r="E468" s="7">
        <v>46128</v>
      </c>
      <c r="F468" t="s">
        <v>152</v>
      </c>
      <c r="G468" t="s">
        <v>17</v>
      </c>
      <c r="H468" t="s">
        <v>113</v>
      </c>
      <c r="I468" s="7">
        <v>46125</v>
      </c>
      <c r="J468" t="s">
        <v>207</v>
      </c>
      <c r="K468" t="s">
        <v>1209</v>
      </c>
      <c r="L468" t="s">
        <v>753</v>
      </c>
      <c r="M468" t="s">
        <v>244</v>
      </c>
      <c r="N468" s="7">
        <v>46122</v>
      </c>
      <c r="O468">
        <v>6</v>
      </c>
      <c r="Q468" t="s">
        <v>97</v>
      </c>
      <c r="R468" t="s">
        <v>97</v>
      </c>
      <c r="S468" t="s">
        <v>14</v>
      </c>
      <c r="V468">
        <v>0</v>
      </c>
    </row>
    <row r="469" spans="1:22" x14ac:dyDescent="0.3">
      <c r="A469" t="s">
        <v>1210</v>
      </c>
      <c r="B469" t="s">
        <v>110</v>
      </c>
      <c r="C469" t="s">
        <v>549</v>
      </c>
      <c r="D469" t="s">
        <v>163</v>
      </c>
      <c r="E469" s="7">
        <v>46132</v>
      </c>
      <c r="F469" t="s">
        <v>147</v>
      </c>
      <c r="G469" t="s">
        <v>23</v>
      </c>
      <c r="H469" t="s">
        <v>114</v>
      </c>
      <c r="I469" s="7">
        <v>46127</v>
      </c>
      <c r="J469" t="s">
        <v>198</v>
      </c>
      <c r="K469" t="s">
        <v>1211</v>
      </c>
      <c r="L469" t="s">
        <v>551</v>
      </c>
      <c r="M469" t="s">
        <v>427</v>
      </c>
      <c r="N469" s="7">
        <v>46122</v>
      </c>
      <c r="O469">
        <v>6</v>
      </c>
      <c r="Q469" t="s">
        <v>97</v>
      </c>
      <c r="R469" t="s">
        <v>97</v>
      </c>
      <c r="S469" t="s">
        <v>14</v>
      </c>
      <c r="V469">
        <v>0</v>
      </c>
    </row>
    <row r="470" spans="1:22" x14ac:dyDescent="0.3">
      <c r="A470" t="s">
        <v>1212</v>
      </c>
      <c r="B470" t="s">
        <v>110</v>
      </c>
      <c r="C470" t="s">
        <v>145</v>
      </c>
      <c r="D470" t="s">
        <v>163</v>
      </c>
      <c r="E470" s="7">
        <v>46127</v>
      </c>
      <c r="F470" t="s">
        <v>152</v>
      </c>
      <c r="G470" t="s">
        <v>17</v>
      </c>
      <c r="H470" t="s">
        <v>113</v>
      </c>
      <c r="I470" s="7">
        <v>46127</v>
      </c>
      <c r="J470" t="s">
        <v>216</v>
      </c>
      <c r="K470" t="s">
        <v>1213</v>
      </c>
      <c r="L470" t="s">
        <v>414</v>
      </c>
      <c r="M470" t="s">
        <v>427</v>
      </c>
      <c r="N470" s="7">
        <v>46122</v>
      </c>
      <c r="O470">
        <v>6</v>
      </c>
      <c r="Q470" t="s">
        <v>97</v>
      </c>
      <c r="R470" t="s">
        <v>97</v>
      </c>
      <c r="S470" t="s">
        <v>14</v>
      </c>
      <c r="V470">
        <v>0</v>
      </c>
    </row>
    <row r="471" spans="1:22" x14ac:dyDescent="0.3">
      <c r="A471" t="s">
        <v>1214</v>
      </c>
      <c r="B471" t="s">
        <v>110</v>
      </c>
      <c r="C471" t="s">
        <v>241</v>
      </c>
      <c r="D471" t="s">
        <v>146</v>
      </c>
      <c r="E471" s="7">
        <v>46132</v>
      </c>
      <c r="F471" t="s">
        <v>152</v>
      </c>
      <c r="G471" t="s">
        <v>12</v>
      </c>
      <c r="H471" t="s">
        <v>113</v>
      </c>
      <c r="I471" s="7">
        <v>46126</v>
      </c>
      <c r="J471" t="s">
        <v>175</v>
      </c>
      <c r="K471" t="s">
        <v>1215</v>
      </c>
      <c r="L471" t="s">
        <v>241</v>
      </c>
      <c r="M471" t="s">
        <v>248</v>
      </c>
      <c r="N471" s="7">
        <v>46123</v>
      </c>
      <c r="O471">
        <v>5</v>
      </c>
      <c r="Q471" t="s">
        <v>93</v>
      </c>
      <c r="R471" t="s">
        <v>93</v>
      </c>
      <c r="S471" t="s">
        <v>14</v>
      </c>
      <c r="V471">
        <v>0</v>
      </c>
    </row>
    <row r="472" spans="1:22" x14ac:dyDescent="0.3">
      <c r="A472" t="s">
        <v>1216</v>
      </c>
      <c r="B472" t="s">
        <v>110</v>
      </c>
      <c r="C472" t="s">
        <v>618</v>
      </c>
      <c r="D472" t="s">
        <v>168</v>
      </c>
      <c r="E472" s="7">
        <v>46129</v>
      </c>
      <c r="F472" t="s">
        <v>161</v>
      </c>
      <c r="G472" t="s">
        <v>12</v>
      </c>
      <c r="H472" t="s">
        <v>113</v>
      </c>
      <c r="I472" s="7">
        <v>46127</v>
      </c>
      <c r="J472" t="s">
        <v>192</v>
      </c>
      <c r="K472" t="s">
        <v>1217</v>
      </c>
      <c r="L472" t="s">
        <v>618</v>
      </c>
      <c r="M472" t="s">
        <v>403</v>
      </c>
      <c r="N472" s="7">
        <v>46124</v>
      </c>
      <c r="O472">
        <v>4</v>
      </c>
      <c r="Q472" t="s">
        <v>93</v>
      </c>
      <c r="R472" t="s">
        <v>93</v>
      </c>
      <c r="S472" t="s">
        <v>14</v>
      </c>
      <c r="V472">
        <v>0</v>
      </c>
    </row>
    <row r="473" spans="1:22" x14ac:dyDescent="0.3">
      <c r="A473" t="s">
        <v>1218</v>
      </c>
      <c r="B473" t="s">
        <v>110</v>
      </c>
      <c r="C473" t="s">
        <v>145</v>
      </c>
      <c r="D473" t="s">
        <v>163</v>
      </c>
      <c r="E473" s="7">
        <v>46127</v>
      </c>
      <c r="F473" t="s">
        <v>164</v>
      </c>
      <c r="G473" t="s">
        <v>17</v>
      </c>
      <c r="H473" t="s">
        <v>113</v>
      </c>
      <c r="I473" s="7">
        <v>46125</v>
      </c>
      <c r="J473" t="s">
        <v>148</v>
      </c>
      <c r="K473" t="s">
        <v>1219</v>
      </c>
      <c r="L473" t="s">
        <v>414</v>
      </c>
      <c r="M473" t="s">
        <v>415</v>
      </c>
      <c r="N473" s="7">
        <v>46124</v>
      </c>
      <c r="O473">
        <v>4</v>
      </c>
      <c r="Q473" t="s">
        <v>93</v>
      </c>
      <c r="R473" t="s">
        <v>93</v>
      </c>
      <c r="S473" t="s">
        <v>14</v>
      </c>
      <c r="V473">
        <v>0</v>
      </c>
    </row>
    <row r="474" spans="1:22" x14ac:dyDescent="0.3">
      <c r="A474" t="s">
        <v>1220</v>
      </c>
      <c r="B474" t="s">
        <v>110</v>
      </c>
      <c r="C474" t="s">
        <v>241</v>
      </c>
      <c r="D474" t="s">
        <v>146</v>
      </c>
      <c r="E474" s="7">
        <v>46127</v>
      </c>
      <c r="F474" t="s">
        <v>161</v>
      </c>
      <c r="G474" t="s">
        <v>12</v>
      </c>
      <c r="H474" t="s">
        <v>113</v>
      </c>
      <c r="I474" s="7">
        <v>46126</v>
      </c>
      <c r="J474" t="s">
        <v>160</v>
      </c>
      <c r="K474" t="s">
        <v>1221</v>
      </c>
      <c r="L474" t="s">
        <v>241</v>
      </c>
      <c r="M474" t="s">
        <v>248</v>
      </c>
      <c r="N474" s="7">
        <v>46122</v>
      </c>
      <c r="O474">
        <v>6</v>
      </c>
      <c r="Q474" t="s">
        <v>97</v>
      </c>
      <c r="R474" t="s">
        <v>97</v>
      </c>
      <c r="S474" t="s">
        <v>14</v>
      </c>
      <c r="V474">
        <v>0</v>
      </c>
    </row>
    <row r="475" spans="1:22" x14ac:dyDescent="0.3">
      <c r="A475" t="s">
        <v>1222</v>
      </c>
      <c r="B475" t="s">
        <v>110</v>
      </c>
      <c r="C475" t="s">
        <v>167</v>
      </c>
      <c r="D475" t="s">
        <v>168</v>
      </c>
      <c r="E475" s="7">
        <v>46132</v>
      </c>
      <c r="F475" t="s">
        <v>158</v>
      </c>
      <c r="G475" t="s">
        <v>19</v>
      </c>
      <c r="H475" t="s">
        <v>114</v>
      </c>
      <c r="I475" s="7">
        <v>46128</v>
      </c>
      <c r="J475" t="s">
        <v>170</v>
      </c>
      <c r="K475" t="s">
        <v>1223</v>
      </c>
      <c r="L475" t="s">
        <v>481</v>
      </c>
      <c r="M475" t="s">
        <v>411</v>
      </c>
      <c r="N475" s="7">
        <v>46124</v>
      </c>
      <c r="O475">
        <v>4</v>
      </c>
      <c r="Q475" t="s">
        <v>93</v>
      </c>
      <c r="R475" t="s">
        <v>93</v>
      </c>
      <c r="S475" t="s">
        <v>14</v>
      </c>
      <c r="V475">
        <v>0</v>
      </c>
    </row>
    <row r="476" spans="1:22" x14ac:dyDescent="0.3">
      <c r="A476" t="s">
        <v>1224</v>
      </c>
      <c r="B476" t="s">
        <v>110</v>
      </c>
      <c r="C476" t="s">
        <v>400</v>
      </c>
      <c r="D476" t="s">
        <v>168</v>
      </c>
      <c r="E476" s="7">
        <v>46126</v>
      </c>
      <c r="F476" t="s">
        <v>147</v>
      </c>
      <c r="G476" t="s">
        <v>12</v>
      </c>
      <c r="H476" t="s">
        <v>113</v>
      </c>
      <c r="I476" s="7">
        <v>46122</v>
      </c>
      <c r="J476" t="s">
        <v>195</v>
      </c>
      <c r="K476" t="s">
        <v>1225</v>
      </c>
      <c r="L476" t="s">
        <v>400</v>
      </c>
      <c r="M476" t="s">
        <v>411</v>
      </c>
      <c r="N476" s="7">
        <v>46122</v>
      </c>
      <c r="O476">
        <v>6</v>
      </c>
      <c r="Q476" t="s">
        <v>97</v>
      </c>
      <c r="R476" t="s">
        <v>97</v>
      </c>
      <c r="S476" t="s">
        <v>14</v>
      </c>
      <c r="V476">
        <v>0</v>
      </c>
    </row>
    <row r="477" spans="1:22" x14ac:dyDescent="0.3">
      <c r="A477" t="s">
        <v>1226</v>
      </c>
      <c r="B477" t="s">
        <v>110</v>
      </c>
      <c r="C477" t="s">
        <v>145</v>
      </c>
      <c r="D477" t="s">
        <v>163</v>
      </c>
      <c r="E477" s="7">
        <v>46127</v>
      </c>
      <c r="F477" t="s">
        <v>150</v>
      </c>
      <c r="G477" t="s">
        <v>31</v>
      </c>
      <c r="H477" t="s">
        <v>114</v>
      </c>
      <c r="I477" s="7">
        <v>46127</v>
      </c>
      <c r="J477" t="s">
        <v>222</v>
      </c>
      <c r="K477" t="s">
        <v>1227</v>
      </c>
      <c r="L477" t="s">
        <v>414</v>
      </c>
      <c r="M477" t="s">
        <v>427</v>
      </c>
      <c r="N477" s="7">
        <v>46122</v>
      </c>
      <c r="O477">
        <v>6</v>
      </c>
      <c r="Q477" t="s">
        <v>97</v>
      </c>
      <c r="R477" t="s">
        <v>97</v>
      </c>
      <c r="S477" t="s">
        <v>14</v>
      </c>
      <c r="V477">
        <v>0</v>
      </c>
    </row>
    <row r="478" spans="1:22" x14ac:dyDescent="0.3">
      <c r="A478" t="s">
        <v>1228</v>
      </c>
      <c r="B478" t="s">
        <v>110</v>
      </c>
      <c r="C478" t="s">
        <v>145</v>
      </c>
      <c r="D478" t="s">
        <v>163</v>
      </c>
      <c r="E478" s="7">
        <v>46127</v>
      </c>
      <c r="F478" t="s">
        <v>150</v>
      </c>
      <c r="G478" t="s">
        <v>17</v>
      </c>
      <c r="H478" t="s">
        <v>113</v>
      </c>
      <c r="I478" s="7">
        <v>46126</v>
      </c>
      <c r="J478" t="s">
        <v>227</v>
      </c>
      <c r="K478" t="s">
        <v>1229</v>
      </c>
      <c r="L478" t="s">
        <v>414</v>
      </c>
      <c r="M478" t="s">
        <v>415</v>
      </c>
      <c r="N478" s="7">
        <v>46124</v>
      </c>
      <c r="O478">
        <v>4</v>
      </c>
      <c r="Q478" t="s">
        <v>93</v>
      </c>
      <c r="R478" t="s">
        <v>93</v>
      </c>
      <c r="S478" t="s">
        <v>14</v>
      </c>
      <c r="V478">
        <v>0</v>
      </c>
    </row>
    <row r="479" spans="1:22" x14ac:dyDescent="0.3">
      <c r="A479" t="s">
        <v>1230</v>
      </c>
      <c r="B479" t="s">
        <v>110</v>
      </c>
      <c r="C479" t="s">
        <v>400</v>
      </c>
      <c r="D479" t="s">
        <v>168</v>
      </c>
      <c r="E479" s="7">
        <v>46134</v>
      </c>
      <c r="F479" t="s">
        <v>147</v>
      </c>
      <c r="G479" t="s">
        <v>12</v>
      </c>
      <c r="H479" t="s">
        <v>113</v>
      </c>
      <c r="I479" s="7">
        <v>46123</v>
      </c>
      <c r="J479" t="s">
        <v>218</v>
      </c>
      <c r="K479" t="s">
        <v>1231</v>
      </c>
      <c r="L479" t="s">
        <v>400</v>
      </c>
      <c r="M479" t="s">
        <v>411</v>
      </c>
      <c r="N479" s="7">
        <v>46122</v>
      </c>
      <c r="O479">
        <v>6</v>
      </c>
      <c r="Q479" t="s">
        <v>97</v>
      </c>
      <c r="R479" t="s">
        <v>97</v>
      </c>
      <c r="S479" t="s">
        <v>14</v>
      </c>
      <c r="V479">
        <v>0</v>
      </c>
    </row>
    <row r="480" spans="1:22" x14ac:dyDescent="0.3">
      <c r="A480" t="s">
        <v>1232</v>
      </c>
      <c r="B480" t="s">
        <v>110</v>
      </c>
      <c r="C480" t="s">
        <v>142</v>
      </c>
      <c r="D480" t="s">
        <v>154</v>
      </c>
      <c r="E480" s="7">
        <v>46134</v>
      </c>
      <c r="F480" t="s">
        <v>158</v>
      </c>
      <c r="G480" t="s">
        <v>23</v>
      </c>
      <c r="H480" t="s">
        <v>114</v>
      </c>
      <c r="I480" s="7">
        <v>46127</v>
      </c>
      <c r="J480" t="s">
        <v>230</v>
      </c>
      <c r="K480" t="s">
        <v>1233</v>
      </c>
      <c r="L480" t="s">
        <v>142</v>
      </c>
      <c r="M480" t="s">
        <v>408</v>
      </c>
      <c r="N480" s="7">
        <v>46124</v>
      </c>
      <c r="O480">
        <v>4</v>
      </c>
      <c r="Q480" t="s">
        <v>93</v>
      </c>
      <c r="R480" t="s">
        <v>93</v>
      </c>
      <c r="S480" t="s">
        <v>14</v>
      </c>
      <c r="V480">
        <v>0</v>
      </c>
    </row>
    <row r="481" spans="1:22" x14ac:dyDescent="0.3">
      <c r="A481" t="s">
        <v>1234</v>
      </c>
      <c r="B481" t="s">
        <v>110</v>
      </c>
      <c r="C481" t="s">
        <v>142</v>
      </c>
      <c r="D481" t="s">
        <v>154</v>
      </c>
      <c r="E481" s="7">
        <v>46134</v>
      </c>
      <c r="F481" t="s">
        <v>150</v>
      </c>
      <c r="G481" t="s">
        <v>23</v>
      </c>
      <c r="H481" t="s">
        <v>114</v>
      </c>
      <c r="I481" s="7">
        <v>46127</v>
      </c>
      <c r="J481" t="s">
        <v>222</v>
      </c>
      <c r="K481" t="s">
        <v>1235</v>
      </c>
      <c r="L481" t="s">
        <v>142</v>
      </c>
      <c r="M481" t="s">
        <v>408</v>
      </c>
      <c r="N481" s="7">
        <v>46122</v>
      </c>
      <c r="O481">
        <v>6</v>
      </c>
      <c r="Q481" t="s">
        <v>97</v>
      </c>
      <c r="R481" t="s">
        <v>97</v>
      </c>
      <c r="S481" t="s">
        <v>14</v>
      </c>
      <c r="V481">
        <v>0</v>
      </c>
    </row>
    <row r="482" spans="1:22" x14ac:dyDescent="0.3">
      <c r="A482" t="s">
        <v>1236</v>
      </c>
      <c r="B482" t="s">
        <v>110</v>
      </c>
      <c r="C482" t="s">
        <v>145</v>
      </c>
      <c r="D482" t="s">
        <v>163</v>
      </c>
      <c r="E482" s="7">
        <v>46127</v>
      </c>
      <c r="F482" t="s">
        <v>147</v>
      </c>
      <c r="G482" t="s">
        <v>17</v>
      </c>
      <c r="H482" t="s">
        <v>113</v>
      </c>
      <c r="I482" s="7">
        <v>46125</v>
      </c>
      <c r="J482" t="s">
        <v>198</v>
      </c>
      <c r="K482" t="s">
        <v>1237</v>
      </c>
      <c r="L482" t="s">
        <v>414</v>
      </c>
      <c r="M482" t="s">
        <v>415</v>
      </c>
      <c r="N482" s="7">
        <v>46123</v>
      </c>
      <c r="O482">
        <v>5</v>
      </c>
      <c r="Q482" t="s">
        <v>93</v>
      </c>
      <c r="R482" t="s">
        <v>93</v>
      </c>
      <c r="S482" t="s">
        <v>14</v>
      </c>
      <c r="V482">
        <v>0</v>
      </c>
    </row>
    <row r="483" spans="1:22" x14ac:dyDescent="0.3">
      <c r="A483" t="s">
        <v>1238</v>
      </c>
      <c r="B483" t="s">
        <v>110</v>
      </c>
      <c r="C483" t="s">
        <v>549</v>
      </c>
      <c r="D483" t="s">
        <v>163</v>
      </c>
      <c r="E483" s="7">
        <v>46132</v>
      </c>
      <c r="F483" t="s">
        <v>164</v>
      </c>
      <c r="G483" t="s">
        <v>12</v>
      </c>
      <c r="H483" t="s">
        <v>113</v>
      </c>
      <c r="I483" s="7">
        <v>46123</v>
      </c>
      <c r="J483" t="s">
        <v>159</v>
      </c>
      <c r="K483" t="s">
        <v>1239</v>
      </c>
      <c r="L483" t="s">
        <v>549</v>
      </c>
      <c r="M483" t="s">
        <v>427</v>
      </c>
      <c r="N483" s="7">
        <v>46122</v>
      </c>
      <c r="O483">
        <v>6</v>
      </c>
      <c r="Q483" t="s">
        <v>97</v>
      </c>
      <c r="R483" t="s">
        <v>97</v>
      </c>
      <c r="S483" t="s">
        <v>14</v>
      </c>
      <c r="V483">
        <v>0</v>
      </c>
    </row>
    <row r="484" spans="1:22" x14ac:dyDescent="0.3">
      <c r="A484" t="s">
        <v>1240</v>
      </c>
      <c r="B484" t="s">
        <v>110</v>
      </c>
      <c r="C484" t="s">
        <v>145</v>
      </c>
      <c r="D484" t="s">
        <v>163</v>
      </c>
      <c r="E484" s="7">
        <v>46127</v>
      </c>
      <c r="F484" t="s">
        <v>147</v>
      </c>
      <c r="G484" t="s">
        <v>17</v>
      </c>
      <c r="H484" t="s">
        <v>113</v>
      </c>
      <c r="I484" s="7">
        <v>46126</v>
      </c>
      <c r="J484" t="s">
        <v>195</v>
      </c>
      <c r="K484" t="s">
        <v>1241</v>
      </c>
      <c r="L484" t="s">
        <v>414</v>
      </c>
      <c r="M484" t="s">
        <v>427</v>
      </c>
      <c r="N484" s="7">
        <v>46122</v>
      </c>
      <c r="O484">
        <v>6</v>
      </c>
      <c r="Q484" t="s">
        <v>97</v>
      </c>
      <c r="R484" t="s">
        <v>97</v>
      </c>
      <c r="S484" t="s">
        <v>14</v>
      </c>
      <c r="V484">
        <v>0</v>
      </c>
    </row>
    <row r="485" spans="1:22" x14ac:dyDescent="0.3">
      <c r="A485" t="s">
        <v>1242</v>
      </c>
      <c r="B485" t="s">
        <v>110</v>
      </c>
      <c r="C485" t="s">
        <v>167</v>
      </c>
      <c r="D485" t="s">
        <v>168</v>
      </c>
      <c r="E485" s="7">
        <v>46128</v>
      </c>
      <c r="F485" t="s">
        <v>158</v>
      </c>
      <c r="G485" t="s">
        <v>23</v>
      </c>
      <c r="H485" t="s">
        <v>114</v>
      </c>
      <c r="I485" s="7">
        <v>46127</v>
      </c>
      <c r="J485" t="s">
        <v>201</v>
      </c>
      <c r="K485" t="s">
        <v>1243</v>
      </c>
      <c r="L485" t="s">
        <v>167</v>
      </c>
      <c r="M485" t="s">
        <v>411</v>
      </c>
      <c r="N485" s="7">
        <v>46123</v>
      </c>
      <c r="O485">
        <v>5</v>
      </c>
      <c r="Q485" t="s">
        <v>93</v>
      </c>
      <c r="R485" t="s">
        <v>93</v>
      </c>
      <c r="S485" t="s">
        <v>14</v>
      </c>
      <c r="V485">
        <v>0</v>
      </c>
    </row>
    <row r="486" spans="1:22" x14ac:dyDescent="0.3">
      <c r="A486" t="s">
        <v>1244</v>
      </c>
      <c r="B486" t="s">
        <v>110</v>
      </c>
      <c r="C486" t="s">
        <v>618</v>
      </c>
      <c r="D486" t="s">
        <v>168</v>
      </c>
      <c r="E486" s="7">
        <v>46129</v>
      </c>
      <c r="F486" t="s">
        <v>152</v>
      </c>
      <c r="G486" t="s">
        <v>12</v>
      </c>
      <c r="H486" t="s">
        <v>113</v>
      </c>
      <c r="I486" s="7">
        <v>46126</v>
      </c>
      <c r="J486" t="s">
        <v>221</v>
      </c>
      <c r="K486" t="s">
        <v>1245</v>
      </c>
      <c r="L486" t="s">
        <v>618</v>
      </c>
      <c r="M486" t="s">
        <v>411</v>
      </c>
      <c r="N486" s="7">
        <v>46124</v>
      </c>
      <c r="O486">
        <v>4</v>
      </c>
      <c r="Q486" t="s">
        <v>93</v>
      </c>
      <c r="R486" t="s">
        <v>93</v>
      </c>
      <c r="S486" t="s">
        <v>14</v>
      </c>
      <c r="V486">
        <v>0</v>
      </c>
    </row>
    <row r="487" spans="1:22" x14ac:dyDescent="0.3">
      <c r="A487" t="s">
        <v>1246</v>
      </c>
      <c r="B487" t="s">
        <v>110</v>
      </c>
      <c r="C487" t="s">
        <v>145</v>
      </c>
      <c r="D487" t="s">
        <v>163</v>
      </c>
      <c r="E487" s="7">
        <v>46127</v>
      </c>
      <c r="F487" t="s">
        <v>147</v>
      </c>
      <c r="G487" t="s">
        <v>17</v>
      </c>
      <c r="H487" t="s">
        <v>113</v>
      </c>
      <c r="I487" s="7">
        <v>46125</v>
      </c>
      <c r="J487" t="s">
        <v>200</v>
      </c>
      <c r="K487" t="s">
        <v>1247</v>
      </c>
      <c r="L487" t="s">
        <v>414</v>
      </c>
      <c r="M487" t="s">
        <v>427</v>
      </c>
      <c r="N487" s="7">
        <v>46124</v>
      </c>
      <c r="O487">
        <v>4</v>
      </c>
      <c r="Q487" t="s">
        <v>93</v>
      </c>
      <c r="R487" t="s">
        <v>93</v>
      </c>
      <c r="S487" t="s">
        <v>14</v>
      </c>
      <c r="V487">
        <v>0</v>
      </c>
    </row>
    <row r="488" spans="1:22" x14ac:dyDescent="0.3">
      <c r="A488" t="s">
        <v>1248</v>
      </c>
      <c r="B488" t="s">
        <v>110</v>
      </c>
      <c r="C488" t="s">
        <v>149</v>
      </c>
      <c r="D488" t="s">
        <v>146</v>
      </c>
      <c r="E488" s="7">
        <v>46129</v>
      </c>
      <c r="F488" t="s">
        <v>147</v>
      </c>
      <c r="G488" t="s">
        <v>19</v>
      </c>
      <c r="H488" t="s">
        <v>114</v>
      </c>
      <c r="I488" s="7">
        <v>46128</v>
      </c>
      <c r="J488" t="s">
        <v>151</v>
      </c>
      <c r="K488" t="s">
        <v>1249</v>
      </c>
      <c r="L488" t="s">
        <v>398</v>
      </c>
      <c r="M488" t="s">
        <v>248</v>
      </c>
      <c r="N488" s="7">
        <v>46123</v>
      </c>
      <c r="O488">
        <v>5</v>
      </c>
      <c r="Q488" t="s">
        <v>93</v>
      </c>
      <c r="R488" t="s">
        <v>93</v>
      </c>
      <c r="S488" t="s">
        <v>14</v>
      </c>
      <c r="V488">
        <v>0</v>
      </c>
    </row>
    <row r="489" spans="1:22" x14ac:dyDescent="0.3">
      <c r="A489" t="s">
        <v>1250</v>
      </c>
      <c r="B489" t="s">
        <v>110</v>
      </c>
      <c r="C489" t="s">
        <v>145</v>
      </c>
      <c r="D489" t="s">
        <v>163</v>
      </c>
      <c r="E489" s="7">
        <v>46127</v>
      </c>
      <c r="F489" t="s">
        <v>147</v>
      </c>
      <c r="G489" t="s">
        <v>12</v>
      </c>
      <c r="H489" t="s">
        <v>113</v>
      </c>
      <c r="I489" s="7">
        <v>46126</v>
      </c>
      <c r="J489" t="s">
        <v>235</v>
      </c>
      <c r="K489" t="s">
        <v>1251</v>
      </c>
      <c r="L489" t="s">
        <v>145</v>
      </c>
      <c r="M489" t="s">
        <v>415</v>
      </c>
      <c r="N489" s="7">
        <v>46123</v>
      </c>
      <c r="O489">
        <v>5</v>
      </c>
      <c r="Q489" t="s">
        <v>93</v>
      </c>
      <c r="R489" t="s">
        <v>93</v>
      </c>
      <c r="S489" t="s">
        <v>14</v>
      </c>
      <c r="V489">
        <v>0</v>
      </c>
    </row>
    <row r="490" spans="1:22" x14ac:dyDescent="0.3">
      <c r="A490" t="s">
        <v>1252</v>
      </c>
      <c r="B490" t="s">
        <v>110</v>
      </c>
      <c r="C490" t="s">
        <v>142</v>
      </c>
      <c r="D490" t="s">
        <v>154</v>
      </c>
      <c r="E490" s="7">
        <v>46129</v>
      </c>
      <c r="F490" t="s">
        <v>164</v>
      </c>
      <c r="G490" t="s">
        <v>19</v>
      </c>
      <c r="H490" t="s">
        <v>114</v>
      </c>
      <c r="I490" s="7">
        <v>46128</v>
      </c>
      <c r="J490" t="s">
        <v>219</v>
      </c>
      <c r="K490" t="s">
        <v>1253</v>
      </c>
      <c r="L490" t="s">
        <v>772</v>
      </c>
      <c r="M490" t="s">
        <v>408</v>
      </c>
      <c r="N490" s="7">
        <v>46123</v>
      </c>
      <c r="O490">
        <v>5</v>
      </c>
      <c r="Q490" t="s">
        <v>93</v>
      </c>
      <c r="R490" t="s">
        <v>93</v>
      </c>
      <c r="S490" t="s">
        <v>14</v>
      </c>
      <c r="V490">
        <v>0</v>
      </c>
    </row>
    <row r="491" spans="1:22" x14ac:dyDescent="0.3">
      <c r="A491" t="s">
        <v>1254</v>
      </c>
      <c r="B491" t="s">
        <v>110</v>
      </c>
      <c r="C491" t="s">
        <v>241</v>
      </c>
      <c r="D491" t="s">
        <v>146</v>
      </c>
      <c r="E491" s="7">
        <v>46127</v>
      </c>
      <c r="F491" t="s">
        <v>150</v>
      </c>
      <c r="G491" t="s">
        <v>17</v>
      </c>
      <c r="H491" t="s">
        <v>113</v>
      </c>
      <c r="I491" s="7">
        <v>46127</v>
      </c>
      <c r="J491" t="s">
        <v>170</v>
      </c>
      <c r="K491" t="s">
        <v>1255</v>
      </c>
      <c r="L491" t="s">
        <v>247</v>
      </c>
      <c r="M491" t="s">
        <v>244</v>
      </c>
      <c r="N491" s="7">
        <v>46122</v>
      </c>
      <c r="O491">
        <v>6</v>
      </c>
      <c r="Q491" t="s">
        <v>97</v>
      </c>
      <c r="R491" t="s">
        <v>97</v>
      </c>
      <c r="S491" t="s">
        <v>14</v>
      </c>
      <c r="V491">
        <v>0</v>
      </c>
    </row>
    <row r="492" spans="1:22" x14ac:dyDescent="0.3">
      <c r="A492" t="s">
        <v>1256</v>
      </c>
      <c r="B492" t="s">
        <v>110</v>
      </c>
      <c r="C492" t="s">
        <v>142</v>
      </c>
      <c r="D492" t="s">
        <v>154</v>
      </c>
      <c r="E492" s="7">
        <v>46134</v>
      </c>
      <c r="F492" t="s">
        <v>150</v>
      </c>
      <c r="G492" t="s">
        <v>23</v>
      </c>
      <c r="H492" t="s">
        <v>114</v>
      </c>
      <c r="I492" s="7">
        <v>46127</v>
      </c>
      <c r="J492" t="s">
        <v>230</v>
      </c>
      <c r="K492" t="s">
        <v>1257</v>
      </c>
      <c r="L492" t="s">
        <v>142</v>
      </c>
      <c r="M492" t="s">
        <v>389</v>
      </c>
      <c r="N492" s="7">
        <v>46124</v>
      </c>
      <c r="O492">
        <v>4</v>
      </c>
      <c r="Q492" t="s">
        <v>93</v>
      </c>
      <c r="R492" t="s">
        <v>93</v>
      </c>
      <c r="S492" t="s">
        <v>14</v>
      </c>
      <c r="V492">
        <v>0</v>
      </c>
    </row>
    <row r="493" spans="1:22" x14ac:dyDescent="0.3">
      <c r="A493" t="s">
        <v>1258</v>
      </c>
      <c r="B493" t="s">
        <v>110</v>
      </c>
      <c r="C493" t="s">
        <v>391</v>
      </c>
      <c r="D493" t="s">
        <v>146</v>
      </c>
      <c r="E493" s="7">
        <v>46128</v>
      </c>
      <c r="F493" t="s">
        <v>152</v>
      </c>
      <c r="G493" t="s">
        <v>23</v>
      </c>
      <c r="H493" t="s">
        <v>114</v>
      </c>
      <c r="I493" s="7">
        <v>46127</v>
      </c>
      <c r="J493" t="s">
        <v>159</v>
      </c>
      <c r="K493" t="s">
        <v>1259</v>
      </c>
      <c r="L493" t="s">
        <v>393</v>
      </c>
      <c r="M493" t="s">
        <v>244</v>
      </c>
      <c r="N493" s="7">
        <v>46124</v>
      </c>
      <c r="O493">
        <v>4</v>
      </c>
      <c r="Q493" t="s">
        <v>93</v>
      </c>
      <c r="R493" t="s">
        <v>93</v>
      </c>
      <c r="S493" t="s">
        <v>14</v>
      </c>
      <c r="V493">
        <v>0</v>
      </c>
    </row>
    <row r="494" spans="1:22" x14ac:dyDescent="0.3">
      <c r="A494" t="s">
        <v>1260</v>
      </c>
      <c r="B494" t="s">
        <v>110</v>
      </c>
      <c r="C494" t="s">
        <v>145</v>
      </c>
      <c r="D494" t="s">
        <v>163</v>
      </c>
      <c r="E494" s="7">
        <v>46128</v>
      </c>
      <c r="F494" t="s">
        <v>164</v>
      </c>
      <c r="G494" t="s">
        <v>23</v>
      </c>
      <c r="H494" t="s">
        <v>114</v>
      </c>
      <c r="I494" s="7">
        <v>46127</v>
      </c>
      <c r="J494" t="s">
        <v>166</v>
      </c>
      <c r="K494" t="s">
        <v>1261</v>
      </c>
      <c r="L494" t="s">
        <v>145</v>
      </c>
      <c r="M494" t="s">
        <v>415</v>
      </c>
      <c r="N494" s="7">
        <v>46123</v>
      </c>
      <c r="O494">
        <v>5</v>
      </c>
      <c r="Q494" t="s">
        <v>93</v>
      </c>
      <c r="R494" t="s">
        <v>93</v>
      </c>
      <c r="S494" t="s">
        <v>14</v>
      </c>
      <c r="V494">
        <v>0</v>
      </c>
    </row>
    <row r="495" spans="1:22" x14ac:dyDescent="0.3">
      <c r="A495" t="s">
        <v>1262</v>
      </c>
      <c r="B495" t="s">
        <v>110</v>
      </c>
      <c r="C495" t="s">
        <v>145</v>
      </c>
      <c r="D495" t="s">
        <v>163</v>
      </c>
      <c r="E495" s="7">
        <v>46126</v>
      </c>
      <c r="F495" t="s">
        <v>158</v>
      </c>
      <c r="G495" t="s">
        <v>17</v>
      </c>
      <c r="H495" t="s">
        <v>113</v>
      </c>
      <c r="I495" s="7">
        <v>46127</v>
      </c>
      <c r="J495" t="s">
        <v>181</v>
      </c>
      <c r="K495" t="s">
        <v>1263</v>
      </c>
      <c r="L495" t="s">
        <v>414</v>
      </c>
      <c r="M495" t="s">
        <v>415</v>
      </c>
      <c r="N495" s="7">
        <v>46122</v>
      </c>
      <c r="O495">
        <v>6</v>
      </c>
      <c r="Q495" t="s">
        <v>97</v>
      </c>
      <c r="R495" t="s">
        <v>97</v>
      </c>
      <c r="S495" t="s">
        <v>14</v>
      </c>
      <c r="V495">
        <v>0</v>
      </c>
    </row>
    <row r="496" spans="1:22" x14ac:dyDescent="0.3">
      <c r="A496" t="s">
        <v>1264</v>
      </c>
      <c r="B496" t="s">
        <v>110</v>
      </c>
      <c r="C496" t="s">
        <v>386</v>
      </c>
      <c r="D496" t="s">
        <v>154</v>
      </c>
      <c r="E496" s="7">
        <v>46128</v>
      </c>
      <c r="F496" t="s">
        <v>158</v>
      </c>
      <c r="G496" t="s">
        <v>23</v>
      </c>
      <c r="H496" t="s">
        <v>114</v>
      </c>
      <c r="I496" s="7">
        <v>46127</v>
      </c>
      <c r="J496" t="s">
        <v>193</v>
      </c>
      <c r="K496" t="s">
        <v>1265</v>
      </c>
      <c r="L496" t="s">
        <v>386</v>
      </c>
      <c r="M496" t="s">
        <v>408</v>
      </c>
      <c r="N496" s="7">
        <v>46124</v>
      </c>
      <c r="O496">
        <v>4</v>
      </c>
      <c r="Q496" t="s">
        <v>93</v>
      </c>
      <c r="R496" t="s">
        <v>93</v>
      </c>
      <c r="S496" t="s">
        <v>14</v>
      </c>
      <c r="V496">
        <v>0</v>
      </c>
    </row>
    <row r="497" spans="1:22" x14ac:dyDescent="0.3">
      <c r="A497" t="s">
        <v>1266</v>
      </c>
      <c r="B497" t="s">
        <v>110</v>
      </c>
      <c r="C497" t="s">
        <v>167</v>
      </c>
      <c r="D497" t="s">
        <v>168</v>
      </c>
      <c r="E497" s="7">
        <v>46128</v>
      </c>
      <c r="F497" t="s">
        <v>161</v>
      </c>
      <c r="G497" t="s">
        <v>23</v>
      </c>
      <c r="H497" t="s">
        <v>114</v>
      </c>
      <c r="I497" s="7">
        <v>46127</v>
      </c>
      <c r="J497" t="s">
        <v>197</v>
      </c>
      <c r="K497" t="s">
        <v>1267</v>
      </c>
      <c r="L497" t="s">
        <v>167</v>
      </c>
      <c r="M497" t="s">
        <v>403</v>
      </c>
      <c r="N497" s="7">
        <v>46123</v>
      </c>
      <c r="O497">
        <v>5</v>
      </c>
      <c r="Q497" t="s">
        <v>93</v>
      </c>
      <c r="R497" t="s">
        <v>93</v>
      </c>
      <c r="S497" t="s">
        <v>14</v>
      </c>
      <c r="V497">
        <v>0</v>
      </c>
    </row>
    <row r="498" spans="1:22" x14ac:dyDescent="0.3">
      <c r="A498" t="s">
        <v>1268</v>
      </c>
      <c r="B498" t="s">
        <v>110</v>
      </c>
      <c r="C498" t="s">
        <v>391</v>
      </c>
      <c r="D498" t="s">
        <v>146</v>
      </c>
      <c r="E498" s="7">
        <v>46128</v>
      </c>
      <c r="F498" t="s">
        <v>164</v>
      </c>
      <c r="G498" t="s">
        <v>23</v>
      </c>
      <c r="H498" t="s">
        <v>114</v>
      </c>
      <c r="I498" s="7">
        <v>46127</v>
      </c>
      <c r="J498" t="s">
        <v>221</v>
      </c>
      <c r="K498" t="s">
        <v>1269</v>
      </c>
      <c r="L498" t="s">
        <v>393</v>
      </c>
      <c r="M498" t="s">
        <v>244</v>
      </c>
      <c r="N498" s="7">
        <v>46123</v>
      </c>
      <c r="O498">
        <v>5</v>
      </c>
      <c r="Q498" t="s">
        <v>93</v>
      </c>
      <c r="R498" t="s">
        <v>93</v>
      </c>
      <c r="S498" t="s">
        <v>14</v>
      </c>
      <c r="V498">
        <v>0</v>
      </c>
    </row>
    <row r="499" spans="1:22" x14ac:dyDescent="0.3">
      <c r="A499" t="s">
        <v>1270</v>
      </c>
      <c r="B499" t="s">
        <v>110</v>
      </c>
      <c r="C499" t="s">
        <v>391</v>
      </c>
      <c r="D499" t="s">
        <v>146</v>
      </c>
      <c r="E499" s="7">
        <v>46134</v>
      </c>
      <c r="F499" t="s">
        <v>164</v>
      </c>
      <c r="G499" t="s">
        <v>23</v>
      </c>
      <c r="H499" t="s">
        <v>114</v>
      </c>
      <c r="I499" s="7">
        <v>46126</v>
      </c>
      <c r="J499" t="s">
        <v>155</v>
      </c>
      <c r="K499" t="s">
        <v>1271</v>
      </c>
      <c r="L499" t="s">
        <v>391</v>
      </c>
      <c r="M499" t="s">
        <v>248</v>
      </c>
      <c r="N499" s="7">
        <v>46123</v>
      </c>
      <c r="O499">
        <v>5</v>
      </c>
      <c r="Q499" t="s">
        <v>93</v>
      </c>
      <c r="R499" t="s">
        <v>93</v>
      </c>
      <c r="S499" t="s">
        <v>14</v>
      </c>
      <c r="V499">
        <v>0</v>
      </c>
    </row>
    <row r="500" spans="1:22" x14ac:dyDescent="0.3">
      <c r="A500" t="s">
        <v>1272</v>
      </c>
      <c r="B500" t="s">
        <v>110</v>
      </c>
      <c r="C500" t="s">
        <v>618</v>
      </c>
      <c r="D500" t="s">
        <v>168</v>
      </c>
      <c r="E500" s="7">
        <v>46129</v>
      </c>
      <c r="F500" t="s">
        <v>161</v>
      </c>
      <c r="G500" t="s">
        <v>12</v>
      </c>
      <c r="H500" t="s">
        <v>113</v>
      </c>
      <c r="I500" s="7">
        <v>46125</v>
      </c>
      <c r="J500" t="s">
        <v>183</v>
      </c>
      <c r="K500" t="s">
        <v>1273</v>
      </c>
      <c r="L500" t="s">
        <v>618</v>
      </c>
      <c r="M500" t="s">
        <v>403</v>
      </c>
      <c r="N500" s="7">
        <v>46123</v>
      </c>
      <c r="O500">
        <v>5</v>
      </c>
      <c r="Q500" t="s">
        <v>93</v>
      </c>
      <c r="R500" t="s">
        <v>93</v>
      </c>
      <c r="S500" t="s">
        <v>14</v>
      </c>
      <c r="V500">
        <v>0</v>
      </c>
    </row>
    <row r="501" spans="1:22" x14ac:dyDescent="0.3">
      <c r="A501" t="s">
        <v>1274</v>
      </c>
      <c r="B501" t="s">
        <v>110</v>
      </c>
      <c r="C501" t="s">
        <v>241</v>
      </c>
      <c r="D501" t="s">
        <v>146</v>
      </c>
      <c r="E501" s="7">
        <v>46128</v>
      </c>
      <c r="F501" t="s">
        <v>147</v>
      </c>
      <c r="G501" t="s">
        <v>17</v>
      </c>
      <c r="H501" t="s">
        <v>113</v>
      </c>
      <c r="I501" s="7">
        <v>46126</v>
      </c>
      <c r="J501" t="s">
        <v>186</v>
      </c>
      <c r="K501" t="s">
        <v>1275</v>
      </c>
      <c r="L501" t="s">
        <v>247</v>
      </c>
      <c r="M501" t="s">
        <v>244</v>
      </c>
      <c r="N501" s="7">
        <v>46124</v>
      </c>
      <c r="O501">
        <v>4</v>
      </c>
      <c r="Q501" t="s">
        <v>93</v>
      </c>
      <c r="R501" t="s">
        <v>93</v>
      </c>
      <c r="S501" t="s">
        <v>14</v>
      </c>
      <c r="V501">
        <v>0</v>
      </c>
    </row>
    <row r="502" spans="1:22" x14ac:dyDescent="0.3">
      <c r="A502" t="s">
        <v>1276</v>
      </c>
      <c r="B502" t="s">
        <v>110</v>
      </c>
      <c r="C502" t="s">
        <v>241</v>
      </c>
      <c r="D502" t="s">
        <v>146</v>
      </c>
      <c r="E502" s="7">
        <v>46128</v>
      </c>
      <c r="F502" t="s">
        <v>152</v>
      </c>
      <c r="G502" t="s">
        <v>17</v>
      </c>
      <c r="H502" t="s">
        <v>113</v>
      </c>
      <c r="I502" s="7">
        <v>46126</v>
      </c>
      <c r="J502" t="s">
        <v>202</v>
      </c>
      <c r="K502" t="s">
        <v>1277</v>
      </c>
      <c r="L502" t="s">
        <v>247</v>
      </c>
      <c r="M502" t="s">
        <v>248</v>
      </c>
      <c r="N502" s="7">
        <v>46123</v>
      </c>
      <c r="O502">
        <v>5</v>
      </c>
      <c r="Q502" t="s">
        <v>93</v>
      </c>
      <c r="R502" t="s">
        <v>93</v>
      </c>
      <c r="S502" t="s">
        <v>14</v>
      </c>
      <c r="V502">
        <v>0</v>
      </c>
    </row>
    <row r="503" spans="1:22" x14ac:dyDescent="0.3">
      <c r="A503" t="s">
        <v>1278</v>
      </c>
      <c r="B503" t="s">
        <v>110</v>
      </c>
      <c r="C503" t="s">
        <v>391</v>
      </c>
      <c r="D503" t="s">
        <v>146</v>
      </c>
      <c r="E503" s="7">
        <v>46127</v>
      </c>
      <c r="F503" t="s">
        <v>161</v>
      </c>
      <c r="G503" t="s">
        <v>23</v>
      </c>
      <c r="H503" t="s">
        <v>114</v>
      </c>
      <c r="I503" s="7">
        <v>46126</v>
      </c>
      <c r="J503" t="s">
        <v>156</v>
      </c>
      <c r="K503" t="s">
        <v>1279</v>
      </c>
      <c r="L503" t="s">
        <v>391</v>
      </c>
      <c r="M503" t="s">
        <v>244</v>
      </c>
      <c r="N503" s="7">
        <v>46124</v>
      </c>
      <c r="O503">
        <v>4</v>
      </c>
      <c r="Q503" t="s">
        <v>93</v>
      </c>
      <c r="R503" t="s">
        <v>93</v>
      </c>
      <c r="S503" t="s">
        <v>14</v>
      </c>
      <c r="V503">
        <v>0</v>
      </c>
    </row>
    <row r="504" spans="1:22" x14ac:dyDescent="0.3">
      <c r="A504" t="s">
        <v>1280</v>
      </c>
      <c r="B504" t="s">
        <v>110</v>
      </c>
      <c r="C504" t="s">
        <v>145</v>
      </c>
      <c r="D504" t="s">
        <v>163</v>
      </c>
      <c r="E504" s="7">
        <v>46128</v>
      </c>
      <c r="F504" t="s">
        <v>147</v>
      </c>
      <c r="G504" t="s">
        <v>19</v>
      </c>
      <c r="H504" t="s">
        <v>114</v>
      </c>
      <c r="I504" s="7">
        <v>46126</v>
      </c>
      <c r="J504" t="s">
        <v>218</v>
      </c>
      <c r="K504" t="s">
        <v>1281</v>
      </c>
      <c r="L504" t="s">
        <v>606</v>
      </c>
      <c r="M504" t="s">
        <v>427</v>
      </c>
      <c r="N504" s="7">
        <v>46124</v>
      </c>
      <c r="O504">
        <v>4</v>
      </c>
      <c r="Q504" t="s">
        <v>93</v>
      </c>
      <c r="R504" t="s">
        <v>93</v>
      </c>
      <c r="S504" t="s">
        <v>14</v>
      </c>
      <c r="V504">
        <v>0</v>
      </c>
    </row>
    <row r="505" spans="1:22" x14ac:dyDescent="0.3">
      <c r="A505" t="s">
        <v>1282</v>
      </c>
      <c r="B505" t="s">
        <v>110</v>
      </c>
      <c r="C505" t="s">
        <v>145</v>
      </c>
      <c r="D505" t="s">
        <v>163</v>
      </c>
      <c r="E505" s="7">
        <v>46127</v>
      </c>
      <c r="F505" t="s">
        <v>164</v>
      </c>
      <c r="G505" t="s">
        <v>17</v>
      </c>
      <c r="H505" t="s">
        <v>113</v>
      </c>
      <c r="I505" s="7">
        <v>46127</v>
      </c>
      <c r="J505" t="s">
        <v>194</v>
      </c>
      <c r="K505" t="s">
        <v>1283</v>
      </c>
      <c r="L505" t="s">
        <v>414</v>
      </c>
      <c r="M505" t="s">
        <v>415</v>
      </c>
      <c r="N505" s="7">
        <v>46123</v>
      </c>
      <c r="O505">
        <v>5</v>
      </c>
      <c r="Q505" t="s">
        <v>93</v>
      </c>
      <c r="R505" t="s">
        <v>93</v>
      </c>
      <c r="S505" t="s">
        <v>14</v>
      </c>
      <c r="V505">
        <v>0</v>
      </c>
    </row>
    <row r="506" spans="1:22" x14ac:dyDescent="0.3">
      <c r="A506" t="s">
        <v>1284</v>
      </c>
      <c r="B506" t="s">
        <v>110</v>
      </c>
      <c r="C506" t="s">
        <v>405</v>
      </c>
      <c r="D506" t="s">
        <v>154</v>
      </c>
      <c r="E506" s="7">
        <v>46128</v>
      </c>
      <c r="F506" t="s">
        <v>150</v>
      </c>
      <c r="G506" t="s">
        <v>19</v>
      </c>
      <c r="H506" t="s">
        <v>114</v>
      </c>
      <c r="I506" s="7">
        <v>46128</v>
      </c>
      <c r="J506" t="s">
        <v>176</v>
      </c>
      <c r="K506" t="s">
        <v>1285</v>
      </c>
      <c r="L506" t="s">
        <v>405</v>
      </c>
      <c r="M506" t="s">
        <v>408</v>
      </c>
      <c r="N506" s="7">
        <v>46122</v>
      </c>
      <c r="O506">
        <v>6</v>
      </c>
      <c r="Q506" t="s">
        <v>97</v>
      </c>
      <c r="R506" t="s">
        <v>97</v>
      </c>
      <c r="S506" t="s">
        <v>14</v>
      </c>
      <c r="V506">
        <v>0</v>
      </c>
    </row>
    <row r="507" spans="1:22" x14ac:dyDescent="0.3">
      <c r="A507" t="s">
        <v>1286</v>
      </c>
      <c r="B507" t="s">
        <v>110</v>
      </c>
      <c r="C507" t="s">
        <v>144</v>
      </c>
      <c r="D507" t="s">
        <v>146</v>
      </c>
      <c r="E507" s="7">
        <v>46129</v>
      </c>
      <c r="F507" t="s">
        <v>158</v>
      </c>
      <c r="G507" t="s">
        <v>12</v>
      </c>
      <c r="H507" t="s">
        <v>113</v>
      </c>
      <c r="I507" s="7">
        <v>46123</v>
      </c>
      <c r="J507" t="s">
        <v>156</v>
      </c>
      <c r="K507" t="s">
        <v>1287</v>
      </c>
      <c r="L507" t="s">
        <v>144</v>
      </c>
      <c r="M507" t="s">
        <v>248</v>
      </c>
      <c r="N507" s="7">
        <v>46123</v>
      </c>
      <c r="O507">
        <v>5</v>
      </c>
      <c r="Q507" t="s">
        <v>93</v>
      </c>
      <c r="R507" t="s">
        <v>93</v>
      </c>
      <c r="S507" t="s">
        <v>14</v>
      </c>
      <c r="V507">
        <v>0</v>
      </c>
    </row>
    <row r="508" spans="1:22" x14ac:dyDescent="0.3">
      <c r="A508" t="s">
        <v>1288</v>
      </c>
      <c r="B508" t="s">
        <v>110</v>
      </c>
      <c r="C508" t="s">
        <v>142</v>
      </c>
      <c r="D508" t="s">
        <v>154</v>
      </c>
      <c r="E508" s="7">
        <v>46129</v>
      </c>
      <c r="F508" t="s">
        <v>152</v>
      </c>
      <c r="G508" t="s">
        <v>19</v>
      </c>
      <c r="H508" t="s">
        <v>114</v>
      </c>
      <c r="I508" s="7">
        <v>46127</v>
      </c>
      <c r="J508" t="s">
        <v>227</v>
      </c>
      <c r="K508" t="s">
        <v>1289</v>
      </c>
      <c r="L508" t="s">
        <v>772</v>
      </c>
      <c r="M508" t="s">
        <v>389</v>
      </c>
      <c r="N508" s="7">
        <v>46122</v>
      </c>
      <c r="O508">
        <v>6</v>
      </c>
      <c r="Q508" t="s">
        <v>97</v>
      </c>
      <c r="R508" t="s">
        <v>97</v>
      </c>
      <c r="S508" t="s">
        <v>14</v>
      </c>
      <c r="V508">
        <v>0</v>
      </c>
    </row>
    <row r="509" spans="1:22" x14ac:dyDescent="0.3">
      <c r="A509" t="s">
        <v>1290</v>
      </c>
      <c r="B509" t="s">
        <v>110</v>
      </c>
      <c r="C509" t="s">
        <v>400</v>
      </c>
      <c r="D509" t="s">
        <v>168</v>
      </c>
      <c r="E509" s="7">
        <v>46127</v>
      </c>
      <c r="F509" t="s">
        <v>150</v>
      </c>
      <c r="G509" t="s">
        <v>19</v>
      </c>
      <c r="H509" t="s">
        <v>114</v>
      </c>
      <c r="I509" s="7">
        <v>46127</v>
      </c>
      <c r="J509" t="s">
        <v>186</v>
      </c>
      <c r="K509" t="s">
        <v>1291</v>
      </c>
      <c r="L509" t="s">
        <v>402</v>
      </c>
      <c r="M509" t="s">
        <v>411</v>
      </c>
      <c r="N509" s="7">
        <v>46122</v>
      </c>
      <c r="O509">
        <v>6</v>
      </c>
      <c r="Q509" t="s">
        <v>97</v>
      </c>
      <c r="R509" t="s">
        <v>97</v>
      </c>
      <c r="S509" t="s">
        <v>14</v>
      </c>
      <c r="V509">
        <v>0</v>
      </c>
    </row>
    <row r="510" spans="1:22" x14ac:dyDescent="0.3">
      <c r="A510" t="s">
        <v>1292</v>
      </c>
      <c r="B510" t="s">
        <v>110</v>
      </c>
      <c r="C510" t="s">
        <v>145</v>
      </c>
      <c r="D510" t="s">
        <v>163</v>
      </c>
      <c r="E510" s="7">
        <v>46127</v>
      </c>
      <c r="F510" t="s">
        <v>164</v>
      </c>
      <c r="G510" t="s">
        <v>17</v>
      </c>
      <c r="H510" t="s">
        <v>113</v>
      </c>
      <c r="I510" s="7">
        <v>46126</v>
      </c>
      <c r="J510" t="s">
        <v>232</v>
      </c>
      <c r="K510" t="s">
        <v>1293</v>
      </c>
      <c r="L510" t="s">
        <v>414</v>
      </c>
      <c r="M510" t="s">
        <v>415</v>
      </c>
      <c r="N510" s="7">
        <v>46123</v>
      </c>
      <c r="O510">
        <v>5</v>
      </c>
      <c r="Q510" t="s">
        <v>93</v>
      </c>
      <c r="R510" t="s">
        <v>93</v>
      </c>
      <c r="S510" t="s">
        <v>14</v>
      </c>
      <c r="V510">
        <v>0</v>
      </c>
    </row>
    <row r="511" spans="1:22" x14ac:dyDescent="0.3">
      <c r="A511" t="s">
        <v>1294</v>
      </c>
      <c r="B511" t="s">
        <v>110</v>
      </c>
      <c r="C511" t="s">
        <v>145</v>
      </c>
      <c r="D511" t="s">
        <v>163</v>
      </c>
      <c r="E511" s="7">
        <v>46127</v>
      </c>
      <c r="F511" t="s">
        <v>152</v>
      </c>
      <c r="G511" t="s">
        <v>17</v>
      </c>
      <c r="H511" t="s">
        <v>113</v>
      </c>
      <c r="I511" s="7">
        <v>46123</v>
      </c>
      <c r="J511" t="s">
        <v>190</v>
      </c>
      <c r="K511" t="s">
        <v>1295</v>
      </c>
      <c r="L511" t="s">
        <v>414</v>
      </c>
      <c r="M511" t="s">
        <v>415</v>
      </c>
      <c r="N511" s="7">
        <v>46123</v>
      </c>
      <c r="O511">
        <v>5</v>
      </c>
      <c r="Q511" t="s">
        <v>93</v>
      </c>
      <c r="R511" t="s">
        <v>93</v>
      </c>
      <c r="S511" t="s">
        <v>14</v>
      </c>
      <c r="V511">
        <v>0</v>
      </c>
    </row>
    <row r="512" spans="1:22" x14ac:dyDescent="0.3">
      <c r="A512" t="s">
        <v>1296</v>
      </c>
      <c r="B512" t="s">
        <v>110</v>
      </c>
      <c r="C512" t="s">
        <v>145</v>
      </c>
      <c r="D512" t="s">
        <v>163</v>
      </c>
      <c r="E512" s="7">
        <v>46127</v>
      </c>
      <c r="F512" t="s">
        <v>147</v>
      </c>
      <c r="G512" t="s">
        <v>17</v>
      </c>
      <c r="H512" t="s">
        <v>113</v>
      </c>
      <c r="I512" s="7">
        <v>46126</v>
      </c>
      <c r="J512" t="s">
        <v>172</v>
      </c>
      <c r="K512" t="s">
        <v>1297</v>
      </c>
      <c r="L512" t="s">
        <v>414</v>
      </c>
      <c r="M512" t="s">
        <v>427</v>
      </c>
      <c r="N512" s="7">
        <v>46122</v>
      </c>
      <c r="O512">
        <v>6</v>
      </c>
      <c r="Q512" t="s">
        <v>97</v>
      </c>
      <c r="R512" t="s">
        <v>97</v>
      </c>
      <c r="S512" t="s">
        <v>14</v>
      </c>
      <c r="V512">
        <v>0</v>
      </c>
    </row>
    <row r="513" spans="1:22" x14ac:dyDescent="0.3">
      <c r="A513" t="s">
        <v>1298</v>
      </c>
      <c r="B513" t="s">
        <v>110</v>
      </c>
      <c r="C513" t="s">
        <v>145</v>
      </c>
      <c r="D513" t="s">
        <v>163</v>
      </c>
      <c r="E513" s="7">
        <v>46127</v>
      </c>
      <c r="F513" t="s">
        <v>150</v>
      </c>
      <c r="G513" t="s">
        <v>17</v>
      </c>
      <c r="H513" t="s">
        <v>113</v>
      </c>
      <c r="I513" s="7">
        <v>46127</v>
      </c>
      <c r="J513" t="s">
        <v>195</v>
      </c>
      <c r="K513" t="s">
        <v>1299</v>
      </c>
      <c r="L513" t="s">
        <v>414</v>
      </c>
      <c r="M513" t="s">
        <v>415</v>
      </c>
      <c r="N513" s="7">
        <v>46124</v>
      </c>
      <c r="O513">
        <v>4</v>
      </c>
      <c r="Q513" t="s">
        <v>93</v>
      </c>
      <c r="R513" t="s">
        <v>93</v>
      </c>
      <c r="S513" t="s">
        <v>14</v>
      </c>
      <c r="V513">
        <v>0</v>
      </c>
    </row>
    <row r="514" spans="1:22" x14ac:dyDescent="0.3">
      <c r="A514" t="s">
        <v>1300</v>
      </c>
      <c r="B514" t="s">
        <v>110</v>
      </c>
      <c r="C514" t="s">
        <v>405</v>
      </c>
      <c r="D514" t="s">
        <v>154</v>
      </c>
      <c r="E514" s="7">
        <v>46129</v>
      </c>
      <c r="F514" t="s">
        <v>147</v>
      </c>
      <c r="G514" t="s">
        <v>19</v>
      </c>
      <c r="H514" t="s">
        <v>114</v>
      </c>
      <c r="I514" s="7">
        <v>46126</v>
      </c>
      <c r="J514" t="s">
        <v>190</v>
      </c>
      <c r="K514" t="s">
        <v>1301</v>
      </c>
      <c r="L514" t="s">
        <v>407</v>
      </c>
      <c r="M514" t="s">
        <v>408</v>
      </c>
      <c r="N514" s="7">
        <v>46123</v>
      </c>
      <c r="O514">
        <v>5</v>
      </c>
      <c r="Q514" t="s">
        <v>93</v>
      </c>
      <c r="R514" t="s">
        <v>93</v>
      </c>
      <c r="S514" t="s">
        <v>14</v>
      </c>
      <c r="V514">
        <v>0</v>
      </c>
    </row>
    <row r="515" spans="1:22" x14ac:dyDescent="0.3">
      <c r="A515" t="s">
        <v>1302</v>
      </c>
      <c r="B515" t="s">
        <v>110</v>
      </c>
      <c r="C515" t="s">
        <v>241</v>
      </c>
      <c r="D515" t="s">
        <v>146</v>
      </c>
      <c r="E515" s="7">
        <v>46127</v>
      </c>
      <c r="F515" t="s">
        <v>152</v>
      </c>
      <c r="G515" t="s">
        <v>17</v>
      </c>
      <c r="H515" t="s">
        <v>113</v>
      </c>
      <c r="I515" s="7">
        <v>46127</v>
      </c>
      <c r="J515" t="s">
        <v>183</v>
      </c>
      <c r="K515" t="s">
        <v>1303</v>
      </c>
      <c r="L515" t="s">
        <v>247</v>
      </c>
      <c r="M515" t="s">
        <v>244</v>
      </c>
      <c r="N515" s="7">
        <v>46122</v>
      </c>
      <c r="O515">
        <v>6</v>
      </c>
      <c r="Q515" t="s">
        <v>97</v>
      </c>
      <c r="R515" t="s">
        <v>97</v>
      </c>
      <c r="S515" t="s">
        <v>14</v>
      </c>
      <c r="V515">
        <v>0</v>
      </c>
    </row>
    <row r="516" spans="1:22" x14ac:dyDescent="0.3">
      <c r="A516" t="s">
        <v>1304</v>
      </c>
      <c r="B516" t="s">
        <v>110</v>
      </c>
      <c r="C516" t="s">
        <v>241</v>
      </c>
      <c r="D516" t="s">
        <v>146</v>
      </c>
      <c r="E516" s="7">
        <v>46127</v>
      </c>
      <c r="F516" t="s">
        <v>158</v>
      </c>
      <c r="G516" t="s">
        <v>17</v>
      </c>
      <c r="H516" t="s">
        <v>113</v>
      </c>
      <c r="I516" s="7">
        <v>46127</v>
      </c>
      <c r="J516" t="s">
        <v>153</v>
      </c>
      <c r="K516" t="s">
        <v>1305</v>
      </c>
      <c r="L516" t="s">
        <v>247</v>
      </c>
      <c r="M516" t="s">
        <v>248</v>
      </c>
      <c r="N516" s="7">
        <v>46122</v>
      </c>
      <c r="O516">
        <v>6</v>
      </c>
      <c r="Q516" t="s">
        <v>97</v>
      </c>
      <c r="R516" t="s">
        <v>97</v>
      </c>
      <c r="S516" t="s">
        <v>14</v>
      </c>
      <c r="V516">
        <v>0</v>
      </c>
    </row>
    <row r="517" spans="1:22" x14ac:dyDescent="0.3">
      <c r="A517" t="s">
        <v>1306</v>
      </c>
      <c r="B517" t="s">
        <v>110</v>
      </c>
      <c r="C517" t="s">
        <v>149</v>
      </c>
      <c r="D517" t="s">
        <v>146</v>
      </c>
      <c r="E517" s="7">
        <v>46132</v>
      </c>
      <c r="F517" t="s">
        <v>152</v>
      </c>
      <c r="G517" t="s">
        <v>12</v>
      </c>
      <c r="H517" t="s">
        <v>113</v>
      </c>
      <c r="I517" s="7">
        <v>46123</v>
      </c>
      <c r="J517" t="s">
        <v>226</v>
      </c>
      <c r="K517" t="s">
        <v>1307</v>
      </c>
      <c r="L517" t="s">
        <v>398</v>
      </c>
      <c r="M517" t="s">
        <v>248</v>
      </c>
      <c r="N517" s="7">
        <v>46122</v>
      </c>
      <c r="O517">
        <v>6</v>
      </c>
      <c r="Q517" t="s">
        <v>97</v>
      </c>
      <c r="R517" t="s">
        <v>97</v>
      </c>
      <c r="S517" t="s">
        <v>14</v>
      </c>
      <c r="V517">
        <v>0</v>
      </c>
    </row>
    <row r="518" spans="1:22" x14ac:dyDescent="0.3">
      <c r="A518" t="s">
        <v>1308</v>
      </c>
      <c r="B518" t="s">
        <v>110</v>
      </c>
      <c r="C518" t="s">
        <v>386</v>
      </c>
      <c r="D518" t="s">
        <v>154</v>
      </c>
      <c r="E518" s="7">
        <v>46128</v>
      </c>
      <c r="F518" t="s">
        <v>158</v>
      </c>
      <c r="G518" t="s">
        <v>23</v>
      </c>
      <c r="H518" t="s">
        <v>114</v>
      </c>
      <c r="I518" s="7">
        <v>46127</v>
      </c>
      <c r="J518" t="s">
        <v>204</v>
      </c>
      <c r="K518" t="s">
        <v>1309</v>
      </c>
      <c r="L518" t="s">
        <v>386</v>
      </c>
      <c r="M518" t="s">
        <v>408</v>
      </c>
      <c r="N518" s="7">
        <v>46122</v>
      </c>
      <c r="O518">
        <v>6</v>
      </c>
      <c r="Q518" t="s">
        <v>97</v>
      </c>
      <c r="R518" t="s">
        <v>97</v>
      </c>
      <c r="S518" t="s">
        <v>14</v>
      </c>
      <c r="V518">
        <v>0</v>
      </c>
    </row>
    <row r="519" spans="1:22" x14ac:dyDescent="0.3">
      <c r="A519" t="s">
        <v>1310</v>
      </c>
      <c r="B519" t="s">
        <v>110</v>
      </c>
      <c r="C519" t="s">
        <v>241</v>
      </c>
      <c r="D519" t="s">
        <v>146</v>
      </c>
      <c r="E519" s="7">
        <v>46128</v>
      </c>
      <c r="F519" t="s">
        <v>164</v>
      </c>
      <c r="G519" t="s">
        <v>17</v>
      </c>
      <c r="H519" t="s">
        <v>113</v>
      </c>
      <c r="I519" s="7">
        <v>46123</v>
      </c>
      <c r="J519" t="s">
        <v>212</v>
      </c>
      <c r="K519" t="s">
        <v>1311</v>
      </c>
      <c r="L519" t="s">
        <v>247</v>
      </c>
      <c r="M519" t="s">
        <v>248</v>
      </c>
      <c r="N519" s="7">
        <v>46122</v>
      </c>
      <c r="O519">
        <v>6</v>
      </c>
      <c r="Q519" t="s">
        <v>97</v>
      </c>
      <c r="R519" t="s">
        <v>97</v>
      </c>
      <c r="S519" t="s">
        <v>14</v>
      </c>
      <c r="V519">
        <v>0</v>
      </c>
    </row>
    <row r="520" spans="1:22" x14ac:dyDescent="0.3">
      <c r="A520" t="s">
        <v>1312</v>
      </c>
      <c r="B520" t="s">
        <v>110</v>
      </c>
      <c r="C520" t="s">
        <v>145</v>
      </c>
      <c r="D520" t="s">
        <v>163</v>
      </c>
      <c r="E520" s="7">
        <v>46127</v>
      </c>
      <c r="F520" t="s">
        <v>158</v>
      </c>
      <c r="G520" t="s">
        <v>17</v>
      </c>
      <c r="H520" t="s">
        <v>113</v>
      </c>
      <c r="I520" s="7">
        <v>46125</v>
      </c>
      <c r="J520" t="s">
        <v>230</v>
      </c>
      <c r="K520" t="s">
        <v>1313</v>
      </c>
      <c r="L520" t="s">
        <v>414</v>
      </c>
      <c r="M520" t="s">
        <v>415</v>
      </c>
      <c r="N520" s="7">
        <v>46122</v>
      </c>
      <c r="O520">
        <v>6</v>
      </c>
      <c r="Q520" t="s">
        <v>97</v>
      </c>
      <c r="R520" t="s">
        <v>97</v>
      </c>
      <c r="S520" t="s">
        <v>14</v>
      </c>
      <c r="V520">
        <v>0</v>
      </c>
    </row>
    <row r="521" spans="1:22" x14ac:dyDescent="0.3">
      <c r="A521" t="s">
        <v>1314</v>
      </c>
      <c r="B521" t="s">
        <v>110</v>
      </c>
      <c r="C521" t="s">
        <v>149</v>
      </c>
      <c r="D521" t="s">
        <v>146</v>
      </c>
      <c r="E521" s="7">
        <v>46129</v>
      </c>
      <c r="F521" t="s">
        <v>164</v>
      </c>
      <c r="G521" t="s">
        <v>19</v>
      </c>
      <c r="H521" t="s">
        <v>114</v>
      </c>
      <c r="I521" s="7">
        <v>46128</v>
      </c>
      <c r="J521" t="s">
        <v>177</v>
      </c>
      <c r="K521" t="s">
        <v>1315</v>
      </c>
      <c r="L521" t="s">
        <v>398</v>
      </c>
      <c r="M521" t="s">
        <v>248</v>
      </c>
      <c r="N521" s="7">
        <v>46124</v>
      </c>
      <c r="O521">
        <v>4</v>
      </c>
      <c r="Q521" t="s">
        <v>93</v>
      </c>
      <c r="R521" t="s">
        <v>93</v>
      </c>
      <c r="S521" t="s">
        <v>14</v>
      </c>
      <c r="V521">
        <v>0</v>
      </c>
    </row>
    <row r="522" spans="1:22" x14ac:dyDescent="0.3">
      <c r="A522" t="s">
        <v>1316</v>
      </c>
      <c r="B522" t="s">
        <v>110</v>
      </c>
      <c r="C522" t="s">
        <v>145</v>
      </c>
      <c r="D522" t="s">
        <v>163</v>
      </c>
      <c r="E522" s="7">
        <v>46127</v>
      </c>
      <c r="F522" t="s">
        <v>152</v>
      </c>
      <c r="G522" t="s">
        <v>17</v>
      </c>
      <c r="H522" t="s">
        <v>113</v>
      </c>
      <c r="I522" s="7">
        <v>46126</v>
      </c>
      <c r="J522" t="s">
        <v>173</v>
      </c>
      <c r="K522" t="s">
        <v>1317</v>
      </c>
      <c r="L522" t="s">
        <v>414</v>
      </c>
      <c r="M522" t="s">
        <v>427</v>
      </c>
      <c r="N522" s="7">
        <v>46124</v>
      </c>
      <c r="O522">
        <v>4</v>
      </c>
      <c r="Q522" t="s">
        <v>93</v>
      </c>
      <c r="R522" t="s">
        <v>93</v>
      </c>
      <c r="S522" t="s">
        <v>14</v>
      </c>
      <c r="V522">
        <v>0</v>
      </c>
    </row>
    <row r="523" spans="1:22" x14ac:dyDescent="0.3">
      <c r="A523" t="s">
        <v>1318</v>
      </c>
      <c r="B523" t="s">
        <v>110</v>
      </c>
      <c r="C523" t="s">
        <v>145</v>
      </c>
      <c r="D523" t="s">
        <v>163</v>
      </c>
      <c r="E523" s="7">
        <v>46127</v>
      </c>
      <c r="F523" t="s">
        <v>164</v>
      </c>
      <c r="G523" t="s">
        <v>17</v>
      </c>
      <c r="H523" t="s">
        <v>113</v>
      </c>
      <c r="I523" s="7">
        <v>46125</v>
      </c>
      <c r="J523" t="s">
        <v>213</v>
      </c>
      <c r="K523" t="s">
        <v>1319</v>
      </c>
      <c r="L523" t="s">
        <v>414</v>
      </c>
      <c r="M523" t="s">
        <v>415</v>
      </c>
      <c r="N523" s="7">
        <v>46122</v>
      </c>
      <c r="O523">
        <v>6</v>
      </c>
      <c r="Q523" t="s">
        <v>97</v>
      </c>
      <c r="R523" t="s">
        <v>97</v>
      </c>
      <c r="S523" t="s">
        <v>14</v>
      </c>
      <c r="V523">
        <v>0</v>
      </c>
    </row>
    <row r="524" spans="1:22" x14ac:dyDescent="0.3">
      <c r="A524" t="s">
        <v>1320</v>
      </c>
      <c r="B524" t="s">
        <v>110</v>
      </c>
      <c r="C524" t="s">
        <v>144</v>
      </c>
      <c r="D524" t="s">
        <v>146</v>
      </c>
      <c r="E524" s="7">
        <v>46129</v>
      </c>
      <c r="F524" t="s">
        <v>147</v>
      </c>
      <c r="G524" t="s">
        <v>12</v>
      </c>
      <c r="H524" t="s">
        <v>113</v>
      </c>
      <c r="I524" s="7">
        <v>46123</v>
      </c>
      <c r="J524" t="s">
        <v>153</v>
      </c>
      <c r="K524" t="s">
        <v>1321</v>
      </c>
      <c r="L524" t="s">
        <v>144</v>
      </c>
      <c r="M524" t="s">
        <v>248</v>
      </c>
      <c r="N524" s="7">
        <v>46123</v>
      </c>
      <c r="O524">
        <v>5</v>
      </c>
      <c r="Q524" t="s">
        <v>93</v>
      </c>
      <c r="R524" t="s">
        <v>93</v>
      </c>
      <c r="S524" t="s">
        <v>14</v>
      </c>
      <c r="V524">
        <v>0</v>
      </c>
    </row>
    <row r="525" spans="1:22" x14ac:dyDescent="0.3">
      <c r="A525" t="s">
        <v>1322</v>
      </c>
      <c r="B525" t="s">
        <v>110</v>
      </c>
      <c r="C525" t="s">
        <v>167</v>
      </c>
      <c r="D525" t="s">
        <v>168</v>
      </c>
      <c r="E525" s="7">
        <v>46132</v>
      </c>
      <c r="F525" t="s">
        <v>150</v>
      </c>
      <c r="G525" t="s">
        <v>19</v>
      </c>
      <c r="H525" t="s">
        <v>114</v>
      </c>
      <c r="I525" s="7">
        <v>46128</v>
      </c>
      <c r="J525" t="s">
        <v>178</v>
      </c>
      <c r="K525" t="s">
        <v>1323</v>
      </c>
      <c r="L525" t="s">
        <v>481</v>
      </c>
      <c r="M525" t="s">
        <v>403</v>
      </c>
      <c r="N525" s="7">
        <v>46123</v>
      </c>
      <c r="O525">
        <v>5</v>
      </c>
      <c r="Q525" t="s">
        <v>93</v>
      </c>
      <c r="R525" t="s">
        <v>93</v>
      </c>
      <c r="S525" t="s">
        <v>14</v>
      </c>
      <c r="V525">
        <v>0</v>
      </c>
    </row>
    <row r="526" spans="1:22" x14ac:dyDescent="0.3">
      <c r="A526" t="s">
        <v>1324</v>
      </c>
      <c r="B526" t="s">
        <v>110</v>
      </c>
      <c r="C526" t="s">
        <v>145</v>
      </c>
      <c r="D526" t="s">
        <v>163</v>
      </c>
      <c r="E526" s="7">
        <v>46127</v>
      </c>
      <c r="F526" t="s">
        <v>161</v>
      </c>
      <c r="G526" t="s">
        <v>17</v>
      </c>
      <c r="H526" t="s">
        <v>113</v>
      </c>
      <c r="I526" s="7">
        <v>46125</v>
      </c>
      <c r="J526" t="s">
        <v>148</v>
      </c>
      <c r="K526" t="s">
        <v>1325</v>
      </c>
      <c r="L526" t="s">
        <v>414</v>
      </c>
      <c r="M526" t="s">
        <v>415</v>
      </c>
      <c r="N526" s="7">
        <v>46123</v>
      </c>
      <c r="O526">
        <v>5</v>
      </c>
      <c r="Q526" t="s">
        <v>93</v>
      </c>
      <c r="R526" t="s">
        <v>93</v>
      </c>
      <c r="S526" t="s">
        <v>14</v>
      </c>
      <c r="V526">
        <v>0</v>
      </c>
    </row>
    <row r="527" spans="1:22" x14ac:dyDescent="0.3">
      <c r="A527" t="s">
        <v>1326</v>
      </c>
      <c r="B527" t="s">
        <v>110</v>
      </c>
      <c r="C527" t="s">
        <v>145</v>
      </c>
      <c r="D527" t="s">
        <v>163</v>
      </c>
      <c r="E527" s="7">
        <v>46127</v>
      </c>
      <c r="F527" t="s">
        <v>147</v>
      </c>
      <c r="G527" t="s">
        <v>17</v>
      </c>
      <c r="H527" t="s">
        <v>113</v>
      </c>
      <c r="I527" s="7">
        <v>46127</v>
      </c>
      <c r="J527" t="s">
        <v>179</v>
      </c>
      <c r="K527" t="s">
        <v>1327</v>
      </c>
      <c r="L527" t="s">
        <v>414</v>
      </c>
      <c r="M527" t="s">
        <v>415</v>
      </c>
      <c r="N527" s="7">
        <v>46123</v>
      </c>
      <c r="O527">
        <v>5</v>
      </c>
      <c r="Q527" t="s">
        <v>93</v>
      </c>
      <c r="R527" t="s">
        <v>93</v>
      </c>
      <c r="S527" t="s">
        <v>14</v>
      </c>
      <c r="V527">
        <v>0</v>
      </c>
    </row>
    <row r="528" spans="1:22" x14ac:dyDescent="0.3">
      <c r="A528" t="s">
        <v>1328</v>
      </c>
      <c r="B528" t="s">
        <v>110</v>
      </c>
      <c r="C528" t="s">
        <v>386</v>
      </c>
      <c r="D528" t="s">
        <v>154</v>
      </c>
      <c r="E528" s="7">
        <v>46128</v>
      </c>
      <c r="F528" t="s">
        <v>161</v>
      </c>
      <c r="G528" t="s">
        <v>23</v>
      </c>
      <c r="H528" t="s">
        <v>114</v>
      </c>
      <c r="I528" s="7">
        <v>46127</v>
      </c>
      <c r="J528" t="s">
        <v>194</v>
      </c>
      <c r="K528" t="s">
        <v>1329</v>
      </c>
      <c r="L528" t="s">
        <v>386</v>
      </c>
      <c r="M528" t="s">
        <v>389</v>
      </c>
      <c r="N528" s="7">
        <v>46124</v>
      </c>
      <c r="O528">
        <v>4</v>
      </c>
      <c r="Q528" t="s">
        <v>93</v>
      </c>
      <c r="R528" t="s">
        <v>93</v>
      </c>
      <c r="S528" t="s">
        <v>14</v>
      </c>
      <c r="V528">
        <v>0</v>
      </c>
    </row>
    <row r="529" spans="1:22" x14ac:dyDescent="0.3">
      <c r="A529" t="s">
        <v>1330</v>
      </c>
      <c r="B529" t="s">
        <v>110</v>
      </c>
      <c r="C529" t="s">
        <v>145</v>
      </c>
      <c r="D529" t="s">
        <v>163</v>
      </c>
      <c r="E529" s="7">
        <v>46128</v>
      </c>
      <c r="F529" t="s">
        <v>161</v>
      </c>
      <c r="G529" t="s">
        <v>17</v>
      </c>
      <c r="H529" t="s">
        <v>113</v>
      </c>
      <c r="I529" s="7">
        <v>46126</v>
      </c>
      <c r="J529" t="s">
        <v>148</v>
      </c>
      <c r="K529" t="s">
        <v>1331</v>
      </c>
      <c r="L529" t="s">
        <v>414</v>
      </c>
      <c r="M529" t="s">
        <v>427</v>
      </c>
      <c r="N529" s="7">
        <v>46125</v>
      </c>
      <c r="O529">
        <v>3</v>
      </c>
      <c r="Q529" t="s">
        <v>94</v>
      </c>
      <c r="R529" t="s">
        <v>94</v>
      </c>
      <c r="S529" t="s">
        <v>14</v>
      </c>
      <c r="V529">
        <v>0</v>
      </c>
    </row>
    <row r="530" spans="1:22" x14ac:dyDescent="0.3">
      <c r="A530" t="s">
        <v>1332</v>
      </c>
      <c r="B530" t="s">
        <v>110</v>
      </c>
      <c r="C530" t="s">
        <v>145</v>
      </c>
      <c r="D530" t="s">
        <v>163</v>
      </c>
      <c r="E530" s="7">
        <v>46134</v>
      </c>
      <c r="F530" t="s">
        <v>158</v>
      </c>
      <c r="G530" t="s">
        <v>19</v>
      </c>
      <c r="H530" t="s">
        <v>114</v>
      </c>
      <c r="I530" s="7">
        <v>46126</v>
      </c>
      <c r="J530" t="s">
        <v>181</v>
      </c>
      <c r="K530" t="s">
        <v>1333</v>
      </c>
      <c r="L530" t="s">
        <v>606</v>
      </c>
      <c r="M530" t="s">
        <v>415</v>
      </c>
      <c r="N530" s="7">
        <v>46125</v>
      </c>
      <c r="O530">
        <v>3</v>
      </c>
      <c r="Q530" t="s">
        <v>94</v>
      </c>
      <c r="R530" t="s">
        <v>94</v>
      </c>
      <c r="S530" t="s">
        <v>14</v>
      </c>
      <c r="V530">
        <v>0</v>
      </c>
    </row>
    <row r="531" spans="1:22" x14ac:dyDescent="0.3">
      <c r="A531" t="s">
        <v>1334</v>
      </c>
      <c r="B531" t="s">
        <v>110</v>
      </c>
      <c r="C531" t="s">
        <v>145</v>
      </c>
      <c r="D531" t="s">
        <v>163</v>
      </c>
      <c r="E531" s="7">
        <v>46128</v>
      </c>
      <c r="F531" t="s">
        <v>158</v>
      </c>
      <c r="G531" t="s">
        <v>17</v>
      </c>
      <c r="H531" t="s">
        <v>113</v>
      </c>
      <c r="I531" s="7">
        <v>46126</v>
      </c>
      <c r="J531" t="s">
        <v>232</v>
      </c>
      <c r="K531" t="s">
        <v>1335</v>
      </c>
      <c r="L531" t="s">
        <v>414</v>
      </c>
      <c r="M531" t="s">
        <v>427</v>
      </c>
      <c r="N531" s="7">
        <v>46125</v>
      </c>
      <c r="O531">
        <v>3</v>
      </c>
      <c r="Q531" t="s">
        <v>94</v>
      </c>
      <c r="R531" t="s">
        <v>94</v>
      </c>
      <c r="S531" t="s">
        <v>14</v>
      </c>
      <c r="V531">
        <v>0</v>
      </c>
    </row>
    <row r="532" spans="1:22" x14ac:dyDescent="0.3">
      <c r="A532" t="s">
        <v>1336</v>
      </c>
      <c r="B532" t="s">
        <v>110</v>
      </c>
      <c r="C532" t="s">
        <v>145</v>
      </c>
      <c r="D532" t="s">
        <v>163</v>
      </c>
      <c r="E532" s="7">
        <v>46128</v>
      </c>
      <c r="F532" t="s">
        <v>150</v>
      </c>
      <c r="G532" t="s">
        <v>17</v>
      </c>
      <c r="H532" t="s">
        <v>113</v>
      </c>
      <c r="I532" s="7">
        <v>46126</v>
      </c>
      <c r="J532" t="s">
        <v>151</v>
      </c>
      <c r="K532" t="s">
        <v>1337</v>
      </c>
      <c r="L532" t="s">
        <v>414</v>
      </c>
      <c r="M532" t="s">
        <v>415</v>
      </c>
      <c r="N532" s="7">
        <v>46125</v>
      </c>
      <c r="O532">
        <v>3</v>
      </c>
      <c r="Q532" t="s">
        <v>94</v>
      </c>
      <c r="R532" t="s">
        <v>94</v>
      </c>
      <c r="S532" t="s">
        <v>14</v>
      </c>
      <c r="V532">
        <v>0</v>
      </c>
    </row>
    <row r="533" spans="1:22" x14ac:dyDescent="0.3">
      <c r="A533" t="s">
        <v>1338</v>
      </c>
      <c r="B533" t="s">
        <v>110</v>
      </c>
      <c r="C533" t="s">
        <v>386</v>
      </c>
      <c r="D533" t="s">
        <v>154</v>
      </c>
      <c r="E533" s="7">
        <v>46129</v>
      </c>
      <c r="F533" t="s">
        <v>161</v>
      </c>
      <c r="G533" t="s">
        <v>19</v>
      </c>
      <c r="H533" t="s">
        <v>114</v>
      </c>
      <c r="I533" s="7">
        <v>46126</v>
      </c>
      <c r="J533" t="s">
        <v>175</v>
      </c>
      <c r="K533" t="s">
        <v>1339</v>
      </c>
      <c r="L533" t="s">
        <v>388</v>
      </c>
      <c r="M533" t="s">
        <v>389</v>
      </c>
      <c r="N533" s="7">
        <v>46125</v>
      </c>
      <c r="O533">
        <v>3</v>
      </c>
      <c r="Q533" t="s">
        <v>94</v>
      </c>
      <c r="R533" t="s">
        <v>94</v>
      </c>
      <c r="S533" t="s">
        <v>14</v>
      </c>
      <c r="V533">
        <v>0</v>
      </c>
    </row>
    <row r="534" spans="1:22" x14ac:dyDescent="0.3">
      <c r="A534" t="s">
        <v>1340</v>
      </c>
      <c r="B534" t="s">
        <v>110</v>
      </c>
      <c r="C534" t="s">
        <v>145</v>
      </c>
      <c r="D534" t="s">
        <v>163</v>
      </c>
      <c r="E534" s="7">
        <v>46127</v>
      </c>
      <c r="F534" t="s">
        <v>152</v>
      </c>
      <c r="G534" t="s">
        <v>17</v>
      </c>
      <c r="H534" t="s">
        <v>113</v>
      </c>
      <c r="I534" s="7">
        <v>46126</v>
      </c>
      <c r="J534" t="s">
        <v>216</v>
      </c>
      <c r="K534" t="s">
        <v>1341</v>
      </c>
      <c r="L534" t="s">
        <v>414</v>
      </c>
      <c r="M534" t="s">
        <v>415</v>
      </c>
      <c r="N534" s="7">
        <v>46125</v>
      </c>
      <c r="O534">
        <v>3</v>
      </c>
      <c r="Q534" t="s">
        <v>94</v>
      </c>
      <c r="R534" t="s">
        <v>94</v>
      </c>
      <c r="S534" t="s">
        <v>14</v>
      </c>
      <c r="V534">
        <v>0</v>
      </c>
    </row>
    <row r="535" spans="1:22" x14ac:dyDescent="0.3">
      <c r="A535" t="s">
        <v>1342</v>
      </c>
      <c r="B535" t="s">
        <v>110</v>
      </c>
      <c r="C535" t="s">
        <v>549</v>
      </c>
      <c r="D535" t="s">
        <v>163</v>
      </c>
      <c r="E535" s="7">
        <v>46134</v>
      </c>
      <c r="F535" t="s">
        <v>152</v>
      </c>
      <c r="G535" t="s">
        <v>17</v>
      </c>
      <c r="H535" t="s">
        <v>113</v>
      </c>
      <c r="I535" s="7">
        <v>46126</v>
      </c>
      <c r="J535" t="s">
        <v>165</v>
      </c>
      <c r="K535" t="s">
        <v>1343</v>
      </c>
      <c r="L535" t="s">
        <v>906</v>
      </c>
      <c r="M535" t="s">
        <v>415</v>
      </c>
      <c r="N535" s="7">
        <v>46125</v>
      </c>
      <c r="O535">
        <v>3</v>
      </c>
      <c r="Q535" t="s">
        <v>94</v>
      </c>
      <c r="R535" t="s">
        <v>94</v>
      </c>
      <c r="S535" t="s">
        <v>14</v>
      </c>
      <c r="V535">
        <v>0</v>
      </c>
    </row>
    <row r="536" spans="1:22" x14ac:dyDescent="0.3">
      <c r="A536" t="s">
        <v>1344</v>
      </c>
      <c r="B536" t="s">
        <v>110</v>
      </c>
      <c r="C536" t="s">
        <v>405</v>
      </c>
      <c r="D536" t="s">
        <v>154</v>
      </c>
      <c r="E536" s="7">
        <v>46129</v>
      </c>
      <c r="F536" t="s">
        <v>150</v>
      </c>
      <c r="G536" t="s">
        <v>19</v>
      </c>
      <c r="H536" t="s">
        <v>114</v>
      </c>
      <c r="I536" s="7">
        <v>46126</v>
      </c>
      <c r="J536" t="s">
        <v>206</v>
      </c>
      <c r="K536" t="s">
        <v>1345</v>
      </c>
      <c r="L536" t="s">
        <v>407</v>
      </c>
      <c r="M536" t="s">
        <v>389</v>
      </c>
      <c r="N536" s="7">
        <v>46125</v>
      </c>
      <c r="O536">
        <v>3</v>
      </c>
      <c r="Q536" t="s">
        <v>94</v>
      </c>
      <c r="R536" t="s">
        <v>94</v>
      </c>
      <c r="S536" t="s">
        <v>14</v>
      </c>
      <c r="V536">
        <v>0</v>
      </c>
    </row>
    <row r="537" spans="1:22" x14ac:dyDescent="0.3">
      <c r="A537" t="s">
        <v>1346</v>
      </c>
      <c r="B537" t="s">
        <v>110</v>
      </c>
      <c r="C537" t="s">
        <v>145</v>
      </c>
      <c r="D537" t="s">
        <v>163</v>
      </c>
      <c r="E537" s="7">
        <v>46128</v>
      </c>
      <c r="F537" t="s">
        <v>158</v>
      </c>
      <c r="G537" t="s">
        <v>17</v>
      </c>
      <c r="H537" t="s">
        <v>113</v>
      </c>
      <c r="I537" s="7">
        <v>46126</v>
      </c>
      <c r="J537" t="s">
        <v>220</v>
      </c>
      <c r="K537" t="s">
        <v>1347</v>
      </c>
      <c r="L537" t="s">
        <v>414</v>
      </c>
      <c r="M537" t="s">
        <v>415</v>
      </c>
      <c r="N537" s="7">
        <v>46125</v>
      </c>
      <c r="O537">
        <v>3</v>
      </c>
      <c r="Q537" t="s">
        <v>94</v>
      </c>
      <c r="R537" t="s">
        <v>94</v>
      </c>
      <c r="S537" t="s">
        <v>14</v>
      </c>
      <c r="V537">
        <v>0</v>
      </c>
    </row>
    <row r="538" spans="1:22" x14ac:dyDescent="0.3">
      <c r="A538" t="s">
        <v>1348</v>
      </c>
      <c r="B538" t="s">
        <v>110</v>
      </c>
      <c r="C538" t="s">
        <v>391</v>
      </c>
      <c r="D538" t="s">
        <v>146</v>
      </c>
      <c r="E538" s="7">
        <v>46128</v>
      </c>
      <c r="F538" t="s">
        <v>152</v>
      </c>
      <c r="G538" t="s">
        <v>17</v>
      </c>
      <c r="H538" t="s">
        <v>113</v>
      </c>
      <c r="I538" s="7">
        <v>46126</v>
      </c>
      <c r="J538" t="s">
        <v>151</v>
      </c>
      <c r="K538" t="s">
        <v>1349</v>
      </c>
      <c r="L538" t="s">
        <v>753</v>
      </c>
      <c r="M538" t="s">
        <v>244</v>
      </c>
      <c r="N538" s="7">
        <v>46125</v>
      </c>
      <c r="O538">
        <v>3</v>
      </c>
      <c r="Q538" t="s">
        <v>94</v>
      </c>
      <c r="R538" t="s">
        <v>94</v>
      </c>
      <c r="S538" t="s">
        <v>14</v>
      </c>
      <c r="V538">
        <v>0</v>
      </c>
    </row>
    <row r="539" spans="1:22" x14ac:dyDescent="0.3">
      <c r="A539" t="s">
        <v>1350</v>
      </c>
      <c r="B539" t="s">
        <v>110</v>
      </c>
      <c r="C539" t="s">
        <v>143</v>
      </c>
      <c r="D539" t="s">
        <v>163</v>
      </c>
      <c r="E539" s="7">
        <v>46129</v>
      </c>
      <c r="F539" t="s">
        <v>150</v>
      </c>
      <c r="G539" t="s">
        <v>17</v>
      </c>
      <c r="H539" t="s">
        <v>113</v>
      </c>
      <c r="I539" s="7">
        <v>46126</v>
      </c>
      <c r="J539" t="s">
        <v>230</v>
      </c>
      <c r="K539" t="s">
        <v>1351</v>
      </c>
      <c r="L539" t="s">
        <v>474</v>
      </c>
      <c r="M539" t="s">
        <v>415</v>
      </c>
      <c r="N539" s="7">
        <v>46125</v>
      </c>
      <c r="O539">
        <v>3</v>
      </c>
      <c r="Q539" t="s">
        <v>94</v>
      </c>
      <c r="R539" t="s">
        <v>94</v>
      </c>
      <c r="S539" t="s">
        <v>14</v>
      </c>
      <c r="V539">
        <v>0</v>
      </c>
    </row>
    <row r="540" spans="1:22" x14ac:dyDescent="0.3">
      <c r="A540" t="s">
        <v>1352</v>
      </c>
      <c r="B540" t="s">
        <v>110</v>
      </c>
      <c r="C540" t="s">
        <v>405</v>
      </c>
      <c r="D540" t="s">
        <v>154</v>
      </c>
      <c r="E540" s="7">
        <v>46129</v>
      </c>
      <c r="F540" t="s">
        <v>161</v>
      </c>
      <c r="G540" t="s">
        <v>19</v>
      </c>
      <c r="H540" t="s">
        <v>114</v>
      </c>
      <c r="I540" s="7">
        <v>46126</v>
      </c>
      <c r="J540" t="s">
        <v>215</v>
      </c>
      <c r="K540" t="s">
        <v>1353</v>
      </c>
      <c r="L540" t="s">
        <v>407</v>
      </c>
      <c r="M540" t="s">
        <v>408</v>
      </c>
      <c r="N540" s="7">
        <v>46125</v>
      </c>
      <c r="O540">
        <v>3</v>
      </c>
      <c r="Q540" t="s">
        <v>94</v>
      </c>
      <c r="R540" t="s">
        <v>94</v>
      </c>
      <c r="S540" t="s">
        <v>14</v>
      </c>
      <c r="V540">
        <v>0</v>
      </c>
    </row>
    <row r="541" spans="1:22" x14ac:dyDescent="0.3">
      <c r="A541" t="s">
        <v>1354</v>
      </c>
      <c r="B541" t="s">
        <v>110</v>
      </c>
      <c r="C541" t="s">
        <v>391</v>
      </c>
      <c r="D541" t="s">
        <v>146</v>
      </c>
      <c r="E541" s="7">
        <v>46128</v>
      </c>
      <c r="F541" t="s">
        <v>158</v>
      </c>
      <c r="G541" t="s">
        <v>17</v>
      </c>
      <c r="H541" t="s">
        <v>113</v>
      </c>
      <c r="I541" s="7">
        <v>46126</v>
      </c>
      <c r="J541" t="s">
        <v>235</v>
      </c>
      <c r="K541" t="s">
        <v>1355</v>
      </c>
      <c r="L541" t="s">
        <v>753</v>
      </c>
      <c r="M541" t="s">
        <v>248</v>
      </c>
      <c r="N541" s="7">
        <v>46125</v>
      </c>
      <c r="O541">
        <v>3</v>
      </c>
      <c r="Q541" t="s">
        <v>94</v>
      </c>
      <c r="R541" t="s">
        <v>94</v>
      </c>
      <c r="S541" t="s">
        <v>14</v>
      </c>
      <c r="V541">
        <v>0</v>
      </c>
    </row>
    <row r="542" spans="1:22" x14ac:dyDescent="0.3">
      <c r="A542" t="s">
        <v>1356</v>
      </c>
      <c r="B542" t="s">
        <v>110</v>
      </c>
      <c r="C542" t="s">
        <v>405</v>
      </c>
      <c r="D542" t="s">
        <v>154</v>
      </c>
      <c r="E542" s="7">
        <v>46129</v>
      </c>
      <c r="F542" t="s">
        <v>150</v>
      </c>
      <c r="G542" t="s">
        <v>19</v>
      </c>
      <c r="H542" t="s">
        <v>114</v>
      </c>
      <c r="I542" s="7">
        <v>46126</v>
      </c>
      <c r="J542" t="s">
        <v>155</v>
      </c>
      <c r="K542" t="s">
        <v>1357</v>
      </c>
      <c r="L542" t="s">
        <v>407</v>
      </c>
      <c r="M542" t="s">
        <v>389</v>
      </c>
      <c r="N542" s="7">
        <v>46125</v>
      </c>
      <c r="O542">
        <v>3</v>
      </c>
      <c r="Q542" t="s">
        <v>94</v>
      </c>
      <c r="R542" t="s">
        <v>94</v>
      </c>
      <c r="S542" t="s">
        <v>14</v>
      </c>
      <c r="V542">
        <v>0</v>
      </c>
    </row>
    <row r="543" spans="1:22" x14ac:dyDescent="0.3">
      <c r="A543" t="s">
        <v>1358</v>
      </c>
      <c r="B543" t="s">
        <v>110</v>
      </c>
      <c r="C543" t="s">
        <v>391</v>
      </c>
      <c r="D543" t="s">
        <v>146</v>
      </c>
      <c r="E543" s="7">
        <v>46128</v>
      </c>
      <c r="F543" t="s">
        <v>161</v>
      </c>
      <c r="G543" t="s">
        <v>17</v>
      </c>
      <c r="H543" t="s">
        <v>113</v>
      </c>
      <c r="I543" s="7">
        <v>46126</v>
      </c>
      <c r="J543" t="s">
        <v>176</v>
      </c>
      <c r="K543" t="s">
        <v>1359</v>
      </c>
      <c r="L543" t="s">
        <v>753</v>
      </c>
      <c r="M543" t="s">
        <v>244</v>
      </c>
      <c r="N543" s="7">
        <v>46125</v>
      </c>
      <c r="O543">
        <v>3</v>
      </c>
      <c r="Q543" t="s">
        <v>94</v>
      </c>
      <c r="R543" t="s">
        <v>94</v>
      </c>
      <c r="S543" t="s">
        <v>14</v>
      </c>
      <c r="V543">
        <v>0</v>
      </c>
    </row>
    <row r="544" spans="1:22" x14ac:dyDescent="0.3">
      <c r="A544" t="s">
        <v>1360</v>
      </c>
      <c r="B544" t="s">
        <v>110</v>
      </c>
      <c r="C544" t="s">
        <v>405</v>
      </c>
      <c r="D544" t="s">
        <v>154</v>
      </c>
      <c r="E544" s="7">
        <v>46129</v>
      </c>
      <c r="F544" t="s">
        <v>150</v>
      </c>
      <c r="G544" t="s">
        <v>19</v>
      </c>
      <c r="H544" t="s">
        <v>114</v>
      </c>
      <c r="I544" s="7">
        <v>46126</v>
      </c>
      <c r="J544" t="s">
        <v>186</v>
      </c>
      <c r="K544" t="s">
        <v>1361</v>
      </c>
      <c r="L544" t="s">
        <v>407</v>
      </c>
      <c r="M544" t="s">
        <v>389</v>
      </c>
      <c r="N544" s="7">
        <v>46125</v>
      </c>
      <c r="O544">
        <v>3</v>
      </c>
      <c r="Q544" t="s">
        <v>94</v>
      </c>
      <c r="R544" t="s">
        <v>94</v>
      </c>
      <c r="S544" t="s">
        <v>14</v>
      </c>
      <c r="V544">
        <v>0</v>
      </c>
    </row>
    <row r="545" spans="1:22" x14ac:dyDescent="0.3">
      <c r="A545" t="s">
        <v>1362</v>
      </c>
      <c r="B545" t="s">
        <v>110</v>
      </c>
      <c r="C545" t="s">
        <v>145</v>
      </c>
      <c r="D545" t="s">
        <v>163</v>
      </c>
      <c r="E545" s="7">
        <v>46128</v>
      </c>
      <c r="F545" t="s">
        <v>158</v>
      </c>
      <c r="G545" t="s">
        <v>17</v>
      </c>
      <c r="H545" t="s">
        <v>113</v>
      </c>
      <c r="I545" s="7">
        <v>46126</v>
      </c>
      <c r="J545" t="s">
        <v>207</v>
      </c>
      <c r="K545" t="s">
        <v>1363</v>
      </c>
      <c r="L545" t="s">
        <v>414</v>
      </c>
      <c r="M545" t="s">
        <v>415</v>
      </c>
      <c r="N545" s="7">
        <v>46125</v>
      </c>
      <c r="O545">
        <v>3</v>
      </c>
      <c r="Q545" t="s">
        <v>94</v>
      </c>
      <c r="R545" t="s">
        <v>94</v>
      </c>
      <c r="S545" t="s">
        <v>14</v>
      </c>
      <c r="V545">
        <v>0</v>
      </c>
    </row>
    <row r="546" spans="1:22" x14ac:dyDescent="0.3">
      <c r="A546" t="s">
        <v>1364</v>
      </c>
      <c r="B546" t="s">
        <v>110</v>
      </c>
      <c r="C546" t="s">
        <v>145</v>
      </c>
      <c r="D546" t="s">
        <v>163</v>
      </c>
      <c r="E546" s="7">
        <v>46129</v>
      </c>
      <c r="F546" t="s">
        <v>147</v>
      </c>
      <c r="G546" t="s">
        <v>17</v>
      </c>
      <c r="H546" t="s">
        <v>113</v>
      </c>
      <c r="I546" s="7">
        <v>46126</v>
      </c>
      <c r="J546" t="s">
        <v>170</v>
      </c>
      <c r="K546" t="s">
        <v>1365</v>
      </c>
      <c r="L546" t="s">
        <v>414</v>
      </c>
      <c r="M546" t="s">
        <v>427</v>
      </c>
      <c r="N546" s="7">
        <v>46126</v>
      </c>
      <c r="O546">
        <v>2</v>
      </c>
      <c r="Q546" t="s">
        <v>94</v>
      </c>
      <c r="R546" t="s">
        <v>94</v>
      </c>
      <c r="S546" t="s">
        <v>14</v>
      </c>
      <c r="V546">
        <v>0</v>
      </c>
    </row>
    <row r="547" spans="1:22" x14ac:dyDescent="0.3">
      <c r="A547" t="s">
        <v>1366</v>
      </c>
      <c r="B547" t="s">
        <v>110</v>
      </c>
      <c r="C547" t="s">
        <v>391</v>
      </c>
      <c r="D547" t="s">
        <v>146</v>
      </c>
      <c r="E547" s="7">
        <v>46135</v>
      </c>
      <c r="F547" t="s">
        <v>161</v>
      </c>
      <c r="G547" t="s">
        <v>23</v>
      </c>
      <c r="H547" t="s">
        <v>114</v>
      </c>
      <c r="I547" s="7">
        <v>46126</v>
      </c>
      <c r="J547" t="s">
        <v>211</v>
      </c>
      <c r="K547" t="s">
        <v>1367</v>
      </c>
      <c r="L547" t="s">
        <v>391</v>
      </c>
      <c r="M547" t="s">
        <v>248</v>
      </c>
      <c r="N547" s="7">
        <v>46126</v>
      </c>
      <c r="O547">
        <v>2</v>
      </c>
      <c r="Q547" t="s">
        <v>94</v>
      </c>
      <c r="R547" t="s">
        <v>94</v>
      </c>
      <c r="S547" t="s">
        <v>14</v>
      </c>
      <c r="V547">
        <v>0</v>
      </c>
    </row>
    <row r="548" spans="1:22" x14ac:dyDescent="0.3">
      <c r="A548" t="s">
        <v>1368</v>
      </c>
      <c r="B548" t="s">
        <v>110</v>
      </c>
      <c r="C548" t="s">
        <v>241</v>
      </c>
      <c r="D548" t="s">
        <v>146</v>
      </c>
      <c r="E548" s="7">
        <v>46128</v>
      </c>
      <c r="F548" t="s">
        <v>152</v>
      </c>
      <c r="G548" t="s">
        <v>17</v>
      </c>
      <c r="H548" t="s">
        <v>113</v>
      </c>
      <c r="I548" s="7">
        <v>46126</v>
      </c>
      <c r="J548" t="s">
        <v>235</v>
      </c>
      <c r="K548" t="s">
        <v>1369</v>
      </c>
      <c r="L548" t="s">
        <v>247</v>
      </c>
      <c r="M548" t="s">
        <v>244</v>
      </c>
      <c r="N548" s="7">
        <v>46125</v>
      </c>
      <c r="O548">
        <v>3</v>
      </c>
      <c r="Q548" t="s">
        <v>94</v>
      </c>
      <c r="R548" t="s">
        <v>94</v>
      </c>
      <c r="S548" t="s">
        <v>14</v>
      </c>
      <c r="V548">
        <v>0</v>
      </c>
    </row>
    <row r="549" spans="1:22" x14ac:dyDescent="0.3">
      <c r="A549" t="s">
        <v>1370</v>
      </c>
      <c r="B549" t="s">
        <v>110</v>
      </c>
      <c r="C549" t="s">
        <v>549</v>
      </c>
      <c r="D549" t="s">
        <v>163</v>
      </c>
      <c r="E549" s="7">
        <v>46134</v>
      </c>
      <c r="F549" t="s">
        <v>147</v>
      </c>
      <c r="G549" t="s">
        <v>17</v>
      </c>
      <c r="H549" t="s">
        <v>113</v>
      </c>
      <c r="I549" s="7">
        <v>46126</v>
      </c>
      <c r="J549" t="s">
        <v>209</v>
      </c>
      <c r="K549" t="s">
        <v>1371</v>
      </c>
      <c r="L549" t="s">
        <v>906</v>
      </c>
      <c r="M549" t="s">
        <v>427</v>
      </c>
      <c r="N549" s="7">
        <v>46125</v>
      </c>
      <c r="O549">
        <v>3</v>
      </c>
      <c r="Q549" t="s">
        <v>94</v>
      </c>
      <c r="R549" t="s">
        <v>94</v>
      </c>
      <c r="S549" t="s">
        <v>14</v>
      </c>
      <c r="V549">
        <v>0</v>
      </c>
    </row>
    <row r="550" spans="1:22" x14ac:dyDescent="0.3">
      <c r="A550" t="s">
        <v>1372</v>
      </c>
      <c r="B550" t="s">
        <v>110</v>
      </c>
      <c r="C550" t="s">
        <v>391</v>
      </c>
      <c r="D550" t="s">
        <v>146</v>
      </c>
      <c r="E550" s="7">
        <v>46128</v>
      </c>
      <c r="F550" t="s">
        <v>150</v>
      </c>
      <c r="G550" t="s">
        <v>17</v>
      </c>
      <c r="H550" t="s">
        <v>113</v>
      </c>
      <c r="I550" s="7">
        <v>46126</v>
      </c>
      <c r="J550" t="s">
        <v>232</v>
      </c>
      <c r="K550" t="s">
        <v>1373</v>
      </c>
      <c r="L550" t="s">
        <v>753</v>
      </c>
      <c r="M550" t="s">
        <v>248</v>
      </c>
      <c r="N550" s="7">
        <v>46126</v>
      </c>
      <c r="O550">
        <v>2</v>
      </c>
      <c r="Q550" t="s">
        <v>94</v>
      </c>
      <c r="R550" t="s">
        <v>94</v>
      </c>
      <c r="S550" t="s">
        <v>14</v>
      </c>
      <c r="V550">
        <v>0</v>
      </c>
    </row>
    <row r="551" spans="1:22" x14ac:dyDescent="0.3">
      <c r="A551" t="s">
        <v>1374</v>
      </c>
      <c r="B551" t="s">
        <v>110</v>
      </c>
      <c r="C551" t="s">
        <v>145</v>
      </c>
      <c r="D551" t="s">
        <v>163</v>
      </c>
      <c r="E551" s="7">
        <v>46127</v>
      </c>
      <c r="F551" t="s">
        <v>164</v>
      </c>
      <c r="G551" t="s">
        <v>17</v>
      </c>
      <c r="H551" t="s">
        <v>113</v>
      </c>
      <c r="I551" s="7">
        <v>46126</v>
      </c>
      <c r="J551" t="s">
        <v>176</v>
      </c>
      <c r="K551" t="s">
        <v>1375</v>
      </c>
      <c r="L551" t="s">
        <v>414</v>
      </c>
      <c r="M551" t="s">
        <v>427</v>
      </c>
      <c r="N551" s="7">
        <v>46125</v>
      </c>
      <c r="O551">
        <v>3</v>
      </c>
      <c r="Q551" t="s">
        <v>94</v>
      </c>
      <c r="R551" t="s">
        <v>94</v>
      </c>
      <c r="S551" t="s">
        <v>14</v>
      </c>
      <c r="V551">
        <v>0</v>
      </c>
    </row>
    <row r="552" spans="1:22" x14ac:dyDescent="0.3">
      <c r="A552" t="s">
        <v>1376</v>
      </c>
      <c r="B552" t="s">
        <v>110</v>
      </c>
      <c r="C552" t="s">
        <v>405</v>
      </c>
      <c r="D552" t="s">
        <v>154</v>
      </c>
      <c r="E552" s="7">
        <v>46129</v>
      </c>
      <c r="F552" t="s">
        <v>158</v>
      </c>
      <c r="G552" t="s">
        <v>19</v>
      </c>
      <c r="H552" t="s">
        <v>114</v>
      </c>
      <c r="I552" s="7">
        <v>46126</v>
      </c>
      <c r="J552" t="s">
        <v>207</v>
      </c>
      <c r="K552" t="s">
        <v>1377</v>
      </c>
      <c r="L552" t="s">
        <v>407</v>
      </c>
      <c r="M552" t="s">
        <v>389</v>
      </c>
      <c r="N552" s="7">
        <v>46125</v>
      </c>
      <c r="O552">
        <v>3</v>
      </c>
      <c r="Q552" t="s">
        <v>94</v>
      </c>
      <c r="R552" t="s">
        <v>94</v>
      </c>
      <c r="S552" t="s">
        <v>14</v>
      </c>
      <c r="V552">
        <v>0</v>
      </c>
    </row>
    <row r="553" spans="1:22" x14ac:dyDescent="0.3">
      <c r="A553" t="s">
        <v>1378</v>
      </c>
      <c r="B553" t="s">
        <v>110</v>
      </c>
      <c r="C553" t="s">
        <v>145</v>
      </c>
      <c r="D553" t="s">
        <v>163</v>
      </c>
      <c r="E553" s="7">
        <v>46127</v>
      </c>
      <c r="F553" t="s">
        <v>164</v>
      </c>
      <c r="G553" t="s">
        <v>17</v>
      </c>
      <c r="H553" t="s">
        <v>113</v>
      </c>
      <c r="I553" s="7">
        <v>46126</v>
      </c>
      <c r="J553" t="s">
        <v>218</v>
      </c>
      <c r="K553" t="s">
        <v>1379</v>
      </c>
      <c r="L553" t="s">
        <v>414</v>
      </c>
      <c r="M553" t="s">
        <v>427</v>
      </c>
      <c r="N553" s="7">
        <v>46125</v>
      </c>
      <c r="O553">
        <v>3</v>
      </c>
      <c r="Q553" t="s">
        <v>94</v>
      </c>
      <c r="R553" t="s">
        <v>94</v>
      </c>
      <c r="S553" t="s">
        <v>14</v>
      </c>
      <c r="V553">
        <v>0</v>
      </c>
    </row>
    <row r="554" spans="1:22" x14ac:dyDescent="0.3">
      <c r="A554" t="s">
        <v>1380</v>
      </c>
      <c r="B554" t="s">
        <v>110</v>
      </c>
      <c r="C554" t="s">
        <v>145</v>
      </c>
      <c r="D554" t="s">
        <v>163</v>
      </c>
      <c r="E554" s="7">
        <v>46128</v>
      </c>
      <c r="F554" t="s">
        <v>164</v>
      </c>
      <c r="G554" t="s">
        <v>17</v>
      </c>
      <c r="H554" t="s">
        <v>113</v>
      </c>
      <c r="I554" s="7">
        <v>46126</v>
      </c>
      <c r="J554" t="s">
        <v>226</v>
      </c>
      <c r="K554" t="s">
        <v>1381</v>
      </c>
      <c r="L554" t="s">
        <v>414</v>
      </c>
      <c r="M554" t="s">
        <v>427</v>
      </c>
      <c r="N554" s="7">
        <v>46126</v>
      </c>
      <c r="O554">
        <v>2</v>
      </c>
      <c r="Q554" t="s">
        <v>94</v>
      </c>
      <c r="R554" t="s">
        <v>94</v>
      </c>
      <c r="S554" t="s">
        <v>14</v>
      </c>
      <c r="V554">
        <v>0</v>
      </c>
    </row>
    <row r="555" spans="1:22" x14ac:dyDescent="0.3">
      <c r="A555" t="s">
        <v>1382</v>
      </c>
      <c r="B555" t="s">
        <v>110</v>
      </c>
      <c r="C555" t="s">
        <v>241</v>
      </c>
      <c r="D555" t="s">
        <v>146</v>
      </c>
      <c r="E555" s="7">
        <v>46128</v>
      </c>
      <c r="F555" t="s">
        <v>152</v>
      </c>
      <c r="G555" t="s">
        <v>17</v>
      </c>
      <c r="H555" t="s">
        <v>113</v>
      </c>
      <c r="I555" s="7">
        <v>46126</v>
      </c>
      <c r="J555" t="s">
        <v>215</v>
      </c>
      <c r="K555" t="s">
        <v>1383</v>
      </c>
      <c r="L555" t="s">
        <v>247</v>
      </c>
      <c r="M555" t="s">
        <v>248</v>
      </c>
      <c r="N555" s="7">
        <v>46126</v>
      </c>
      <c r="O555">
        <v>2</v>
      </c>
      <c r="Q555" t="s">
        <v>94</v>
      </c>
      <c r="R555" t="s">
        <v>94</v>
      </c>
      <c r="S555" t="s">
        <v>14</v>
      </c>
      <c r="V555">
        <v>0</v>
      </c>
    </row>
    <row r="556" spans="1:22" x14ac:dyDescent="0.3">
      <c r="A556" t="s">
        <v>1384</v>
      </c>
      <c r="B556" t="s">
        <v>110</v>
      </c>
      <c r="C556" t="s">
        <v>149</v>
      </c>
      <c r="D556" t="s">
        <v>146</v>
      </c>
      <c r="E556" s="7">
        <v>46129</v>
      </c>
      <c r="F556" t="s">
        <v>147</v>
      </c>
      <c r="G556" t="s">
        <v>19</v>
      </c>
      <c r="H556" t="s">
        <v>114</v>
      </c>
      <c r="I556" s="7">
        <v>46126</v>
      </c>
      <c r="J556" t="s">
        <v>229</v>
      </c>
      <c r="K556" t="s">
        <v>1385</v>
      </c>
      <c r="L556" t="s">
        <v>398</v>
      </c>
      <c r="M556" t="s">
        <v>244</v>
      </c>
      <c r="N556" s="7">
        <v>46125</v>
      </c>
      <c r="O556">
        <v>3</v>
      </c>
      <c r="Q556" t="s">
        <v>94</v>
      </c>
      <c r="R556" t="s">
        <v>94</v>
      </c>
      <c r="S556" t="s">
        <v>14</v>
      </c>
      <c r="V556">
        <v>0</v>
      </c>
    </row>
    <row r="557" spans="1:22" x14ac:dyDescent="0.3">
      <c r="A557" t="s">
        <v>1386</v>
      </c>
      <c r="B557" t="s">
        <v>110</v>
      </c>
      <c r="C557" t="s">
        <v>549</v>
      </c>
      <c r="D557" t="s">
        <v>163</v>
      </c>
      <c r="E557" s="7">
        <v>46134</v>
      </c>
      <c r="F557" t="s">
        <v>164</v>
      </c>
      <c r="G557" t="s">
        <v>17</v>
      </c>
      <c r="H557" t="s">
        <v>113</v>
      </c>
      <c r="I557" s="7">
        <v>46126</v>
      </c>
      <c r="J557" t="s">
        <v>159</v>
      </c>
      <c r="K557" t="s">
        <v>1387</v>
      </c>
      <c r="L557" t="s">
        <v>906</v>
      </c>
      <c r="M557" t="s">
        <v>427</v>
      </c>
      <c r="N557" s="7">
        <v>46125</v>
      </c>
      <c r="O557">
        <v>3</v>
      </c>
      <c r="Q557" t="s">
        <v>94</v>
      </c>
      <c r="R557" t="s">
        <v>94</v>
      </c>
      <c r="S557" t="s">
        <v>14</v>
      </c>
      <c r="V557">
        <v>0</v>
      </c>
    </row>
    <row r="558" spans="1:22" x14ac:dyDescent="0.3">
      <c r="A558" t="s">
        <v>1388</v>
      </c>
      <c r="B558" t="s">
        <v>110</v>
      </c>
      <c r="C558" t="s">
        <v>241</v>
      </c>
      <c r="D558" t="s">
        <v>146</v>
      </c>
      <c r="E558" s="7">
        <v>46128</v>
      </c>
      <c r="F558" t="s">
        <v>150</v>
      </c>
      <c r="G558" t="s">
        <v>17</v>
      </c>
      <c r="H558" t="s">
        <v>113</v>
      </c>
      <c r="I558" s="7">
        <v>46126</v>
      </c>
      <c r="J558" t="s">
        <v>195</v>
      </c>
      <c r="K558" t="s">
        <v>1389</v>
      </c>
      <c r="L558" t="s">
        <v>247</v>
      </c>
      <c r="M558" t="s">
        <v>244</v>
      </c>
      <c r="N558" s="7">
        <v>46125</v>
      </c>
      <c r="O558">
        <v>3</v>
      </c>
      <c r="Q558" t="s">
        <v>94</v>
      </c>
      <c r="R558" t="s">
        <v>94</v>
      </c>
      <c r="S558" t="s">
        <v>14</v>
      </c>
      <c r="V558">
        <v>0</v>
      </c>
    </row>
    <row r="559" spans="1:22" x14ac:dyDescent="0.3">
      <c r="A559" t="s">
        <v>1390</v>
      </c>
      <c r="B559" t="s">
        <v>110</v>
      </c>
      <c r="C559" t="s">
        <v>405</v>
      </c>
      <c r="D559" t="s">
        <v>154</v>
      </c>
      <c r="E559" s="7">
        <v>46129</v>
      </c>
      <c r="F559" t="s">
        <v>158</v>
      </c>
      <c r="G559" t="s">
        <v>19</v>
      </c>
      <c r="H559" t="s">
        <v>114</v>
      </c>
      <c r="I559" s="7">
        <v>46126</v>
      </c>
      <c r="J559" t="s">
        <v>202</v>
      </c>
      <c r="K559" t="s">
        <v>1391</v>
      </c>
      <c r="L559" t="s">
        <v>407</v>
      </c>
      <c r="M559" t="s">
        <v>408</v>
      </c>
      <c r="N559" s="7">
        <v>46125</v>
      </c>
      <c r="O559">
        <v>3</v>
      </c>
      <c r="Q559" t="s">
        <v>94</v>
      </c>
      <c r="R559" t="s">
        <v>94</v>
      </c>
      <c r="S559" t="s">
        <v>14</v>
      </c>
      <c r="V559">
        <v>0</v>
      </c>
    </row>
    <row r="560" spans="1:22" x14ac:dyDescent="0.3">
      <c r="A560" t="s">
        <v>1392</v>
      </c>
      <c r="B560" t="s">
        <v>110</v>
      </c>
      <c r="C560" t="s">
        <v>391</v>
      </c>
      <c r="D560" t="s">
        <v>146</v>
      </c>
      <c r="E560" s="7">
        <v>46128</v>
      </c>
      <c r="F560" t="s">
        <v>164</v>
      </c>
      <c r="G560" t="s">
        <v>17</v>
      </c>
      <c r="H560" t="s">
        <v>113</v>
      </c>
      <c r="I560" s="7">
        <v>46126</v>
      </c>
      <c r="J560" t="s">
        <v>162</v>
      </c>
      <c r="K560" t="s">
        <v>1393</v>
      </c>
      <c r="L560" t="s">
        <v>753</v>
      </c>
      <c r="M560" t="s">
        <v>248</v>
      </c>
      <c r="N560" s="7">
        <v>46125</v>
      </c>
      <c r="O560">
        <v>3</v>
      </c>
      <c r="Q560" t="s">
        <v>94</v>
      </c>
      <c r="R560" t="s">
        <v>94</v>
      </c>
      <c r="S560" t="s">
        <v>14</v>
      </c>
      <c r="V560">
        <v>0</v>
      </c>
    </row>
    <row r="561" spans="1:22" x14ac:dyDescent="0.3">
      <c r="A561" t="s">
        <v>1394</v>
      </c>
      <c r="B561" t="s">
        <v>110</v>
      </c>
      <c r="C561" t="s">
        <v>145</v>
      </c>
      <c r="D561" t="s">
        <v>163</v>
      </c>
      <c r="E561" s="7">
        <v>46128</v>
      </c>
      <c r="F561" t="s">
        <v>152</v>
      </c>
      <c r="G561" t="s">
        <v>17</v>
      </c>
      <c r="H561" t="s">
        <v>113</v>
      </c>
      <c r="I561" s="7">
        <v>46126</v>
      </c>
      <c r="J561" t="s">
        <v>148</v>
      </c>
      <c r="K561" t="s">
        <v>1395</v>
      </c>
      <c r="L561" t="s">
        <v>414</v>
      </c>
      <c r="M561" t="s">
        <v>427</v>
      </c>
      <c r="N561" s="7">
        <v>46126</v>
      </c>
      <c r="O561">
        <v>2</v>
      </c>
      <c r="Q561" t="s">
        <v>94</v>
      </c>
      <c r="R561" t="s">
        <v>94</v>
      </c>
      <c r="S561" t="s">
        <v>14</v>
      </c>
      <c r="V561">
        <v>0</v>
      </c>
    </row>
    <row r="562" spans="1:22" x14ac:dyDescent="0.3">
      <c r="A562" t="s">
        <v>1396</v>
      </c>
      <c r="B562" t="s">
        <v>110</v>
      </c>
      <c r="C562" t="s">
        <v>405</v>
      </c>
      <c r="D562" t="s">
        <v>154</v>
      </c>
      <c r="E562" s="7">
        <v>46129</v>
      </c>
      <c r="F562" t="s">
        <v>152</v>
      </c>
      <c r="G562" t="s">
        <v>19</v>
      </c>
      <c r="H562" t="s">
        <v>114</v>
      </c>
      <c r="I562" s="7">
        <v>46126</v>
      </c>
      <c r="J562" t="s">
        <v>222</v>
      </c>
      <c r="K562" t="s">
        <v>1397</v>
      </c>
      <c r="L562" t="s">
        <v>407</v>
      </c>
      <c r="M562" t="s">
        <v>408</v>
      </c>
      <c r="N562" s="7">
        <v>46125</v>
      </c>
      <c r="O562">
        <v>3</v>
      </c>
      <c r="Q562" t="s">
        <v>94</v>
      </c>
      <c r="R562" t="s">
        <v>94</v>
      </c>
      <c r="S562" t="s">
        <v>14</v>
      </c>
      <c r="V562">
        <v>0</v>
      </c>
    </row>
    <row r="563" spans="1:22" x14ac:dyDescent="0.3">
      <c r="A563" t="s">
        <v>1398</v>
      </c>
      <c r="B563" t="s">
        <v>110</v>
      </c>
      <c r="C563" t="s">
        <v>405</v>
      </c>
      <c r="D563" t="s">
        <v>154</v>
      </c>
      <c r="E563" s="7">
        <v>46129</v>
      </c>
      <c r="F563" t="s">
        <v>152</v>
      </c>
      <c r="G563" t="s">
        <v>19</v>
      </c>
      <c r="H563" t="s">
        <v>114</v>
      </c>
      <c r="I563" s="7">
        <v>46126</v>
      </c>
      <c r="J563" t="s">
        <v>160</v>
      </c>
      <c r="K563" t="s">
        <v>1399</v>
      </c>
      <c r="L563" t="s">
        <v>407</v>
      </c>
      <c r="M563" t="s">
        <v>408</v>
      </c>
      <c r="N563" s="7">
        <v>46125</v>
      </c>
      <c r="O563">
        <v>3</v>
      </c>
      <c r="Q563" t="s">
        <v>94</v>
      </c>
      <c r="R563" t="s">
        <v>94</v>
      </c>
      <c r="S563" t="s">
        <v>14</v>
      </c>
      <c r="V563">
        <v>0</v>
      </c>
    </row>
    <row r="564" spans="1:22" x14ac:dyDescent="0.3">
      <c r="A564" t="s">
        <v>1400</v>
      </c>
      <c r="B564" t="s">
        <v>110</v>
      </c>
      <c r="C564" t="s">
        <v>391</v>
      </c>
      <c r="D564" t="s">
        <v>146</v>
      </c>
      <c r="E564" s="7">
        <v>46128</v>
      </c>
      <c r="F564" t="s">
        <v>164</v>
      </c>
      <c r="G564" t="s">
        <v>19</v>
      </c>
      <c r="H564" t="s">
        <v>114</v>
      </c>
      <c r="I564" s="7">
        <v>46126</v>
      </c>
      <c r="J564" t="s">
        <v>191</v>
      </c>
      <c r="K564" t="s">
        <v>1401</v>
      </c>
      <c r="L564" t="s">
        <v>393</v>
      </c>
      <c r="M564" t="s">
        <v>248</v>
      </c>
      <c r="N564" s="7">
        <v>46125</v>
      </c>
      <c r="O564">
        <v>3</v>
      </c>
      <c r="Q564" t="s">
        <v>94</v>
      </c>
      <c r="R564" t="s">
        <v>94</v>
      </c>
      <c r="S564" t="s">
        <v>14</v>
      </c>
      <c r="V564">
        <v>0</v>
      </c>
    </row>
    <row r="565" spans="1:22" x14ac:dyDescent="0.3">
      <c r="A565" t="s">
        <v>1402</v>
      </c>
      <c r="B565" t="s">
        <v>110</v>
      </c>
      <c r="C565" t="s">
        <v>386</v>
      </c>
      <c r="D565" t="s">
        <v>154</v>
      </c>
      <c r="E565" s="7">
        <v>46129</v>
      </c>
      <c r="F565" t="s">
        <v>150</v>
      </c>
      <c r="G565" t="s">
        <v>19</v>
      </c>
      <c r="H565" t="s">
        <v>114</v>
      </c>
      <c r="I565" s="7">
        <v>46126</v>
      </c>
      <c r="J565" t="s">
        <v>185</v>
      </c>
      <c r="K565" t="s">
        <v>1403</v>
      </c>
      <c r="L565" t="s">
        <v>388</v>
      </c>
      <c r="M565" t="s">
        <v>389</v>
      </c>
      <c r="N565" s="7">
        <v>46125</v>
      </c>
      <c r="O565">
        <v>3</v>
      </c>
      <c r="Q565" t="s">
        <v>94</v>
      </c>
      <c r="R565" t="s">
        <v>94</v>
      </c>
      <c r="S565" t="s">
        <v>14</v>
      </c>
      <c r="V565">
        <v>0</v>
      </c>
    </row>
    <row r="566" spans="1:22" x14ac:dyDescent="0.3">
      <c r="A566" t="s">
        <v>1404</v>
      </c>
      <c r="B566" t="s">
        <v>110</v>
      </c>
      <c r="C566" t="s">
        <v>149</v>
      </c>
      <c r="D566" t="s">
        <v>146</v>
      </c>
      <c r="E566" s="7">
        <v>46129</v>
      </c>
      <c r="F566" t="s">
        <v>147</v>
      </c>
      <c r="G566" t="s">
        <v>19</v>
      </c>
      <c r="H566" t="s">
        <v>114</v>
      </c>
      <c r="I566" s="7">
        <v>46126</v>
      </c>
      <c r="J566" t="s">
        <v>160</v>
      </c>
      <c r="K566" t="s">
        <v>1405</v>
      </c>
      <c r="L566" t="s">
        <v>398</v>
      </c>
      <c r="M566" t="s">
        <v>244</v>
      </c>
      <c r="N566" s="7">
        <v>46125</v>
      </c>
      <c r="O566">
        <v>3</v>
      </c>
      <c r="Q566" t="s">
        <v>94</v>
      </c>
      <c r="R566" t="s">
        <v>94</v>
      </c>
      <c r="S566" t="s">
        <v>14</v>
      </c>
      <c r="V566">
        <v>0</v>
      </c>
    </row>
    <row r="567" spans="1:22" x14ac:dyDescent="0.3">
      <c r="A567" t="s">
        <v>1406</v>
      </c>
      <c r="B567" t="s">
        <v>110</v>
      </c>
      <c r="C567" t="s">
        <v>145</v>
      </c>
      <c r="D567" t="s">
        <v>163</v>
      </c>
      <c r="E567" s="7">
        <v>46128</v>
      </c>
      <c r="F567" t="s">
        <v>147</v>
      </c>
      <c r="G567" t="s">
        <v>17</v>
      </c>
      <c r="H567" t="s">
        <v>113</v>
      </c>
      <c r="I567" s="7">
        <v>46126</v>
      </c>
      <c r="J567" t="s">
        <v>203</v>
      </c>
      <c r="K567" t="s">
        <v>1407</v>
      </c>
      <c r="L567" t="s">
        <v>414</v>
      </c>
      <c r="M567" t="s">
        <v>427</v>
      </c>
      <c r="N567" s="7">
        <v>46125</v>
      </c>
      <c r="O567">
        <v>3</v>
      </c>
      <c r="Q567" t="s">
        <v>94</v>
      </c>
      <c r="R567" t="s">
        <v>94</v>
      </c>
      <c r="S567" t="s">
        <v>14</v>
      </c>
      <c r="V567">
        <v>0</v>
      </c>
    </row>
    <row r="568" spans="1:22" x14ac:dyDescent="0.3">
      <c r="A568" t="s">
        <v>1408</v>
      </c>
      <c r="B568" t="s">
        <v>110</v>
      </c>
      <c r="C568" t="s">
        <v>241</v>
      </c>
      <c r="D568" t="s">
        <v>146</v>
      </c>
      <c r="E568" s="7">
        <v>46128</v>
      </c>
      <c r="F568" t="s">
        <v>164</v>
      </c>
      <c r="G568" t="s">
        <v>17</v>
      </c>
      <c r="H568" t="s">
        <v>113</v>
      </c>
      <c r="I568" s="7">
        <v>46126</v>
      </c>
      <c r="J568" t="s">
        <v>231</v>
      </c>
      <c r="K568" t="s">
        <v>1409</v>
      </c>
      <c r="L568" t="s">
        <v>247</v>
      </c>
      <c r="M568" t="s">
        <v>244</v>
      </c>
      <c r="N568" s="7">
        <v>46125</v>
      </c>
      <c r="O568">
        <v>3</v>
      </c>
      <c r="Q568" t="s">
        <v>94</v>
      </c>
      <c r="R568" t="s">
        <v>94</v>
      </c>
      <c r="S568" t="s">
        <v>14</v>
      </c>
      <c r="V568">
        <v>0</v>
      </c>
    </row>
    <row r="569" spans="1:22" x14ac:dyDescent="0.3">
      <c r="A569" t="s">
        <v>1410</v>
      </c>
      <c r="B569" t="s">
        <v>110</v>
      </c>
      <c r="C569" t="s">
        <v>145</v>
      </c>
      <c r="D569" t="s">
        <v>163</v>
      </c>
      <c r="E569" s="7">
        <v>46128</v>
      </c>
      <c r="F569" t="s">
        <v>164</v>
      </c>
      <c r="G569" t="s">
        <v>17</v>
      </c>
      <c r="H569" t="s">
        <v>113</v>
      </c>
      <c r="I569" s="7">
        <v>46126</v>
      </c>
      <c r="J569" t="s">
        <v>187</v>
      </c>
      <c r="K569" t="s">
        <v>1411</v>
      </c>
      <c r="L569" t="s">
        <v>414</v>
      </c>
      <c r="M569" t="s">
        <v>415</v>
      </c>
      <c r="N569" s="7">
        <v>46126</v>
      </c>
      <c r="O569">
        <v>2</v>
      </c>
      <c r="Q569" t="s">
        <v>94</v>
      </c>
      <c r="R569" t="s">
        <v>94</v>
      </c>
      <c r="S569" t="s">
        <v>14</v>
      </c>
      <c r="V569">
        <v>0</v>
      </c>
    </row>
    <row r="570" spans="1:22" x14ac:dyDescent="0.3">
      <c r="A570" t="s">
        <v>1412</v>
      </c>
      <c r="B570" t="s">
        <v>110</v>
      </c>
      <c r="C570" t="s">
        <v>241</v>
      </c>
      <c r="D570" t="s">
        <v>146</v>
      </c>
      <c r="E570" s="7">
        <v>46132</v>
      </c>
      <c r="F570" t="s">
        <v>158</v>
      </c>
      <c r="G570" t="s">
        <v>17</v>
      </c>
      <c r="H570" t="s">
        <v>113</v>
      </c>
      <c r="I570" s="7">
        <v>46127</v>
      </c>
      <c r="J570" t="s">
        <v>228</v>
      </c>
      <c r="K570" t="s">
        <v>1413</v>
      </c>
      <c r="L570" t="s">
        <v>243</v>
      </c>
      <c r="M570" t="s">
        <v>248</v>
      </c>
      <c r="N570" s="7">
        <v>46127</v>
      </c>
      <c r="O570">
        <v>1</v>
      </c>
      <c r="Q570" t="s">
        <v>94</v>
      </c>
      <c r="R570" t="s">
        <v>94</v>
      </c>
      <c r="S570" t="s">
        <v>14</v>
      </c>
      <c r="V570">
        <v>0</v>
      </c>
    </row>
    <row r="571" spans="1:22" x14ac:dyDescent="0.3">
      <c r="A571" t="s">
        <v>1414</v>
      </c>
      <c r="B571" t="s">
        <v>110</v>
      </c>
      <c r="C571" t="s">
        <v>167</v>
      </c>
      <c r="D571" t="s">
        <v>168</v>
      </c>
      <c r="E571" s="7">
        <v>46128</v>
      </c>
      <c r="F571" t="s">
        <v>158</v>
      </c>
      <c r="G571" t="s">
        <v>23</v>
      </c>
      <c r="H571" t="s">
        <v>114</v>
      </c>
      <c r="I571" s="7">
        <v>46127</v>
      </c>
      <c r="J571" t="s">
        <v>178</v>
      </c>
      <c r="K571" t="s">
        <v>1415</v>
      </c>
      <c r="L571" t="s">
        <v>167</v>
      </c>
      <c r="M571" t="s">
        <v>403</v>
      </c>
      <c r="N571" s="7">
        <v>46125</v>
      </c>
      <c r="O571">
        <v>3</v>
      </c>
      <c r="Q571" t="s">
        <v>94</v>
      </c>
      <c r="R571" t="s">
        <v>94</v>
      </c>
      <c r="S571" t="s">
        <v>14</v>
      </c>
      <c r="V571">
        <v>0</v>
      </c>
    </row>
    <row r="572" spans="1:22" x14ac:dyDescent="0.3">
      <c r="A572" t="s">
        <v>1416</v>
      </c>
      <c r="B572" t="s">
        <v>110</v>
      </c>
      <c r="C572" t="s">
        <v>241</v>
      </c>
      <c r="D572" t="s">
        <v>146</v>
      </c>
      <c r="E572" s="7">
        <v>46129</v>
      </c>
      <c r="F572" t="s">
        <v>164</v>
      </c>
      <c r="G572" t="s">
        <v>17</v>
      </c>
      <c r="H572" t="s">
        <v>113</v>
      </c>
      <c r="I572" s="7">
        <v>46127</v>
      </c>
      <c r="J572" t="s">
        <v>199</v>
      </c>
      <c r="K572" t="s">
        <v>1417</v>
      </c>
      <c r="L572" t="s">
        <v>247</v>
      </c>
      <c r="M572" t="s">
        <v>244</v>
      </c>
      <c r="N572" s="7">
        <v>46126</v>
      </c>
      <c r="O572">
        <v>2</v>
      </c>
      <c r="Q572" t="s">
        <v>94</v>
      </c>
      <c r="R572" t="s">
        <v>94</v>
      </c>
      <c r="S572" t="s">
        <v>14</v>
      </c>
      <c r="V572">
        <v>0</v>
      </c>
    </row>
    <row r="573" spans="1:22" x14ac:dyDescent="0.3">
      <c r="A573" t="s">
        <v>1418</v>
      </c>
      <c r="B573" t="s">
        <v>110</v>
      </c>
      <c r="C573" t="s">
        <v>145</v>
      </c>
      <c r="D573" t="s">
        <v>163</v>
      </c>
      <c r="E573" s="7">
        <v>46129</v>
      </c>
      <c r="F573" t="s">
        <v>158</v>
      </c>
      <c r="G573" t="s">
        <v>17</v>
      </c>
      <c r="H573" t="s">
        <v>113</v>
      </c>
      <c r="I573" s="7">
        <v>46127</v>
      </c>
      <c r="J573" t="s">
        <v>210</v>
      </c>
      <c r="K573" t="s">
        <v>1419</v>
      </c>
      <c r="L573" t="s">
        <v>414</v>
      </c>
      <c r="M573" t="s">
        <v>415</v>
      </c>
      <c r="N573" s="7">
        <v>46127</v>
      </c>
      <c r="O573">
        <v>1</v>
      </c>
      <c r="Q573" t="s">
        <v>94</v>
      </c>
      <c r="R573" t="s">
        <v>94</v>
      </c>
      <c r="S573" t="s">
        <v>14</v>
      </c>
      <c r="V573">
        <v>0</v>
      </c>
    </row>
    <row r="574" spans="1:22" x14ac:dyDescent="0.3">
      <c r="A574" t="s">
        <v>1420</v>
      </c>
      <c r="B574" t="s">
        <v>110</v>
      </c>
      <c r="C574" t="s">
        <v>405</v>
      </c>
      <c r="D574" t="s">
        <v>154</v>
      </c>
      <c r="E574" s="7">
        <v>46129</v>
      </c>
      <c r="F574" t="s">
        <v>150</v>
      </c>
      <c r="G574" t="s">
        <v>17</v>
      </c>
      <c r="H574" t="s">
        <v>113</v>
      </c>
      <c r="I574" s="7">
        <v>46127</v>
      </c>
      <c r="J574" t="s">
        <v>204</v>
      </c>
      <c r="K574" t="s">
        <v>1421</v>
      </c>
      <c r="L574" t="s">
        <v>407</v>
      </c>
      <c r="M574" t="s">
        <v>408</v>
      </c>
      <c r="N574" s="7">
        <v>46127</v>
      </c>
      <c r="O574">
        <v>1</v>
      </c>
      <c r="Q574" t="s">
        <v>94</v>
      </c>
      <c r="R574" t="s">
        <v>94</v>
      </c>
      <c r="S574" t="s">
        <v>14</v>
      </c>
      <c r="V574">
        <v>0</v>
      </c>
    </row>
    <row r="575" spans="1:22" x14ac:dyDescent="0.3">
      <c r="A575" t="s">
        <v>1422</v>
      </c>
      <c r="B575" t="s">
        <v>110</v>
      </c>
      <c r="C575" t="s">
        <v>142</v>
      </c>
      <c r="D575" t="s">
        <v>154</v>
      </c>
      <c r="E575" s="7">
        <v>46134</v>
      </c>
      <c r="F575" t="s">
        <v>152</v>
      </c>
      <c r="G575" t="s">
        <v>23</v>
      </c>
      <c r="H575" t="s">
        <v>114</v>
      </c>
      <c r="I575" s="7">
        <v>46127</v>
      </c>
      <c r="J575" t="s">
        <v>160</v>
      </c>
      <c r="K575" t="s">
        <v>1423</v>
      </c>
      <c r="L575" t="s">
        <v>142</v>
      </c>
      <c r="M575" t="s">
        <v>408</v>
      </c>
      <c r="N575" s="7">
        <v>46127</v>
      </c>
      <c r="O575">
        <v>1</v>
      </c>
      <c r="Q575" t="s">
        <v>94</v>
      </c>
      <c r="R575" t="s">
        <v>94</v>
      </c>
      <c r="S575" t="s">
        <v>14</v>
      </c>
      <c r="V575">
        <v>0</v>
      </c>
    </row>
    <row r="576" spans="1:22" x14ac:dyDescent="0.3">
      <c r="A576" t="s">
        <v>1424</v>
      </c>
      <c r="B576" t="s">
        <v>110</v>
      </c>
      <c r="C576" t="s">
        <v>141</v>
      </c>
      <c r="D576" t="s">
        <v>154</v>
      </c>
      <c r="E576" s="7">
        <v>46129</v>
      </c>
      <c r="F576" t="s">
        <v>147</v>
      </c>
      <c r="G576" t="s">
        <v>23</v>
      </c>
      <c r="H576" t="s">
        <v>114</v>
      </c>
      <c r="I576" s="7">
        <v>46127</v>
      </c>
      <c r="J576" t="s">
        <v>197</v>
      </c>
      <c r="K576" t="s">
        <v>1425</v>
      </c>
      <c r="L576" t="s">
        <v>811</v>
      </c>
      <c r="M576" t="s">
        <v>408</v>
      </c>
      <c r="N576" s="7">
        <v>46126</v>
      </c>
      <c r="O576">
        <v>2</v>
      </c>
      <c r="Q576" t="s">
        <v>94</v>
      </c>
      <c r="R576" t="s">
        <v>94</v>
      </c>
      <c r="S576" t="s">
        <v>14</v>
      </c>
      <c r="V576">
        <v>0</v>
      </c>
    </row>
    <row r="577" spans="1:22" x14ac:dyDescent="0.3">
      <c r="A577" t="s">
        <v>1426</v>
      </c>
      <c r="B577" t="s">
        <v>110</v>
      </c>
      <c r="C577" t="s">
        <v>143</v>
      </c>
      <c r="D577" t="s">
        <v>163</v>
      </c>
      <c r="E577" s="7">
        <v>46134</v>
      </c>
      <c r="F577" t="s">
        <v>161</v>
      </c>
      <c r="G577" t="s">
        <v>23</v>
      </c>
      <c r="H577" t="s">
        <v>114</v>
      </c>
      <c r="I577" s="7">
        <v>46127</v>
      </c>
      <c r="J577" t="s">
        <v>171</v>
      </c>
      <c r="K577" t="s">
        <v>1427</v>
      </c>
      <c r="L577" t="s">
        <v>484</v>
      </c>
      <c r="M577" t="s">
        <v>415</v>
      </c>
      <c r="N577" s="7">
        <v>46125</v>
      </c>
      <c r="O577">
        <v>3</v>
      </c>
      <c r="Q577" t="s">
        <v>94</v>
      </c>
      <c r="R577" t="s">
        <v>94</v>
      </c>
      <c r="S577" t="s">
        <v>14</v>
      </c>
      <c r="V577">
        <v>0</v>
      </c>
    </row>
    <row r="578" spans="1:22" x14ac:dyDescent="0.3">
      <c r="A578" t="s">
        <v>1428</v>
      </c>
      <c r="B578" t="s">
        <v>110</v>
      </c>
      <c r="C578" t="s">
        <v>618</v>
      </c>
      <c r="D578" t="s">
        <v>168</v>
      </c>
      <c r="E578" s="7">
        <v>46136</v>
      </c>
      <c r="F578" t="s">
        <v>147</v>
      </c>
      <c r="G578" t="s">
        <v>17</v>
      </c>
      <c r="H578" t="s">
        <v>113</v>
      </c>
      <c r="I578" s="7">
        <v>46127</v>
      </c>
      <c r="J578" t="s">
        <v>194</v>
      </c>
      <c r="K578" t="s">
        <v>1429</v>
      </c>
      <c r="L578" t="s">
        <v>620</v>
      </c>
      <c r="M578" t="s">
        <v>403</v>
      </c>
      <c r="N578" s="7">
        <v>46126</v>
      </c>
      <c r="O578">
        <v>2</v>
      </c>
      <c r="Q578" t="s">
        <v>94</v>
      </c>
      <c r="R578" t="s">
        <v>94</v>
      </c>
      <c r="S578" t="s">
        <v>14</v>
      </c>
      <c r="V578">
        <v>0</v>
      </c>
    </row>
    <row r="579" spans="1:22" x14ac:dyDescent="0.3">
      <c r="A579" t="s">
        <v>1430</v>
      </c>
      <c r="B579" t="s">
        <v>110</v>
      </c>
      <c r="C579" t="s">
        <v>143</v>
      </c>
      <c r="D579" t="s">
        <v>163</v>
      </c>
      <c r="E579" s="7">
        <v>46129</v>
      </c>
      <c r="F579" t="s">
        <v>150</v>
      </c>
      <c r="G579" t="s">
        <v>17</v>
      </c>
      <c r="H579" t="s">
        <v>113</v>
      </c>
      <c r="I579" s="7">
        <v>46127</v>
      </c>
      <c r="J579" t="s">
        <v>237</v>
      </c>
      <c r="K579" t="s">
        <v>1431</v>
      </c>
      <c r="L579" t="s">
        <v>474</v>
      </c>
      <c r="M579" t="s">
        <v>415</v>
      </c>
      <c r="N579" s="7">
        <v>46126</v>
      </c>
      <c r="O579">
        <v>2</v>
      </c>
      <c r="Q579" t="s">
        <v>94</v>
      </c>
      <c r="R579" t="s">
        <v>94</v>
      </c>
      <c r="S579" t="s">
        <v>14</v>
      </c>
      <c r="V579">
        <v>0</v>
      </c>
    </row>
    <row r="580" spans="1:22" x14ac:dyDescent="0.3">
      <c r="A580" t="s">
        <v>1432</v>
      </c>
      <c r="B580" t="s">
        <v>110</v>
      </c>
      <c r="C580" t="s">
        <v>241</v>
      </c>
      <c r="D580" t="s">
        <v>146</v>
      </c>
      <c r="E580" s="7">
        <v>46132</v>
      </c>
      <c r="F580" t="s">
        <v>152</v>
      </c>
      <c r="G580" t="s">
        <v>17</v>
      </c>
      <c r="H580" t="s">
        <v>113</v>
      </c>
      <c r="I580" s="7">
        <v>46127</v>
      </c>
      <c r="J580" t="s">
        <v>231</v>
      </c>
      <c r="K580" t="s">
        <v>1433</v>
      </c>
      <c r="L580" t="s">
        <v>243</v>
      </c>
      <c r="M580" t="s">
        <v>248</v>
      </c>
      <c r="N580" s="7">
        <v>46127</v>
      </c>
      <c r="O580">
        <v>1</v>
      </c>
      <c r="Q580" t="s">
        <v>94</v>
      </c>
      <c r="R580" t="s">
        <v>94</v>
      </c>
      <c r="S580" t="s">
        <v>14</v>
      </c>
      <c r="V580">
        <v>0</v>
      </c>
    </row>
    <row r="581" spans="1:22" x14ac:dyDescent="0.3">
      <c r="A581" t="s">
        <v>1434</v>
      </c>
      <c r="B581" t="s">
        <v>110</v>
      </c>
      <c r="C581" t="s">
        <v>405</v>
      </c>
      <c r="D581" t="s">
        <v>154</v>
      </c>
      <c r="E581" s="7">
        <v>46132</v>
      </c>
      <c r="F581" t="s">
        <v>147</v>
      </c>
      <c r="G581" t="s">
        <v>17</v>
      </c>
      <c r="H581" t="s">
        <v>113</v>
      </c>
      <c r="I581" s="7">
        <v>46127</v>
      </c>
      <c r="J581" t="s">
        <v>148</v>
      </c>
      <c r="K581" t="s">
        <v>1435</v>
      </c>
      <c r="L581" t="s">
        <v>407</v>
      </c>
      <c r="M581" t="s">
        <v>408</v>
      </c>
      <c r="N581" s="7">
        <v>46127</v>
      </c>
      <c r="O581">
        <v>1</v>
      </c>
      <c r="Q581" t="s">
        <v>94</v>
      </c>
      <c r="R581" t="s">
        <v>94</v>
      </c>
      <c r="S581" t="s">
        <v>14</v>
      </c>
      <c r="V581">
        <v>0</v>
      </c>
    </row>
    <row r="582" spans="1:22" x14ac:dyDescent="0.3">
      <c r="A582" t="s">
        <v>1436</v>
      </c>
      <c r="B582" t="s">
        <v>110</v>
      </c>
      <c r="C582" t="s">
        <v>167</v>
      </c>
      <c r="D582" t="s">
        <v>168</v>
      </c>
      <c r="E582" s="7">
        <v>46128</v>
      </c>
      <c r="F582" t="s">
        <v>158</v>
      </c>
      <c r="G582" t="s">
        <v>23</v>
      </c>
      <c r="H582" t="s">
        <v>114</v>
      </c>
      <c r="I582" s="7">
        <v>46127</v>
      </c>
      <c r="J582" t="s">
        <v>151</v>
      </c>
      <c r="K582" t="s">
        <v>1437</v>
      </c>
      <c r="L582" t="s">
        <v>167</v>
      </c>
      <c r="M582" t="s">
        <v>403</v>
      </c>
      <c r="N582" s="7">
        <v>46125</v>
      </c>
      <c r="O582">
        <v>3</v>
      </c>
      <c r="Q582" t="s">
        <v>94</v>
      </c>
      <c r="R582" t="s">
        <v>94</v>
      </c>
      <c r="S582" t="s">
        <v>14</v>
      </c>
      <c r="V582">
        <v>0</v>
      </c>
    </row>
    <row r="583" spans="1:22" x14ac:dyDescent="0.3">
      <c r="A583" t="s">
        <v>1438</v>
      </c>
      <c r="B583" t="s">
        <v>110</v>
      </c>
      <c r="C583" t="s">
        <v>241</v>
      </c>
      <c r="D583" t="s">
        <v>146</v>
      </c>
      <c r="E583" s="7">
        <v>46128</v>
      </c>
      <c r="F583" t="s">
        <v>152</v>
      </c>
      <c r="G583" t="s">
        <v>31</v>
      </c>
      <c r="H583" t="s">
        <v>114</v>
      </c>
      <c r="I583" s="7">
        <v>46127</v>
      </c>
      <c r="J583" t="s">
        <v>182</v>
      </c>
      <c r="K583" t="s">
        <v>1439</v>
      </c>
      <c r="L583" t="s">
        <v>243</v>
      </c>
      <c r="M583" t="s">
        <v>248</v>
      </c>
      <c r="N583" s="7">
        <v>46125</v>
      </c>
      <c r="O583">
        <v>3</v>
      </c>
      <c r="Q583" t="s">
        <v>94</v>
      </c>
      <c r="R583" t="s">
        <v>94</v>
      </c>
      <c r="S583" t="s">
        <v>14</v>
      </c>
      <c r="V583">
        <v>0</v>
      </c>
    </row>
    <row r="584" spans="1:22" x14ac:dyDescent="0.3">
      <c r="A584" t="s">
        <v>1440</v>
      </c>
      <c r="B584" t="s">
        <v>110</v>
      </c>
      <c r="C584" t="s">
        <v>143</v>
      </c>
      <c r="D584" t="s">
        <v>163</v>
      </c>
      <c r="E584" s="7">
        <v>46129</v>
      </c>
      <c r="F584" t="s">
        <v>161</v>
      </c>
      <c r="G584" t="s">
        <v>17</v>
      </c>
      <c r="H584" t="s">
        <v>113</v>
      </c>
      <c r="I584" s="7">
        <v>46127</v>
      </c>
      <c r="J584" t="s">
        <v>223</v>
      </c>
      <c r="K584" t="s">
        <v>1441</v>
      </c>
      <c r="L584" t="s">
        <v>474</v>
      </c>
      <c r="M584" t="s">
        <v>415</v>
      </c>
      <c r="N584" s="7">
        <v>46126</v>
      </c>
      <c r="O584">
        <v>2</v>
      </c>
      <c r="Q584" t="s">
        <v>94</v>
      </c>
      <c r="R584" t="s">
        <v>94</v>
      </c>
      <c r="S584" t="s">
        <v>14</v>
      </c>
      <c r="V584">
        <v>0</v>
      </c>
    </row>
    <row r="585" spans="1:22" x14ac:dyDescent="0.3">
      <c r="A585" t="s">
        <v>1442</v>
      </c>
      <c r="B585" t="s">
        <v>110</v>
      </c>
      <c r="C585" t="s">
        <v>145</v>
      </c>
      <c r="D585" t="s">
        <v>163</v>
      </c>
      <c r="E585" s="7">
        <v>46128</v>
      </c>
      <c r="F585" t="s">
        <v>150</v>
      </c>
      <c r="G585" t="s">
        <v>17</v>
      </c>
      <c r="H585" t="s">
        <v>113</v>
      </c>
      <c r="I585" s="7">
        <v>46127</v>
      </c>
      <c r="J585" t="s">
        <v>177</v>
      </c>
      <c r="K585" t="s">
        <v>1443</v>
      </c>
      <c r="L585" t="s">
        <v>414</v>
      </c>
      <c r="M585" t="s">
        <v>427</v>
      </c>
      <c r="N585" s="7">
        <v>46126</v>
      </c>
      <c r="O585">
        <v>2</v>
      </c>
      <c r="Q585" t="s">
        <v>94</v>
      </c>
      <c r="R585" t="s">
        <v>94</v>
      </c>
      <c r="S585" t="s">
        <v>14</v>
      </c>
      <c r="V585">
        <v>0</v>
      </c>
    </row>
    <row r="586" spans="1:22" x14ac:dyDescent="0.3">
      <c r="A586" t="s">
        <v>1444</v>
      </c>
      <c r="B586" t="s">
        <v>110</v>
      </c>
      <c r="C586" t="s">
        <v>391</v>
      </c>
      <c r="D586" t="s">
        <v>146</v>
      </c>
      <c r="E586" s="7">
        <v>46128</v>
      </c>
      <c r="F586" t="s">
        <v>158</v>
      </c>
      <c r="G586" t="s">
        <v>17</v>
      </c>
      <c r="H586" t="s">
        <v>113</v>
      </c>
      <c r="I586" s="7">
        <v>46127</v>
      </c>
      <c r="J586" t="s">
        <v>194</v>
      </c>
      <c r="K586" t="s">
        <v>1445</v>
      </c>
      <c r="L586" t="s">
        <v>753</v>
      </c>
      <c r="M586" t="s">
        <v>244</v>
      </c>
      <c r="N586" s="7">
        <v>46126</v>
      </c>
      <c r="O586">
        <v>2</v>
      </c>
      <c r="Q586" t="s">
        <v>94</v>
      </c>
      <c r="R586" t="s">
        <v>94</v>
      </c>
      <c r="S586" t="s">
        <v>14</v>
      </c>
      <c r="V586">
        <v>0</v>
      </c>
    </row>
    <row r="587" spans="1:22" x14ac:dyDescent="0.3">
      <c r="A587" t="s">
        <v>1446</v>
      </c>
      <c r="B587" t="s">
        <v>110</v>
      </c>
      <c r="C587" t="s">
        <v>142</v>
      </c>
      <c r="D587" t="s">
        <v>154</v>
      </c>
      <c r="E587" s="7">
        <v>46134</v>
      </c>
      <c r="F587" t="s">
        <v>161</v>
      </c>
      <c r="G587" t="s">
        <v>23</v>
      </c>
      <c r="H587" t="s">
        <v>114</v>
      </c>
      <c r="I587" s="7">
        <v>46127</v>
      </c>
      <c r="J587" t="s">
        <v>229</v>
      </c>
      <c r="K587" t="s">
        <v>1447</v>
      </c>
      <c r="L587" t="s">
        <v>142</v>
      </c>
      <c r="M587" t="s">
        <v>389</v>
      </c>
      <c r="N587" s="7">
        <v>46126</v>
      </c>
      <c r="O587">
        <v>2</v>
      </c>
      <c r="Q587" t="s">
        <v>94</v>
      </c>
      <c r="R587" t="s">
        <v>94</v>
      </c>
      <c r="S587" t="s">
        <v>14</v>
      </c>
      <c r="V587">
        <v>0</v>
      </c>
    </row>
    <row r="588" spans="1:22" x14ac:dyDescent="0.3">
      <c r="A588" t="s">
        <v>1448</v>
      </c>
      <c r="B588" t="s">
        <v>110</v>
      </c>
      <c r="C588" t="s">
        <v>391</v>
      </c>
      <c r="D588" t="s">
        <v>146</v>
      </c>
      <c r="E588" s="7">
        <v>46128</v>
      </c>
      <c r="F588" t="s">
        <v>158</v>
      </c>
      <c r="G588" t="s">
        <v>23</v>
      </c>
      <c r="H588" t="s">
        <v>114</v>
      </c>
      <c r="I588" s="7">
        <v>46127</v>
      </c>
      <c r="J588" t="s">
        <v>185</v>
      </c>
      <c r="K588" t="s">
        <v>1449</v>
      </c>
      <c r="L588" t="s">
        <v>393</v>
      </c>
      <c r="M588" t="s">
        <v>244</v>
      </c>
      <c r="N588" s="7">
        <v>46125</v>
      </c>
      <c r="O588">
        <v>3</v>
      </c>
      <c r="Q588" t="s">
        <v>94</v>
      </c>
      <c r="R588" t="s">
        <v>94</v>
      </c>
      <c r="S588" t="s">
        <v>14</v>
      </c>
      <c r="V588">
        <v>0</v>
      </c>
    </row>
    <row r="589" spans="1:22" x14ac:dyDescent="0.3">
      <c r="A589" t="s">
        <v>1450</v>
      </c>
      <c r="B589" t="s">
        <v>110</v>
      </c>
      <c r="C589" t="s">
        <v>386</v>
      </c>
      <c r="D589" t="s">
        <v>154</v>
      </c>
      <c r="E589" s="7">
        <v>46128</v>
      </c>
      <c r="F589" t="s">
        <v>161</v>
      </c>
      <c r="G589" t="s">
        <v>23</v>
      </c>
      <c r="H589" t="s">
        <v>114</v>
      </c>
      <c r="I589" s="7">
        <v>46127</v>
      </c>
      <c r="J589" t="s">
        <v>210</v>
      </c>
      <c r="K589" t="s">
        <v>1451</v>
      </c>
      <c r="L589" t="s">
        <v>386</v>
      </c>
      <c r="M589" t="s">
        <v>408</v>
      </c>
      <c r="N589" s="7">
        <v>46125</v>
      </c>
      <c r="O589">
        <v>3</v>
      </c>
      <c r="Q589" t="s">
        <v>94</v>
      </c>
      <c r="R589" t="s">
        <v>94</v>
      </c>
      <c r="S589" t="s">
        <v>14</v>
      </c>
      <c r="V589">
        <v>0</v>
      </c>
    </row>
    <row r="590" spans="1:22" x14ac:dyDescent="0.3">
      <c r="A590" t="s">
        <v>1452</v>
      </c>
      <c r="B590" t="s">
        <v>110</v>
      </c>
      <c r="C590" t="s">
        <v>241</v>
      </c>
      <c r="D590" t="s">
        <v>146</v>
      </c>
      <c r="E590" s="7">
        <v>46128</v>
      </c>
      <c r="F590" t="s">
        <v>161</v>
      </c>
      <c r="G590" t="s">
        <v>17</v>
      </c>
      <c r="H590" t="s">
        <v>113</v>
      </c>
      <c r="I590" s="7">
        <v>46127</v>
      </c>
      <c r="J590" t="s">
        <v>194</v>
      </c>
      <c r="K590" t="s">
        <v>1453</v>
      </c>
      <c r="L590" t="s">
        <v>247</v>
      </c>
      <c r="M590" t="s">
        <v>244</v>
      </c>
      <c r="N590" s="7">
        <v>46126</v>
      </c>
      <c r="O590">
        <v>2</v>
      </c>
      <c r="Q590" t="s">
        <v>94</v>
      </c>
      <c r="R590" t="s">
        <v>94</v>
      </c>
      <c r="S590" t="s">
        <v>14</v>
      </c>
      <c r="V590">
        <v>0</v>
      </c>
    </row>
    <row r="591" spans="1:22" x14ac:dyDescent="0.3">
      <c r="A591" t="s">
        <v>1454</v>
      </c>
      <c r="B591" t="s">
        <v>110</v>
      </c>
      <c r="C591" t="s">
        <v>145</v>
      </c>
      <c r="D591" t="s">
        <v>163</v>
      </c>
      <c r="E591" s="7">
        <v>46136</v>
      </c>
      <c r="F591" t="s">
        <v>164</v>
      </c>
      <c r="G591" t="s">
        <v>23</v>
      </c>
      <c r="H591" t="s">
        <v>114</v>
      </c>
      <c r="I591" s="7">
        <v>46127</v>
      </c>
      <c r="J591" t="s">
        <v>185</v>
      </c>
      <c r="K591" t="s">
        <v>1455</v>
      </c>
      <c r="L591" t="s">
        <v>145</v>
      </c>
      <c r="M591" t="s">
        <v>415</v>
      </c>
      <c r="N591" s="7">
        <v>46127</v>
      </c>
      <c r="O591">
        <v>1</v>
      </c>
      <c r="Q591" t="s">
        <v>94</v>
      </c>
      <c r="R591" t="s">
        <v>94</v>
      </c>
      <c r="S591" t="s">
        <v>14</v>
      </c>
      <c r="V591">
        <v>0</v>
      </c>
    </row>
    <row r="592" spans="1:22" x14ac:dyDescent="0.3">
      <c r="A592" t="s">
        <v>1456</v>
      </c>
      <c r="B592" t="s">
        <v>110</v>
      </c>
      <c r="C592" t="s">
        <v>391</v>
      </c>
      <c r="D592" t="s">
        <v>146</v>
      </c>
      <c r="E592" s="7">
        <v>46129</v>
      </c>
      <c r="F592" t="s">
        <v>158</v>
      </c>
      <c r="G592" t="s">
        <v>31</v>
      </c>
      <c r="H592" t="s">
        <v>114</v>
      </c>
      <c r="I592" s="7">
        <v>46127</v>
      </c>
      <c r="J592" t="s">
        <v>232</v>
      </c>
      <c r="K592" t="s">
        <v>1457</v>
      </c>
      <c r="L592" t="s">
        <v>393</v>
      </c>
      <c r="M592" t="s">
        <v>244</v>
      </c>
      <c r="N592" s="7">
        <v>46125</v>
      </c>
      <c r="O592">
        <v>3</v>
      </c>
      <c r="Q592" t="s">
        <v>94</v>
      </c>
      <c r="R592" t="s">
        <v>94</v>
      </c>
      <c r="S592" t="s">
        <v>14</v>
      </c>
      <c r="V592">
        <v>0</v>
      </c>
    </row>
    <row r="593" spans="1:22" x14ac:dyDescent="0.3">
      <c r="A593" t="s">
        <v>1458</v>
      </c>
      <c r="B593" t="s">
        <v>110</v>
      </c>
      <c r="C593" t="s">
        <v>142</v>
      </c>
      <c r="D593" t="s">
        <v>154</v>
      </c>
      <c r="E593" s="7">
        <v>46134</v>
      </c>
      <c r="F593" t="s">
        <v>164</v>
      </c>
      <c r="G593" t="s">
        <v>23</v>
      </c>
      <c r="H593" t="s">
        <v>114</v>
      </c>
      <c r="I593" s="7">
        <v>46127</v>
      </c>
      <c r="J593" t="s">
        <v>156</v>
      </c>
      <c r="K593" t="s">
        <v>1459</v>
      </c>
      <c r="L593" t="s">
        <v>142</v>
      </c>
      <c r="M593" t="s">
        <v>408</v>
      </c>
      <c r="N593" s="7">
        <v>46127</v>
      </c>
      <c r="O593">
        <v>1</v>
      </c>
      <c r="Q593" t="s">
        <v>94</v>
      </c>
      <c r="R593" t="s">
        <v>94</v>
      </c>
      <c r="S593" t="s">
        <v>14</v>
      </c>
      <c r="V593">
        <v>0</v>
      </c>
    </row>
    <row r="594" spans="1:22" x14ac:dyDescent="0.3">
      <c r="A594" t="s">
        <v>1460</v>
      </c>
      <c r="B594" t="s">
        <v>110</v>
      </c>
      <c r="C594" t="s">
        <v>549</v>
      </c>
      <c r="D594" t="s">
        <v>163</v>
      </c>
      <c r="E594" s="7">
        <v>46132</v>
      </c>
      <c r="F594" t="s">
        <v>161</v>
      </c>
      <c r="G594" t="s">
        <v>23</v>
      </c>
      <c r="H594" t="s">
        <v>114</v>
      </c>
      <c r="I594" s="7">
        <v>46127</v>
      </c>
      <c r="J594" t="s">
        <v>196</v>
      </c>
      <c r="K594" t="s">
        <v>1461</v>
      </c>
      <c r="L594" t="s">
        <v>551</v>
      </c>
      <c r="M594" t="s">
        <v>427</v>
      </c>
      <c r="N594" s="7">
        <v>46126</v>
      </c>
      <c r="O594">
        <v>2</v>
      </c>
      <c r="Q594" t="s">
        <v>94</v>
      </c>
      <c r="R594" t="s">
        <v>94</v>
      </c>
      <c r="S594" t="s">
        <v>14</v>
      </c>
      <c r="V594">
        <v>0</v>
      </c>
    </row>
    <row r="595" spans="1:22" x14ac:dyDescent="0.3">
      <c r="A595" t="s">
        <v>1462</v>
      </c>
      <c r="B595" t="s">
        <v>110</v>
      </c>
      <c r="C595" t="s">
        <v>241</v>
      </c>
      <c r="D595" t="s">
        <v>146</v>
      </c>
      <c r="E595" s="7">
        <v>46132</v>
      </c>
      <c r="F595" t="s">
        <v>164</v>
      </c>
      <c r="G595" t="s">
        <v>17</v>
      </c>
      <c r="H595" t="s">
        <v>113</v>
      </c>
      <c r="I595" s="7">
        <v>46127</v>
      </c>
      <c r="J595" t="s">
        <v>213</v>
      </c>
      <c r="K595" t="s">
        <v>1463</v>
      </c>
      <c r="L595" t="s">
        <v>243</v>
      </c>
      <c r="M595" t="s">
        <v>244</v>
      </c>
      <c r="N595" s="7">
        <v>46127</v>
      </c>
      <c r="O595">
        <v>1</v>
      </c>
      <c r="Q595" t="s">
        <v>94</v>
      </c>
      <c r="R595" t="s">
        <v>94</v>
      </c>
      <c r="S595" t="s">
        <v>14</v>
      </c>
      <c r="V595">
        <v>0</v>
      </c>
    </row>
    <row r="596" spans="1:22" x14ac:dyDescent="0.3">
      <c r="A596" t="s">
        <v>1464</v>
      </c>
      <c r="B596" t="s">
        <v>110</v>
      </c>
      <c r="C596" t="s">
        <v>241</v>
      </c>
      <c r="D596" t="s">
        <v>146</v>
      </c>
      <c r="E596" s="7">
        <v>46132</v>
      </c>
      <c r="F596" t="s">
        <v>152</v>
      </c>
      <c r="G596" t="s">
        <v>17</v>
      </c>
      <c r="H596" t="s">
        <v>113</v>
      </c>
      <c r="I596" s="7">
        <v>46127</v>
      </c>
      <c r="J596" t="s">
        <v>237</v>
      </c>
      <c r="K596" t="s">
        <v>1465</v>
      </c>
      <c r="L596" t="s">
        <v>247</v>
      </c>
      <c r="M596" t="s">
        <v>248</v>
      </c>
      <c r="N596" s="7">
        <v>46126</v>
      </c>
      <c r="O596">
        <v>2</v>
      </c>
      <c r="Q596" t="s">
        <v>94</v>
      </c>
      <c r="R596" t="s">
        <v>94</v>
      </c>
      <c r="S596" t="s">
        <v>14</v>
      </c>
      <c r="V596">
        <v>0</v>
      </c>
    </row>
    <row r="597" spans="1:22" x14ac:dyDescent="0.3">
      <c r="A597" t="s">
        <v>1466</v>
      </c>
      <c r="B597" t="s">
        <v>110</v>
      </c>
      <c r="C597" t="s">
        <v>618</v>
      </c>
      <c r="D597" t="s">
        <v>168</v>
      </c>
      <c r="E597" s="7">
        <v>46129</v>
      </c>
      <c r="F597" t="s">
        <v>158</v>
      </c>
      <c r="G597" t="s">
        <v>23</v>
      </c>
      <c r="H597" t="s">
        <v>114</v>
      </c>
      <c r="I597" s="7">
        <v>46127</v>
      </c>
      <c r="J597" t="s">
        <v>216</v>
      </c>
      <c r="K597" t="s">
        <v>1467</v>
      </c>
      <c r="L597" t="s">
        <v>629</v>
      </c>
      <c r="M597" t="s">
        <v>403</v>
      </c>
      <c r="N597" s="7">
        <v>46126</v>
      </c>
      <c r="O597">
        <v>2</v>
      </c>
      <c r="Q597" t="s">
        <v>94</v>
      </c>
      <c r="R597" t="s">
        <v>94</v>
      </c>
      <c r="S597" t="s">
        <v>14</v>
      </c>
      <c r="V597">
        <v>0</v>
      </c>
    </row>
    <row r="598" spans="1:22" x14ac:dyDescent="0.3">
      <c r="A598" t="s">
        <v>1468</v>
      </c>
      <c r="B598" t="s">
        <v>110</v>
      </c>
      <c r="C598" t="s">
        <v>386</v>
      </c>
      <c r="D598" t="s">
        <v>154</v>
      </c>
      <c r="E598" s="7">
        <v>46136</v>
      </c>
      <c r="F598" t="s">
        <v>152</v>
      </c>
      <c r="G598" t="s">
        <v>23</v>
      </c>
      <c r="H598" t="s">
        <v>114</v>
      </c>
      <c r="I598" s="7">
        <v>46127</v>
      </c>
      <c r="J598" t="s">
        <v>221</v>
      </c>
      <c r="K598" t="s">
        <v>1469</v>
      </c>
      <c r="L598" t="s">
        <v>386</v>
      </c>
      <c r="M598" t="s">
        <v>408</v>
      </c>
      <c r="N598" s="7">
        <v>46127</v>
      </c>
      <c r="O598">
        <v>1</v>
      </c>
      <c r="Q598" t="s">
        <v>94</v>
      </c>
      <c r="R598" t="s">
        <v>94</v>
      </c>
      <c r="S598" t="s">
        <v>14</v>
      </c>
      <c r="V598">
        <v>0</v>
      </c>
    </row>
    <row r="599" spans="1:22" x14ac:dyDescent="0.3">
      <c r="A599" t="s">
        <v>1470</v>
      </c>
      <c r="B599" t="s">
        <v>110</v>
      </c>
      <c r="C599" t="s">
        <v>145</v>
      </c>
      <c r="D599" t="s">
        <v>163</v>
      </c>
      <c r="E599" s="7">
        <v>46136</v>
      </c>
      <c r="F599" t="s">
        <v>164</v>
      </c>
      <c r="G599" t="s">
        <v>23</v>
      </c>
      <c r="H599" t="s">
        <v>114</v>
      </c>
      <c r="I599" s="7">
        <v>46127</v>
      </c>
      <c r="J599" t="s">
        <v>229</v>
      </c>
      <c r="K599" t="s">
        <v>1471</v>
      </c>
      <c r="L599" t="s">
        <v>145</v>
      </c>
      <c r="M599" t="s">
        <v>427</v>
      </c>
      <c r="N599" s="7">
        <v>46127</v>
      </c>
      <c r="O599">
        <v>1</v>
      </c>
      <c r="Q599" t="s">
        <v>94</v>
      </c>
      <c r="R599" t="s">
        <v>94</v>
      </c>
      <c r="S599" t="s">
        <v>14</v>
      </c>
      <c r="V599">
        <v>0</v>
      </c>
    </row>
    <row r="600" spans="1:22" x14ac:dyDescent="0.3">
      <c r="A600" t="s">
        <v>1472</v>
      </c>
      <c r="B600" t="s">
        <v>110</v>
      </c>
      <c r="C600" t="s">
        <v>405</v>
      </c>
      <c r="D600" t="s">
        <v>154</v>
      </c>
      <c r="E600" s="7">
        <v>46129</v>
      </c>
      <c r="F600" t="s">
        <v>152</v>
      </c>
      <c r="G600" t="s">
        <v>17</v>
      </c>
      <c r="H600" t="s">
        <v>113</v>
      </c>
      <c r="I600" s="7">
        <v>46127</v>
      </c>
      <c r="J600" t="s">
        <v>181</v>
      </c>
      <c r="K600" t="s">
        <v>1473</v>
      </c>
      <c r="L600" t="s">
        <v>407</v>
      </c>
      <c r="M600" t="s">
        <v>389</v>
      </c>
      <c r="N600" s="7">
        <v>46127</v>
      </c>
      <c r="O600">
        <v>1</v>
      </c>
      <c r="Q600" t="s">
        <v>94</v>
      </c>
      <c r="R600" t="s">
        <v>94</v>
      </c>
      <c r="S600" t="s">
        <v>14</v>
      </c>
      <c r="V600">
        <v>0</v>
      </c>
    </row>
    <row r="601" spans="1:22" x14ac:dyDescent="0.3">
      <c r="A601" t="s">
        <v>1474</v>
      </c>
      <c r="B601" t="s">
        <v>110</v>
      </c>
      <c r="C601" t="s">
        <v>241</v>
      </c>
      <c r="D601" t="s">
        <v>146</v>
      </c>
      <c r="E601" s="7">
        <v>46132</v>
      </c>
      <c r="F601" t="s">
        <v>161</v>
      </c>
      <c r="G601" t="s">
        <v>17</v>
      </c>
      <c r="H601" t="s">
        <v>113</v>
      </c>
      <c r="I601" s="7">
        <v>46127</v>
      </c>
      <c r="J601" t="s">
        <v>202</v>
      </c>
      <c r="K601" t="s">
        <v>1475</v>
      </c>
      <c r="L601" t="s">
        <v>243</v>
      </c>
      <c r="M601" t="s">
        <v>248</v>
      </c>
      <c r="N601" s="7">
        <v>46127</v>
      </c>
      <c r="O601">
        <v>1</v>
      </c>
      <c r="Q601" t="s">
        <v>94</v>
      </c>
      <c r="R601" t="s">
        <v>94</v>
      </c>
      <c r="S601" t="s">
        <v>14</v>
      </c>
      <c r="V601">
        <v>0</v>
      </c>
    </row>
    <row r="602" spans="1:22" x14ac:dyDescent="0.3">
      <c r="A602" t="s">
        <v>1476</v>
      </c>
      <c r="B602" t="s">
        <v>110</v>
      </c>
      <c r="C602" t="s">
        <v>145</v>
      </c>
      <c r="D602" t="s">
        <v>163</v>
      </c>
      <c r="E602" s="7">
        <v>46128</v>
      </c>
      <c r="F602" t="s">
        <v>158</v>
      </c>
      <c r="G602" t="s">
        <v>17</v>
      </c>
      <c r="H602" t="s">
        <v>113</v>
      </c>
      <c r="I602" s="7">
        <v>46127</v>
      </c>
      <c r="J602" t="s">
        <v>228</v>
      </c>
      <c r="K602" t="s">
        <v>1477</v>
      </c>
      <c r="L602" t="s">
        <v>414</v>
      </c>
      <c r="M602" t="s">
        <v>427</v>
      </c>
      <c r="N602" s="7">
        <v>46126</v>
      </c>
      <c r="O602">
        <v>2</v>
      </c>
      <c r="Q602" t="s">
        <v>94</v>
      </c>
      <c r="R602" t="s">
        <v>94</v>
      </c>
      <c r="S602" t="s">
        <v>14</v>
      </c>
      <c r="V602">
        <v>0</v>
      </c>
    </row>
    <row r="603" spans="1:22" x14ac:dyDescent="0.3">
      <c r="A603" t="s">
        <v>1478</v>
      </c>
      <c r="B603" t="s">
        <v>110</v>
      </c>
      <c r="C603" t="s">
        <v>142</v>
      </c>
      <c r="D603" t="s">
        <v>154</v>
      </c>
      <c r="E603" s="7">
        <v>46134</v>
      </c>
      <c r="F603" t="s">
        <v>158</v>
      </c>
      <c r="G603" t="s">
        <v>23</v>
      </c>
      <c r="H603" t="s">
        <v>114</v>
      </c>
      <c r="I603" s="7">
        <v>46127</v>
      </c>
      <c r="J603" t="s">
        <v>162</v>
      </c>
      <c r="K603" t="s">
        <v>1479</v>
      </c>
      <c r="L603" t="s">
        <v>142</v>
      </c>
      <c r="M603" t="s">
        <v>389</v>
      </c>
      <c r="N603" s="7">
        <v>46125</v>
      </c>
      <c r="O603">
        <v>3</v>
      </c>
      <c r="Q603" t="s">
        <v>94</v>
      </c>
      <c r="R603" t="s">
        <v>94</v>
      </c>
      <c r="S603" t="s">
        <v>14</v>
      </c>
      <c r="V603">
        <v>0</v>
      </c>
    </row>
    <row r="604" spans="1:22" x14ac:dyDescent="0.3">
      <c r="A604" t="s">
        <v>1480</v>
      </c>
      <c r="B604" t="s">
        <v>110</v>
      </c>
      <c r="C604" t="s">
        <v>386</v>
      </c>
      <c r="D604" t="s">
        <v>154</v>
      </c>
      <c r="E604" s="7">
        <v>46128</v>
      </c>
      <c r="F604" t="s">
        <v>147</v>
      </c>
      <c r="G604" t="s">
        <v>23</v>
      </c>
      <c r="H604" t="s">
        <v>114</v>
      </c>
      <c r="I604" s="7">
        <v>46127</v>
      </c>
      <c r="J604" t="s">
        <v>181</v>
      </c>
      <c r="K604" t="s">
        <v>1481</v>
      </c>
      <c r="L604" t="s">
        <v>386</v>
      </c>
      <c r="M604" t="s">
        <v>408</v>
      </c>
      <c r="N604" s="7">
        <v>46125</v>
      </c>
      <c r="O604">
        <v>3</v>
      </c>
      <c r="Q604" t="s">
        <v>94</v>
      </c>
      <c r="R604" t="s">
        <v>94</v>
      </c>
      <c r="S604" t="s">
        <v>14</v>
      </c>
      <c r="V604">
        <v>0</v>
      </c>
    </row>
    <row r="605" spans="1:22" x14ac:dyDescent="0.3">
      <c r="A605" t="s">
        <v>1482</v>
      </c>
      <c r="B605" t="s">
        <v>110</v>
      </c>
      <c r="C605" t="s">
        <v>145</v>
      </c>
      <c r="D605" t="s">
        <v>163</v>
      </c>
      <c r="E605" s="7">
        <v>46136</v>
      </c>
      <c r="F605" t="s">
        <v>161</v>
      </c>
      <c r="G605" t="s">
        <v>23</v>
      </c>
      <c r="H605" t="s">
        <v>114</v>
      </c>
      <c r="I605" s="7">
        <v>46127</v>
      </c>
      <c r="J605" t="s">
        <v>185</v>
      </c>
      <c r="K605" t="s">
        <v>1483</v>
      </c>
      <c r="L605" t="s">
        <v>145</v>
      </c>
      <c r="M605" t="s">
        <v>427</v>
      </c>
      <c r="N605" s="7">
        <v>46126</v>
      </c>
      <c r="O605">
        <v>2</v>
      </c>
      <c r="Q605" t="s">
        <v>94</v>
      </c>
      <c r="R605" t="s">
        <v>94</v>
      </c>
      <c r="S605" t="s">
        <v>14</v>
      </c>
      <c r="V605">
        <v>0</v>
      </c>
    </row>
    <row r="606" spans="1:22" x14ac:dyDescent="0.3">
      <c r="A606" t="s">
        <v>1484</v>
      </c>
      <c r="B606" t="s">
        <v>110</v>
      </c>
      <c r="C606" t="s">
        <v>549</v>
      </c>
      <c r="D606" t="s">
        <v>163</v>
      </c>
      <c r="E606" s="7">
        <v>46132</v>
      </c>
      <c r="F606" t="s">
        <v>147</v>
      </c>
      <c r="G606" t="s">
        <v>23</v>
      </c>
      <c r="H606" t="s">
        <v>114</v>
      </c>
      <c r="I606" s="7">
        <v>46127</v>
      </c>
      <c r="J606" t="s">
        <v>232</v>
      </c>
      <c r="K606" t="s">
        <v>1485</v>
      </c>
      <c r="L606" t="s">
        <v>551</v>
      </c>
      <c r="M606" t="s">
        <v>415</v>
      </c>
      <c r="N606" s="7">
        <v>46126</v>
      </c>
      <c r="O606">
        <v>2</v>
      </c>
      <c r="Q606" t="s">
        <v>94</v>
      </c>
      <c r="R606" t="s">
        <v>94</v>
      </c>
      <c r="S606" t="s">
        <v>14</v>
      </c>
      <c r="V606">
        <v>0</v>
      </c>
    </row>
    <row r="607" spans="1:22" x14ac:dyDescent="0.3">
      <c r="A607" t="s">
        <v>1486</v>
      </c>
      <c r="B607" t="s">
        <v>110</v>
      </c>
      <c r="C607" t="s">
        <v>391</v>
      </c>
      <c r="D607" t="s">
        <v>146</v>
      </c>
      <c r="E607" s="7">
        <v>46132</v>
      </c>
      <c r="F607" t="s">
        <v>158</v>
      </c>
      <c r="G607" t="s">
        <v>17</v>
      </c>
      <c r="H607" t="s">
        <v>113</v>
      </c>
      <c r="I607" s="7">
        <v>46127</v>
      </c>
      <c r="J607" t="s">
        <v>180</v>
      </c>
      <c r="K607" t="s">
        <v>1487</v>
      </c>
      <c r="L607" t="s">
        <v>753</v>
      </c>
      <c r="M607" t="s">
        <v>244</v>
      </c>
      <c r="N607" s="7">
        <v>46126</v>
      </c>
      <c r="O607">
        <v>2</v>
      </c>
      <c r="Q607" t="s">
        <v>94</v>
      </c>
      <c r="R607" t="s">
        <v>94</v>
      </c>
      <c r="S607" t="s">
        <v>14</v>
      </c>
      <c r="V607">
        <v>0</v>
      </c>
    </row>
    <row r="608" spans="1:22" x14ac:dyDescent="0.3">
      <c r="A608" t="s">
        <v>1488</v>
      </c>
      <c r="B608" t="s">
        <v>110</v>
      </c>
      <c r="C608" t="s">
        <v>386</v>
      </c>
      <c r="D608" t="s">
        <v>154</v>
      </c>
      <c r="E608" s="7">
        <v>46129</v>
      </c>
      <c r="F608" t="s">
        <v>152</v>
      </c>
      <c r="G608" t="s">
        <v>23</v>
      </c>
      <c r="H608" t="s">
        <v>114</v>
      </c>
      <c r="I608" s="7">
        <v>46127</v>
      </c>
      <c r="J608" t="s">
        <v>177</v>
      </c>
      <c r="K608" t="s">
        <v>1489</v>
      </c>
      <c r="L608" t="s">
        <v>388</v>
      </c>
      <c r="M608" t="s">
        <v>408</v>
      </c>
      <c r="N608" s="7">
        <v>46125</v>
      </c>
      <c r="O608">
        <v>3</v>
      </c>
      <c r="Q608" t="s">
        <v>94</v>
      </c>
      <c r="R608" t="s">
        <v>94</v>
      </c>
      <c r="S608" t="s">
        <v>14</v>
      </c>
      <c r="V608">
        <v>0</v>
      </c>
    </row>
    <row r="609" spans="1:22" x14ac:dyDescent="0.3">
      <c r="A609" t="s">
        <v>1490</v>
      </c>
      <c r="B609" t="s">
        <v>110</v>
      </c>
      <c r="C609" t="s">
        <v>386</v>
      </c>
      <c r="D609" t="s">
        <v>154</v>
      </c>
      <c r="E609" s="7">
        <v>46128</v>
      </c>
      <c r="F609" t="s">
        <v>147</v>
      </c>
      <c r="G609" t="s">
        <v>23</v>
      </c>
      <c r="H609" t="s">
        <v>114</v>
      </c>
      <c r="I609" s="7">
        <v>46127</v>
      </c>
      <c r="J609" t="s">
        <v>212</v>
      </c>
      <c r="K609" t="s">
        <v>1491</v>
      </c>
      <c r="L609" t="s">
        <v>386</v>
      </c>
      <c r="M609" t="s">
        <v>408</v>
      </c>
      <c r="N609" s="7">
        <v>46125</v>
      </c>
      <c r="O609">
        <v>3</v>
      </c>
      <c r="Q609" t="s">
        <v>94</v>
      </c>
      <c r="R609" t="s">
        <v>94</v>
      </c>
      <c r="S609" t="s">
        <v>14</v>
      </c>
      <c r="V609">
        <v>0</v>
      </c>
    </row>
    <row r="610" spans="1:22" x14ac:dyDescent="0.3">
      <c r="A610" t="s">
        <v>1492</v>
      </c>
      <c r="B610" t="s">
        <v>110</v>
      </c>
      <c r="C610" t="s">
        <v>386</v>
      </c>
      <c r="D610" t="s">
        <v>154</v>
      </c>
      <c r="E610" s="7">
        <v>46128</v>
      </c>
      <c r="F610" t="s">
        <v>164</v>
      </c>
      <c r="G610" t="s">
        <v>23</v>
      </c>
      <c r="H610" t="s">
        <v>114</v>
      </c>
      <c r="I610" s="7">
        <v>46127</v>
      </c>
      <c r="J610" t="s">
        <v>193</v>
      </c>
      <c r="K610" t="s">
        <v>1493</v>
      </c>
      <c r="L610" t="s">
        <v>386</v>
      </c>
      <c r="M610" t="s">
        <v>389</v>
      </c>
      <c r="N610" s="7">
        <v>46125</v>
      </c>
      <c r="O610">
        <v>3</v>
      </c>
      <c r="Q610" t="s">
        <v>94</v>
      </c>
      <c r="R610" t="s">
        <v>94</v>
      </c>
      <c r="S610" t="s">
        <v>14</v>
      </c>
      <c r="V610">
        <v>0</v>
      </c>
    </row>
    <row r="611" spans="1:22" x14ac:dyDescent="0.3">
      <c r="A611" t="s">
        <v>1494</v>
      </c>
      <c r="B611" t="s">
        <v>110</v>
      </c>
      <c r="C611" t="s">
        <v>386</v>
      </c>
      <c r="D611" t="s">
        <v>154</v>
      </c>
      <c r="E611" s="7">
        <v>46136</v>
      </c>
      <c r="F611" t="s">
        <v>161</v>
      </c>
      <c r="G611" t="s">
        <v>23</v>
      </c>
      <c r="H611" t="s">
        <v>114</v>
      </c>
      <c r="I611" s="7">
        <v>46127</v>
      </c>
      <c r="J611" t="s">
        <v>181</v>
      </c>
      <c r="K611" t="s">
        <v>1495</v>
      </c>
      <c r="L611" t="s">
        <v>386</v>
      </c>
      <c r="M611" t="s">
        <v>389</v>
      </c>
      <c r="N611" s="7">
        <v>46126</v>
      </c>
      <c r="O611">
        <v>2</v>
      </c>
      <c r="Q611" t="s">
        <v>94</v>
      </c>
      <c r="R611" t="s">
        <v>94</v>
      </c>
      <c r="S611" t="s">
        <v>14</v>
      </c>
      <c r="V611">
        <v>0</v>
      </c>
    </row>
    <row r="612" spans="1:22" x14ac:dyDescent="0.3">
      <c r="A612" t="s">
        <v>1496</v>
      </c>
      <c r="B612" t="s">
        <v>110</v>
      </c>
      <c r="C612" t="s">
        <v>549</v>
      </c>
      <c r="D612" t="s">
        <v>163</v>
      </c>
      <c r="E612" s="7">
        <v>46132</v>
      </c>
      <c r="F612" t="s">
        <v>147</v>
      </c>
      <c r="G612" t="s">
        <v>23</v>
      </c>
      <c r="H612" t="s">
        <v>114</v>
      </c>
      <c r="I612" s="7">
        <v>46127</v>
      </c>
      <c r="J612" t="s">
        <v>186</v>
      </c>
      <c r="K612" t="s">
        <v>1497</v>
      </c>
      <c r="L612" t="s">
        <v>551</v>
      </c>
      <c r="M612" t="s">
        <v>427</v>
      </c>
      <c r="N612" s="7">
        <v>46125</v>
      </c>
      <c r="O612">
        <v>3</v>
      </c>
      <c r="Q612" t="s">
        <v>94</v>
      </c>
      <c r="R612" t="s">
        <v>94</v>
      </c>
      <c r="S612" t="s">
        <v>14</v>
      </c>
      <c r="V612">
        <v>0</v>
      </c>
    </row>
    <row r="613" spans="1:22" x14ac:dyDescent="0.3">
      <c r="A613" t="s">
        <v>1498</v>
      </c>
      <c r="B613" t="s">
        <v>110</v>
      </c>
      <c r="C613" t="s">
        <v>167</v>
      </c>
      <c r="D613" t="s">
        <v>168</v>
      </c>
      <c r="E613" s="7">
        <v>46128</v>
      </c>
      <c r="F613" t="s">
        <v>158</v>
      </c>
      <c r="G613" t="s">
        <v>23</v>
      </c>
      <c r="H613" t="s">
        <v>114</v>
      </c>
      <c r="I613" s="7">
        <v>46127</v>
      </c>
      <c r="J613" t="s">
        <v>206</v>
      </c>
      <c r="K613" t="s">
        <v>1499</v>
      </c>
      <c r="L613" t="s">
        <v>167</v>
      </c>
      <c r="M613" t="s">
        <v>403</v>
      </c>
      <c r="N613" s="7">
        <v>46125</v>
      </c>
      <c r="O613">
        <v>3</v>
      </c>
      <c r="Q613" t="s">
        <v>94</v>
      </c>
      <c r="R613" t="s">
        <v>94</v>
      </c>
      <c r="S613" t="s">
        <v>14</v>
      </c>
      <c r="V613">
        <v>0</v>
      </c>
    </row>
    <row r="614" spans="1:22" x14ac:dyDescent="0.3">
      <c r="A614" t="s">
        <v>1500</v>
      </c>
      <c r="B614" t="s">
        <v>110</v>
      </c>
      <c r="C614" t="s">
        <v>167</v>
      </c>
      <c r="D614" t="s">
        <v>168</v>
      </c>
      <c r="E614" s="7">
        <v>46128</v>
      </c>
      <c r="F614" t="s">
        <v>161</v>
      </c>
      <c r="G614" t="s">
        <v>23</v>
      </c>
      <c r="H614" t="s">
        <v>114</v>
      </c>
      <c r="I614" s="7">
        <v>46127</v>
      </c>
      <c r="J614" t="s">
        <v>170</v>
      </c>
      <c r="K614" t="s">
        <v>1501</v>
      </c>
      <c r="L614" t="s">
        <v>167</v>
      </c>
      <c r="M614" t="s">
        <v>411</v>
      </c>
      <c r="N614" s="7">
        <v>46125</v>
      </c>
      <c r="O614">
        <v>3</v>
      </c>
      <c r="Q614" t="s">
        <v>94</v>
      </c>
      <c r="R614" t="s">
        <v>94</v>
      </c>
      <c r="S614" t="s">
        <v>14</v>
      </c>
      <c r="V614">
        <v>0</v>
      </c>
    </row>
    <row r="615" spans="1:22" x14ac:dyDescent="0.3">
      <c r="A615" t="s">
        <v>1502</v>
      </c>
      <c r="B615" t="s">
        <v>110</v>
      </c>
      <c r="C615" t="s">
        <v>167</v>
      </c>
      <c r="D615" t="s">
        <v>168</v>
      </c>
      <c r="E615" s="7">
        <v>46128</v>
      </c>
      <c r="F615" t="s">
        <v>147</v>
      </c>
      <c r="G615" t="s">
        <v>23</v>
      </c>
      <c r="H615" t="s">
        <v>114</v>
      </c>
      <c r="I615" s="7">
        <v>46127</v>
      </c>
      <c r="J615" t="s">
        <v>214</v>
      </c>
      <c r="K615" t="s">
        <v>1503</v>
      </c>
      <c r="L615" t="s">
        <v>167</v>
      </c>
      <c r="M615" t="s">
        <v>403</v>
      </c>
      <c r="N615" s="7">
        <v>46126</v>
      </c>
      <c r="O615">
        <v>2</v>
      </c>
      <c r="Q615" t="s">
        <v>94</v>
      </c>
      <c r="R615" t="s">
        <v>94</v>
      </c>
      <c r="S615" t="s">
        <v>14</v>
      </c>
      <c r="V615">
        <v>0</v>
      </c>
    </row>
    <row r="616" spans="1:22" x14ac:dyDescent="0.3">
      <c r="A616" t="s">
        <v>1504</v>
      </c>
      <c r="B616" t="s">
        <v>110</v>
      </c>
      <c r="C616" t="s">
        <v>405</v>
      </c>
      <c r="D616" t="s">
        <v>154</v>
      </c>
      <c r="E616" s="7">
        <v>46132</v>
      </c>
      <c r="F616" t="s">
        <v>158</v>
      </c>
      <c r="G616" t="s">
        <v>31</v>
      </c>
      <c r="H616" t="s">
        <v>114</v>
      </c>
      <c r="I616" s="7">
        <v>46127</v>
      </c>
      <c r="J616" t="s">
        <v>205</v>
      </c>
      <c r="K616" t="s">
        <v>1505</v>
      </c>
      <c r="L616" t="s">
        <v>407</v>
      </c>
      <c r="M616" t="s">
        <v>389</v>
      </c>
      <c r="N616" s="7">
        <v>46125</v>
      </c>
      <c r="O616">
        <v>3</v>
      </c>
      <c r="Q616" t="s">
        <v>94</v>
      </c>
      <c r="R616" t="s">
        <v>94</v>
      </c>
      <c r="S616" t="s">
        <v>14</v>
      </c>
      <c r="V616">
        <v>0</v>
      </c>
    </row>
    <row r="617" spans="1:22" x14ac:dyDescent="0.3">
      <c r="A617" t="s">
        <v>1506</v>
      </c>
      <c r="B617" t="s">
        <v>110</v>
      </c>
      <c r="C617" t="s">
        <v>241</v>
      </c>
      <c r="D617" t="s">
        <v>146</v>
      </c>
      <c r="E617" s="7">
        <v>46132</v>
      </c>
      <c r="F617" t="s">
        <v>152</v>
      </c>
      <c r="G617" t="s">
        <v>17</v>
      </c>
      <c r="H617" t="s">
        <v>113</v>
      </c>
      <c r="I617" s="7">
        <v>46127</v>
      </c>
      <c r="J617" t="s">
        <v>224</v>
      </c>
      <c r="K617" t="s">
        <v>1507</v>
      </c>
      <c r="L617" t="s">
        <v>247</v>
      </c>
      <c r="M617" t="s">
        <v>244</v>
      </c>
      <c r="N617" s="7">
        <v>46127</v>
      </c>
      <c r="O617">
        <v>1</v>
      </c>
      <c r="Q617" t="s">
        <v>94</v>
      </c>
      <c r="R617" t="s">
        <v>94</v>
      </c>
      <c r="S617" t="s">
        <v>14</v>
      </c>
      <c r="V617">
        <v>0</v>
      </c>
    </row>
    <row r="618" spans="1:22" x14ac:dyDescent="0.3">
      <c r="A618" t="s">
        <v>1508</v>
      </c>
      <c r="B618" t="s">
        <v>110</v>
      </c>
      <c r="C618" t="s">
        <v>549</v>
      </c>
      <c r="D618" t="s">
        <v>163</v>
      </c>
      <c r="E618" s="7">
        <v>46127</v>
      </c>
      <c r="F618" t="s">
        <v>150</v>
      </c>
      <c r="G618" t="s">
        <v>23</v>
      </c>
      <c r="H618" t="s">
        <v>114</v>
      </c>
      <c r="I618" s="7">
        <v>46127</v>
      </c>
      <c r="J618" t="s">
        <v>214</v>
      </c>
      <c r="K618" t="s">
        <v>1509</v>
      </c>
      <c r="L618" t="s">
        <v>551</v>
      </c>
      <c r="M618" t="s">
        <v>415</v>
      </c>
      <c r="N618" s="7">
        <v>46125</v>
      </c>
      <c r="O618">
        <v>3</v>
      </c>
      <c r="Q618" t="s">
        <v>94</v>
      </c>
      <c r="R618" t="s">
        <v>94</v>
      </c>
      <c r="S618" t="s">
        <v>14</v>
      </c>
      <c r="V618">
        <v>0</v>
      </c>
    </row>
    <row r="619" spans="1:22" x14ac:dyDescent="0.3">
      <c r="A619" t="s">
        <v>1510</v>
      </c>
      <c r="B619" t="s">
        <v>110</v>
      </c>
      <c r="C619" t="s">
        <v>618</v>
      </c>
      <c r="D619" t="s">
        <v>168</v>
      </c>
      <c r="E619" s="7">
        <v>46129</v>
      </c>
      <c r="F619" t="s">
        <v>147</v>
      </c>
      <c r="G619" t="s">
        <v>23</v>
      </c>
      <c r="H619" t="s">
        <v>114</v>
      </c>
      <c r="I619" s="7">
        <v>46127</v>
      </c>
      <c r="J619" t="s">
        <v>210</v>
      </c>
      <c r="K619" t="s">
        <v>1511</v>
      </c>
      <c r="L619" t="s">
        <v>629</v>
      </c>
      <c r="M619" t="s">
        <v>403</v>
      </c>
      <c r="N619" s="7">
        <v>46126</v>
      </c>
      <c r="O619">
        <v>2</v>
      </c>
      <c r="Q619" t="s">
        <v>94</v>
      </c>
      <c r="R619" t="s">
        <v>94</v>
      </c>
      <c r="S619" t="s">
        <v>14</v>
      </c>
      <c r="V619">
        <v>0</v>
      </c>
    </row>
    <row r="620" spans="1:22" x14ac:dyDescent="0.3">
      <c r="A620" t="s">
        <v>1512</v>
      </c>
      <c r="B620" t="s">
        <v>110</v>
      </c>
      <c r="C620" t="s">
        <v>142</v>
      </c>
      <c r="D620" t="s">
        <v>154</v>
      </c>
      <c r="E620" s="7">
        <v>46134</v>
      </c>
      <c r="F620" t="s">
        <v>152</v>
      </c>
      <c r="G620" t="s">
        <v>23</v>
      </c>
      <c r="H620" t="s">
        <v>114</v>
      </c>
      <c r="I620" s="7">
        <v>46127</v>
      </c>
      <c r="J620" t="s">
        <v>171</v>
      </c>
      <c r="K620" t="s">
        <v>1513</v>
      </c>
      <c r="L620" t="s">
        <v>142</v>
      </c>
      <c r="M620" t="s">
        <v>389</v>
      </c>
      <c r="N620" s="7">
        <v>46125</v>
      </c>
      <c r="O620">
        <v>3</v>
      </c>
      <c r="Q620" t="s">
        <v>94</v>
      </c>
      <c r="R620" t="s">
        <v>94</v>
      </c>
      <c r="S620" t="s">
        <v>14</v>
      </c>
      <c r="V620">
        <v>0</v>
      </c>
    </row>
    <row r="621" spans="1:22" x14ac:dyDescent="0.3">
      <c r="A621" t="s">
        <v>1514</v>
      </c>
      <c r="B621" t="s">
        <v>110</v>
      </c>
      <c r="C621" t="s">
        <v>241</v>
      </c>
      <c r="D621" t="s">
        <v>146</v>
      </c>
      <c r="E621" s="7">
        <v>46128</v>
      </c>
      <c r="F621" t="s">
        <v>158</v>
      </c>
      <c r="G621" t="s">
        <v>17</v>
      </c>
      <c r="H621" t="s">
        <v>113</v>
      </c>
      <c r="I621" s="7">
        <v>46127</v>
      </c>
      <c r="J621" t="s">
        <v>153</v>
      </c>
      <c r="K621" t="s">
        <v>1515</v>
      </c>
      <c r="L621" t="s">
        <v>247</v>
      </c>
      <c r="M621" t="s">
        <v>248</v>
      </c>
      <c r="N621" s="7">
        <v>46126</v>
      </c>
      <c r="O621">
        <v>2</v>
      </c>
      <c r="Q621" t="s">
        <v>94</v>
      </c>
      <c r="R621" t="s">
        <v>94</v>
      </c>
      <c r="S621" t="s">
        <v>14</v>
      </c>
      <c r="V621">
        <v>0</v>
      </c>
    </row>
    <row r="622" spans="1:22" x14ac:dyDescent="0.3">
      <c r="A622" t="s">
        <v>1516</v>
      </c>
      <c r="B622" t="s">
        <v>110</v>
      </c>
      <c r="C622" t="s">
        <v>241</v>
      </c>
      <c r="D622" t="s">
        <v>146</v>
      </c>
      <c r="E622" s="7">
        <v>46127</v>
      </c>
      <c r="F622" t="s">
        <v>152</v>
      </c>
      <c r="G622" t="s">
        <v>31</v>
      </c>
      <c r="H622" t="s">
        <v>114</v>
      </c>
      <c r="I622" s="7">
        <v>46127</v>
      </c>
      <c r="J622" t="s">
        <v>170</v>
      </c>
      <c r="K622" t="s">
        <v>1517</v>
      </c>
      <c r="L622" t="s">
        <v>243</v>
      </c>
      <c r="M622" t="s">
        <v>244</v>
      </c>
      <c r="N622" s="7">
        <v>46125</v>
      </c>
      <c r="O622">
        <v>3</v>
      </c>
      <c r="Q622" t="s">
        <v>94</v>
      </c>
      <c r="R622" t="s">
        <v>94</v>
      </c>
      <c r="S622" t="s">
        <v>14</v>
      </c>
      <c r="V622">
        <v>0</v>
      </c>
    </row>
    <row r="623" spans="1:22" x14ac:dyDescent="0.3">
      <c r="A623" t="s">
        <v>1518</v>
      </c>
      <c r="B623" t="s">
        <v>110</v>
      </c>
      <c r="C623" t="s">
        <v>241</v>
      </c>
      <c r="D623" t="s">
        <v>146</v>
      </c>
      <c r="E623" s="7">
        <v>46132</v>
      </c>
      <c r="F623" t="s">
        <v>152</v>
      </c>
      <c r="G623" t="s">
        <v>17</v>
      </c>
      <c r="H623" t="s">
        <v>113</v>
      </c>
      <c r="I623" s="7">
        <v>46127</v>
      </c>
      <c r="J623" t="s">
        <v>234</v>
      </c>
      <c r="K623" t="s">
        <v>1519</v>
      </c>
      <c r="L623" t="s">
        <v>243</v>
      </c>
      <c r="M623" t="s">
        <v>248</v>
      </c>
      <c r="N623" s="7">
        <v>46127</v>
      </c>
      <c r="O623">
        <v>1</v>
      </c>
      <c r="Q623" t="s">
        <v>94</v>
      </c>
      <c r="R623" t="s">
        <v>94</v>
      </c>
      <c r="S623" t="s">
        <v>14</v>
      </c>
      <c r="V623">
        <v>0</v>
      </c>
    </row>
    <row r="624" spans="1:22" x14ac:dyDescent="0.3">
      <c r="A624" t="s">
        <v>1520</v>
      </c>
      <c r="B624" t="s">
        <v>110</v>
      </c>
      <c r="C624" t="s">
        <v>167</v>
      </c>
      <c r="D624" t="s">
        <v>168</v>
      </c>
      <c r="E624" s="7">
        <v>46128</v>
      </c>
      <c r="F624" t="s">
        <v>147</v>
      </c>
      <c r="G624" t="s">
        <v>23</v>
      </c>
      <c r="H624" t="s">
        <v>114</v>
      </c>
      <c r="I624" s="7">
        <v>46127</v>
      </c>
      <c r="J624" t="s">
        <v>205</v>
      </c>
      <c r="K624" t="s">
        <v>1521</v>
      </c>
      <c r="L624" t="s">
        <v>167</v>
      </c>
      <c r="M624" t="s">
        <v>403</v>
      </c>
      <c r="N624" s="7">
        <v>46126</v>
      </c>
      <c r="O624">
        <v>2</v>
      </c>
      <c r="Q624" t="s">
        <v>94</v>
      </c>
      <c r="R624" t="s">
        <v>94</v>
      </c>
      <c r="S624" t="s">
        <v>14</v>
      </c>
      <c r="V624">
        <v>0</v>
      </c>
    </row>
    <row r="625" spans="1:22" x14ac:dyDescent="0.3">
      <c r="A625" t="s">
        <v>1522</v>
      </c>
      <c r="B625" t="s">
        <v>110</v>
      </c>
      <c r="C625" t="s">
        <v>167</v>
      </c>
      <c r="D625" t="s">
        <v>168</v>
      </c>
      <c r="E625" s="7">
        <v>46136</v>
      </c>
      <c r="F625" t="s">
        <v>164</v>
      </c>
      <c r="G625" t="s">
        <v>23</v>
      </c>
      <c r="H625" t="s">
        <v>114</v>
      </c>
      <c r="I625" s="7">
        <v>46127</v>
      </c>
      <c r="J625" t="s">
        <v>236</v>
      </c>
      <c r="K625" t="s">
        <v>1523</v>
      </c>
      <c r="L625" t="s">
        <v>167</v>
      </c>
      <c r="M625" t="s">
        <v>411</v>
      </c>
      <c r="N625" s="7">
        <v>46126</v>
      </c>
      <c r="O625">
        <v>2</v>
      </c>
      <c r="Q625" t="s">
        <v>94</v>
      </c>
      <c r="R625" t="s">
        <v>94</v>
      </c>
      <c r="S625" t="s">
        <v>14</v>
      </c>
      <c r="V625">
        <v>0</v>
      </c>
    </row>
    <row r="626" spans="1:22" x14ac:dyDescent="0.3">
      <c r="A626" t="s">
        <v>1524</v>
      </c>
      <c r="B626" t="s">
        <v>110</v>
      </c>
      <c r="C626" t="s">
        <v>167</v>
      </c>
      <c r="D626" t="s">
        <v>168</v>
      </c>
      <c r="E626" s="7">
        <v>46128</v>
      </c>
      <c r="F626" t="s">
        <v>150</v>
      </c>
      <c r="G626" t="s">
        <v>23</v>
      </c>
      <c r="H626" t="s">
        <v>114</v>
      </c>
      <c r="I626" s="7">
        <v>46127</v>
      </c>
      <c r="J626" t="s">
        <v>237</v>
      </c>
      <c r="K626" t="s">
        <v>1525</v>
      </c>
      <c r="L626" t="s">
        <v>167</v>
      </c>
      <c r="M626" t="s">
        <v>403</v>
      </c>
      <c r="N626" s="7">
        <v>46125</v>
      </c>
      <c r="O626">
        <v>3</v>
      </c>
      <c r="Q626" t="s">
        <v>94</v>
      </c>
      <c r="R626" t="s">
        <v>94</v>
      </c>
      <c r="S626" t="s">
        <v>14</v>
      </c>
      <c r="V626">
        <v>0</v>
      </c>
    </row>
    <row r="627" spans="1:22" x14ac:dyDescent="0.3">
      <c r="A627" t="s">
        <v>1526</v>
      </c>
      <c r="B627" t="s">
        <v>110</v>
      </c>
      <c r="C627" t="s">
        <v>405</v>
      </c>
      <c r="D627" t="s">
        <v>154</v>
      </c>
      <c r="E627" s="7">
        <v>46129</v>
      </c>
      <c r="F627" t="s">
        <v>161</v>
      </c>
      <c r="G627" t="s">
        <v>17</v>
      </c>
      <c r="H627" t="s">
        <v>113</v>
      </c>
      <c r="I627" s="7">
        <v>46127</v>
      </c>
      <c r="J627" t="s">
        <v>230</v>
      </c>
      <c r="K627" t="s">
        <v>1527</v>
      </c>
      <c r="L627" t="s">
        <v>407</v>
      </c>
      <c r="M627" t="s">
        <v>389</v>
      </c>
      <c r="N627" s="7">
        <v>46127</v>
      </c>
      <c r="O627">
        <v>1</v>
      </c>
      <c r="Q627" t="s">
        <v>94</v>
      </c>
      <c r="R627" t="s">
        <v>94</v>
      </c>
      <c r="S627" t="s">
        <v>14</v>
      </c>
      <c r="V627">
        <v>0</v>
      </c>
    </row>
    <row r="628" spans="1:22" x14ac:dyDescent="0.3">
      <c r="A628" t="s">
        <v>1528</v>
      </c>
      <c r="B628" t="s">
        <v>110</v>
      </c>
      <c r="C628" t="s">
        <v>386</v>
      </c>
      <c r="D628" t="s">
        <v>154</v>
      </c>
      <c r="E628" s="7">
        <v>46128</v>
      </c>
      <c r="F628" t="s">
        <v>164</v>
      </c>
      <c r="G628" t="s">
        <v>23</v>
      </c>
      <c r="H628" t="s">
        <v>114</v>
      </c>
      <c r="I628" s="7">
        <v>46127</v>
      </c>
      <c r="J628" t="s">
        <v>174</v>
      </c>
      <c r="K628" t="s">
        <v>1529</v>
      </c>
      <c r="L628" t="s">
        <v>386</v>
      </c>
      <c r="M628" t="s">
        <v>389</v>
      </c>
      <c r="N628" s="7">
        <v>46125</v>
      </c>
      <c r="O628">
        <v>3</v>
      </c>
      <c r="Q628" t="s">
        <v>94</v>
      </c>
      <c r="R628" t="s">
        <v>94</v>
      </c>
      <c r="S628" t="s">
        <v>14</v>
      </c>
      <c r="V628">
        <v>0</v>
      </c>
    </row>
    <row r="629" spans="1:22" x14ac:dyDescent="0.3">
      <c r="A629" t="s">
        <v>1530</v>
      </c>
      <c r="B629" t="s">
        <v>110</v>
      </c>
      <c r="C629" t="s">
        <v>142</v>
      </c>
      <c r="D629" t="s">
        <v>154</v>
      </c>
      <c r="E629" s="7">
        <v>46134</v>
      </c>
      <c r="F629" t="s">
        <v>152</v>
      </c>
      <c r="G629" t="s">
        <v>23</v>
      </c>
      <c r="H629" t="s">
        <v>114</v>
      </c>
      <c r="I629" s="7">
        <v>46127</v>
      </c>
      <c r="J629" t="s">
        <v>222</v>
      </c>
      <c r="K629" t="s">
        <v>1531</v>
      </c>
      <c r="L629" t="s">
        <v>142</v>
      </c>
      <c r="M629" t="s">
        <v>389</v>
      </c>
      <c r="N629" s="7">
        <v>46125</v>
      </c>
      <c r="O629">
        <v>3</v>
      </c>
      <c r="Q629" t="s">
        <v>94</v>
      </c>
      <c r="R629" t="s">
        <v>94</v>
      </c>
      <c r="S629" t="s">
        <v>14</v>
      </c>
      <c r="V629">
        <v>0</v>
      </c>
    </row>
    <row r="630" spans="1:22" x14ac:dyDescent="0.3">
      <c r="A630" t="s">
        <v>1532</v>
      </c>
      <c r="B630" t="s">
        <v>110</v>
      </c>
      <c r="C630" t="s">
        <v>241</v>
      </c>
      <c r="D630" t="s">
        <v>146</v>
      </c>
      <c r="E630" s="7">
        <v>46128</v>
      </c>
      <c r="F630" t="s">
        <v>152</v>
      </c>
      <c r="G630" t="s">
        <v>17</v>
      </c>
      <c r="H630" t="s">
        <v>113</v>
      </c>
      <c r="I630" s="7">
        <v>46127</v>
      </c>
      <c r="J630" t="s">
        <v>207</v>
      </c>
      <c r="K630" t="s">
        <v>1533</v>
      </c>
      <c r="L630" t="s">
        <v>247</v>
      </c>
      <c r="M630" t="s">
        <v>248</v>
      </c>
      <c r="N630" s="7">
        <v>46125</v>
      </c>
      <c r="O630">
        <v>3</v>
      </c>
      <c r="Q630" t="s">
        <v>94</v>
      </c>
      <c r="R630" t="s">
        <v>94</v>
      </c>
      <c r="S630" t="s">
        <v>14</v>
      </c>
      <c r="V630">
        <v>0</v>
      </c>
    </row>
    <row r="631" spans="1:22" x14ac:dyDescent="0.3">
      <c r="A631" t="s">
        <v>1534</v>
      </c>
      <c r="B631" t="s">
        <v>110</v>
      </c>
      <c r="C631" t="s">
        <v>241</v>
      </c>
      <c r="D631" t="s">
        <v>146</v>
      </c>
      <c r="E631" s="7">
        <v>46132</v>
      </c>
      <c r="F631" t="s">
        <v>158</v>
      </c>
      <c r="G631" t="s">
        <v>17</v>
      </c>
      <c r="H631" t="s">
        <v>113</v>
      </c>
      <c r="I631" s="7">
        <v>46127</v>
      </c>
      <c r="J631" t="s">
        <v>173</v>
      </c>
      <c r="K631" t="s">
        <v>1535</v>
      </c>
      <c r="L631" t="s">
        <v>247</v>
      </c>
      <c r="M631" t="s">
        <v>248</v>
      </c>
      <c r="N631" s="7">
        <v>46126</v>
      </c>
      <c r="O631">
        <v>2</v>
      </c>
      <c r="Q631" t="s">
        <v>94</v>
      </c>
      <c r="R631" t="s">
        <v>94</v>
      </c>
      <c r="S631" t="s">
        <v>14</v>
      </c>
      <c r="V631">
        <v>0</v>
      </c>
    </row>
    <row r="632" spans="1:22" x14ac:dyDescent="0.3">
      <c r="A632" t="s">
        <v>1536</v>
      </c>
      <c r="B632" t="s">
        <v>110</v>
      </c>
      <c r="C632" t="s">
        <v>405</v>
      </c>
      <c r="D632" t="s">
        <v>154</v>
      </c>
      <c r="E632" s="7">
        <v>46129</v>
      </c>
      <c r="F632" t="s">
        <v>152</v>
      </c>
      <c r="G632" t="s">
        <v>17</v>
      </c>
      <c r="H632" t="s">
        <v>113</v>
      </c>
      <c r="I632" s="7">
        <v>46127</v>
      </c>
      <c r="J632" t="s">
        <v>234</v>
      </c>
      <c r="K632" t="s">
        <v>1537</v>
      </c>
      <c r="L632" t="s">
        <v>407</v>
      </c>
      <c r="M632" t="s">
        <v>389</v>
      </c>
      <c r="N632" s="7">
        <v>46127</v>
      </c>
      <c r="O632">
        <v>1</v>
      </c>
      <c r="Q632" t="s">
        <v>94</v>
      </c>
      <c r="R632" t="s">
        <v>94</v>
      </c>
      <c r="S632" t="s">
        <v>14</v>
      </c>
      <c r="V632">
        <v>0</v>
      </c>
    </row>
    <row r="633" spans="1:22" x14ac:dyDescent="0.3">
      <c r="A633" t="s">
        <v>1538</v>
      </c>
      <c r="B633" t="s">
        <v>110</v>
      </c>
      <c r="C633" t="s">
        <v>241</v>
      </c>
      <c r="D633" t="s">
        <v>146</v>
      </c>
      <c r="E633" s="7">
        <v>46128</v>
      </c>
      <c r="F633" t="s">
        <v>150</v>
      </c>
      <c r="G633" t="s">
        <v>17</v>
      </c>
      <c r="H633" t="s">
        <v>113</v>
      </c>
      <c r="I633" s="7">
        <v>46127</v>
      </c>
      <c r="J633" t="s">
        <v>235</v>
      </c>
      <c r="K633" t="s">
        <v>1539</v>
      </c>
      <c r="L633" t="s">
        <v>247</v>
      </c>
      <c r="M633" t="s">
        <v>248</v>
      </c>
      <c r="N633" s="7">
        <v>46125</v>
      </c>
      <c r="O633">
        <v>3</v>
      </c>
      <c r="Q633" t="s">
        <v>94</v>
      </c>
      <c r="R633" t="s">
        <v>94</v>
      </c>
      <c r="S633" t="s">
        <v>14</v>
      </c>
      <c r="V633">
        <v>0</v>
      </c>
    </row>
    <row r="634" spans="1:22" x14ac:dyDescent="0.3">
      <c r="A634" t="s">
        <v>1540</v>
      </c>
      <c r="B634" t="s">
        <v>110</v>
      </c>
      <c r="C634" t="s">
        <v>145</v>
      </c>
      <c r="D634" t="s">
        <v>163</v>
      </c>
      <c r="E634" s="7">
        <v>46129</v>
      </c>
      <c r="F634" t="s">
        <v>158</v>
      </c>
      <c r="G634" t="s">
        <v>17</v>
      </c>
      <c r="H634" t="s">
        <v>113</v>
      </c>
      <c r="I634" s="7">
        <v>46127</v>
      </c>
      <c r="J634" t="s">
        <v>179</v>
      </c>
      <c r="K634" t="s">
        <v>1541</v>
      </c>
      <c r="L634" t="s">
        <v>414</v>
      </c>
      <c r="M634" t="s">
        <v>427</v>
      </c>
      <c r="N634" s="7">
        <v>46127</v>
      </c>
      <c r="O634">
        <v>1</v>
      </c>
      <c r="Q634" t="s">
        <v>94</v>
      </c>
      <c r="R634" t="s">
        <v>94</v>
      </c>
      <c r="S634" t="s">
        <v>14</v>
      </c>
      <c r="V634">
        <v>0</v>
      </c>
    </row>
    <row r="635" spans="1:22" x14ac:dyDescent="0.3">
      <c r="A635" t="s">
        <v>1542</v>
      </c>
      <c r="B635" t="s">
        <v>110</v>
      </c>
      <c r="C635" t="s">
        <v>167</v>
      </c>
      <c r="D635" t="s">
        <v>168</v>
      </c>
      <c r="E635" s="7">
        <v>46128</v>
      </c>
      <c r="F635" t="s">
        <v>164</v>
      </c>
      <c r="G635" t="s">
        <v>23</v>
      </c>
      <c r="H635" t="s">
        <v>114</v>
      </c>
      <c r="I635" s="7">
        <v>46127</v>
      </c>
      <c r="J635" t="s">
        <v>218</v>
      </c>
      <c r="K635" t="s">
        <v>1543</v>
      </c>
      <c r="L635" t="s">
        <v>167</v>
      </c>
      <c r="M635" t="s">
        <v>411</v>
      </c>
      <c r="N635" s="7">
        <v>46125</v>
      </c>
      <c r="O635">
        <v>3</v>
      </c>
      <c r="Q635" t="s">
        <v>94</v>
      </c>
      <c r="R635" t="s">
        <v>94</v>
      </c>
      <c r="S635" t="s">
        <v>14</v>
      </c>
      <c r="V635">
        <v>0</v>
      </c>
    </row>
    <row r="636" spans="1:22" x14ac:dyDescent="0.3">
      <c r="A636" t="s">
        <v>1544</v>
      </c>
      <c r="B636" t="s">
        <v>110</v>
      </c>
      <c r="C636" t="s">
        <v>241</v>
      </c>
      <c r="D636" t="s">
        <v>146</v>
      </c>
      <c r="E636" s="7">
        <v>46129</v>
      </c>
      <c r="F636" t="s">
        <v>158</v>
      </c>
      <c r="G636" t="s">
        <v>17</v>
      </c>
      <c r="H636" t="s">
        <v>113</v>
      </c>
      <c r="I636" s="7">
        <v>46127</v>
      </c>
      <c r="J636" t="s">
        <v>231</v>
      </c>
      <c r="K636" t="s">
        <v>1545</v>
      </c>
      <c r="L636" t="s">
        <v>247</v>
      </c>
      <c r="M636" t="s">
        <v>244</v>
      </c>
      <c r="N636" s="7">
        <v>46127</v>
      </c>
      <c r="O636">
        <v>1</v>
      </c>
      <c r="Q636" t="s">
        <v>94</v>
      </c>
      <c r="R636" t="s">
        <v>94</v>
      </c>
      <c r="S636" t="s">
        <v>14</v>
      </c>
      <c r="V636">
        <v>0</v>
      </c>
    </row>
    <row r="637" spans="1:22" x14ac:dyDescent="0.3">
      <c r="A637" t="s">
        <v>1546</v>
      </c>
      <c r="B637" t="s">
        <v>110</v>
      </c>
      <c r="C637" t="s">
        <v>142</v>
      </c>
      <c r="D637" t="s">
        <v>154</v>
      </c>
      <c r="E637" s="7">
        <v>46134</v>
      </c>
      <c r="F637" t="s">
        <v>158</v>
      </c>
      <c r="G637" t="s">
        <v>23</v>
      </c>
      <c r="H637" t="s">
        <v>114</v>
      </c>
      <c r="I637" s="7">
        <v>46127</v>
      </c>
      <c r="J637" t="s">
        <v>225</v>
      </c>
      <c r="K637" t="s">
        <v>1547</v>
      </c>
      <c r="L637" t="s">
        <v>142</v>
      </c>
      <c r="M637" t="s">
        <v>408</v>
      </c>
      <c r="N637" s="7">
        <v>46125</v>
      </c>
      <c r="O637">
        <v>3</v>
      </c>
      <c r="Q637" t="s">
        <v>94</v>
      </c>
      <c r="R637" t="s">
        <v>94</v>
      </c>
      <c r="S637" t="s">
        <v>14</v>
      </c>
      <c r="V637">
        <v>0</v>
      </c>
    </row>
    <row r="638" spans="1:22" x14ac:dyDescent="0.3">
      <c r="A638" t="s">
        <v>1548</v>
      </c>
      <c r="B638" t="s">
        <v>110</v>
      </c>
      <c r="C638" t="s">
        <v>241</v>
      </c>
      <c r="D638" t="s">
        <v>146</v>
      </c>
      <c r="E638" s="7">
        <v>46132</v>
      </c>
      <c r="F638" t="s">
        <v>147</v>
      </c>
      <c r="G638" t="s">
        <v>17</v>
      </c>
      <c r="H638" t="s">
        <v>113</v>
      </c>
      <c r="I638" s="7">
        <v>46127</v>
      </c>
      <c r="J638" t="s">
        <v>224</v>
      </c>
      <c r="K638" t="s">
        <v>1549</v>
      </c>
      <c r="L638" t="s">
        <v>243</v>
      </c>
      <c r="M638" t="s">
        <v>244</v>
      </c>
      <c r="N638" s="7">
        <v>46127</v>
      </c>
      <c r="O638">
        <v>1</v>
      </c>
      <c r="Q638" t="s">
        <v>94</v>
      </c>
      <c r="R638" t="s">
        <v>94</v>
      </c>
      <c r="S638" t="s">
        <v>14</v>
      </c>
      <c r="V638">
        <v>0</v>
      </c>
    </row>
    <row r="639" spans="1:22" x14ac:dyDescent="0.3">
      <c r="A639" t="s">
        <v>1550</v>
      </c>
      <c r="B639" t="s">
        <v>110</v>
      </c>
      <c r="C639" t="s">
        <v>386</v>
      </c>
      <c r="D639" t="s">
        <v>154</v>
      </c>
      <c r="E639" s="7">
        <v>46136</v>
      </c>
      <c r="F639" t="s">
        <v>147</v>
      </c>
      <c r="G639" t="s">
        <v>23</v>
      </c>
      <c r="H639" t="s">
        <v>114</v>
      </c>
      <c r="I639" s="7">
        <v>46127</v>
      </c>
      <c r="J639" t="s">
        <v>198</v>
      </c>
      <c r="K639" t="s">
        <v>1551</v>
      </c>
      <c r="L639" t="s">
        <v>386</v>
      </c>
      <c r="M639" t="s">
        <v>389</v>
      </c>
      <c r="N639" s="7">
        <v>46127</v>
      </c>
      <c r="O639">
        <v>1</v>
      </c>
      <c r="Q639" t="s">
        <v>94</v>
      </c>
      <c r="R639" t="s">
        <v>94</v>
      </c>
      <c r="S639" t="s">
        <v>14</v>
      </c>
      <c r="V639">
        <v>0</v>
      </c>
    </row>
    <row r="640" spans="1:22" x14ac:dyDescent="0.3">
      <c r="A640" t="s">
        <v>1552</v>
      </c>
      <c r="B640" t="s">
        <v>110</v>
      </c>
      <c r="C640" t="s">
        <v>145</v>
      </c>
      <c r="D640" t="s">
        <v>163</v>
      </c>
      <c r="E640" s="7">
        <v>46128</v>
      </c>
      <c r="F640" t="s">
        <v>147</v>
      </c>
      <c r="G640" t="s">
        <v>23</v>
      </c>
      <c r="H640" t="s">
        <v>114</v>
      </c>
      <c r="I640" s="7">
        <v>46127</v>
      </c>
      <c r="J640" t="s">
        <v>219</v>
      </c>
      <c r="K640" t="s">
        <v>1553</v>
      </c>
      <c r="L640" t="s">
        <v>145</v>
      </c>
      <c r="M640" t="s">
        <v>415</v>
      </c>
      <c r="N640" s="7">
        <v>46125</v>
      </c>
      <c r="O640">
        <v>3</v>
      </c>
      <c r="Q640" t="s">
        <v>94</v>
      </c>
      <c r="R640" t="s">
        <v>94</v>
      </c>
      <c r="S640" t="s">
        <v>14</v>
      </c>
      <c r="V640">
        <v>0</v>
      </c>
    </row>
    <row r="641" spans="1:22" x14ac:dyDescent="0.3">
      <c r="A641" t="s">
        <v>1554</v>
      </c>
      <c r="B641" t="s">
        <v>110</v>
      </c>
      <c r="C641" t="s">
        <v>241</v>
      </c>
      <c r="D641" t="s">
        <v>146</v>
      </c>
      <c r="E641" s="7">
        <v>46129</v>
      </c>
      <c r="F641" t="s">
        <v>161</v>
      </c>
      <c r="G641" t="s">
        <v>104</v>
      </c>
      <c r="H641" t="s">
        <v>114</v>
      </c>
      <c r="I641" s="7">
        <v>46127</v>
      </c>
      <c r="J641" t="s">
        <v>162</v>
      </c>
      <c r="K641" t="s">
        <v>1555</v>
      </c>
      <c r="L641" t="s">
        <v>243</v>
      </c>
      <c r="M641" t="s">
        <v>248</v>
      </c>
      <c r="N641" s="7">
        <v>46126</v>
      </c>
      <c r="O641">
        <v>2</v>
      </c>
      <c r="Q641" t="s">
        <v>94</v>
      </c>
      <c r="R641" t="s">
        <v>94</v>
      </c>
      <c r="S641" t="s">
        <v>14</v>
      </c>
      <c r="V641">
        <v>0</v>
      </c>
    </row>
    <row r="642" spans="1:22" x14ac:dyDescent="0.3">
      <c r="A642" t="s">
        <v>1556</v>
      </c>
      <c r="B642" t="s">
        <v>110</v>
      </c>
      <c r="C642" t="s">
        <v>405</v>
      </c>
      <c r="D642" t="s">
        <v>154</v>
      </c>
      <c r="E642" s="7">
        <v>46129</v>
      </c>
      <c r="F642" t="s">
        <v>161</v>
      </c>
      <c r="G642" t="s">
        <v>17</v>
      </c>
      <c r="H642" t="s">
        <v>113</v>
      </c>
      <c r="I642" s="7">
        <v>46127</v>
      </c>
      <c r="J642" t="s">
        <v>203</v>
      </c>
      <c r="K642" t="s">
        <v>1557</v>
      </c>
      <c r="L642" t="s">
        <v>407</v>
      </c>
      <c r="M642" t="s">
        <v>408</v>
      </c>
      <c r="N642" s="7">
        <v>46127</v>
      </c>
      <c r="O642">
        <v>1</v>
      </c>
      <c r="Q642" t="s">
        <v>94</v>
      </c>
      <c r="R642" t="s">
        <v>94</v>
      </c>
      <c r="S642" t="s">
        <v>14</v>
      </c>
      <c r="V642">
        <v>0</v>
      </c>
    </row>
    <row r="643" spans="1:22" x14ac:dyDescent="0.3">
      <c r="A643" t="s">
        <v>1558</v>
      </c>
      <c r="B643" t="s">
        <v>110</v>
      </c>
      <c r="C643" t="s">
        <v>391</v>
      </c>
      <c r="D643" t="s">
        <v>146</v>
      </c>
      <c r="E643" s="7">
        <v>46128</v>
      </c>
      <c r="F643" t="s">
        <v>150</v>
      </c>
      <c r="G643" t="s">
        <v>17</v>
      </c>
      <c r="H643" t="s">
        <v>113</v>
      </c>
      <c r="I643" s="7">
        <v>46127</v>
      </c>
      <c r="J643" t="s">
        <v>225</v>
      </c>
      <c r="K643" t="s">
        <v>1559</v>
      </c>
      <c r="L643" t="s">
        <v>753</v>
      </c>
      <c r="M643" t="s">
        <v>244</v>
      </c>
      <c r="N643" s="7">
        <v>46126</v>
      </c>
      <c r="O643">
        <v>2</v>
      </c>
      <c r="Q643" t="s">
        <v>94</v>
      </c>
      <c r="R643" t="s">
        <v>94</v>
      </c>
      <c r="S643" t="s">
        <v>14</v>
      </c>
      <c r="V643">
        <v>0</v>
      </c>
    </row>
    <row r="644" spans="1:22" x14ac:dyDescent="0.3">
      <c r="A644" t="s">
        <v>1560</v>
      </c>
      <c r="B644" t="s">
        <v>110</v>
      </c>
      <c r="C644" t="s">
        <v>145</v>
      </c>
      <c r="D644" t="s">
        <v>163</v>
      </c>
      <c r="E644" s="7">
        <v>46129</v>
      </c>
      <c r="F644" t="s">
        <v>158</v>
      </c>
      <c r="G644" t="s">
        <v>17</v>
      </c>
      <c r="H644" t="s">
        <v>113</v>
      </c>
      <c r="I644" s="7">
        <v>46127</v>
      </c>
      <c r="J644" t="s">
        <v>188</v>
      </c>
      <c r="K644" t="s">
        <v>1561</v>
      </c>
      <c r="L644" t="s">
        <v>414</v>
      </c>
      <c r="M644" t="s">
        <v>415</v>
      </c>
      <c r="N644" s="7">
        <v>46126</v>
      </c>
      <c r="O644">
        <v>2</v>
      </c>
      <c r="Q644" t="s">
        <v>94</v>
      </c>
      <c r="R644" t="s">
        <v>94</v>
      </c>
      <c r="S644" t="s">
        <v>14</v>
      </c>
      <c r="V644">
        <v>0</v>
      </c>
    </row>
    <row r="645" spans="1:22" x14ac:dyDescent="0.3">
      <c r="A645" t="s">
        <v>1562</v>
      </c>
      <c r="B645" t="s">
        <v>110</v>
      </c>
      <c r="C645" t="s">
        <v>167</v>
      </c>
      <c r="D645" t="s">
        <v>168</v>
      </c>
      <c r="E645" s="7">
        <v>46128</v>
      </c>
      <c r="F645" t="s">
        <v>161</v>
      </c>
      <c r="G645" t="s">
        <v>23</v>
      </c>
      <c r="H645" t="s">
        <v>114</v>
      </c>
      <c r="I645" s="7">
        <v>46127</v>
      </c>
      <c r="J645" t="s">
        <v>235</v>
      </c>
      <c r="K645" t="s">
        <v>1563</v>
      </c>
      <c r="L645" t="s">
        <v>167</v>
      </c>
      <c r="M645" t="s">
        <v>411</v>
      </c>
      <c r="N645" s="7">
        <v>46125</v>
      </c>
      <c r="O645">
        <v>3</v>
      </c>
      <c r="Q645" t="s">
        <v>94</v>
      </c>
      <c r="R645" t="s">
        <v>94</v>
      </c>
      <c r="S645" t="s">
        <v>14</v>
      </c>
      <c r="V645">
        <v>0</v>
      </c>
    </row>
    <row r="646" spans="1:22" x14ac:dyDescent="0.3">
      <c r="A646" t="s">
        <v>1564</v>
      </c>
      <c r="B646" t="s">
        <v>110</v>
      </c>
      <c r="C646" t="s">
        <v>142</v>
      </c>
      <c r="D646" t="s">
        <v>154</v>
      </c>
      <c r="E646" s="7">
        <v>46134</v>
      </c>
      <c r="F646" t="s">
        <v>147</v>
      </c>
      <c r="G646" t="s">
        <v>23</v>
      </c>
      <c r="H646" t="s">
        <v>114</v>
      </c>
      <c r="I646" s="7">
        <v>46127</v>
      </c>
      <c r="J646" t="s">
        <v>156</v>
      </c>
      <c r="K646" t="s">
        <v>1565</v>
      </c>
      <c r="L646" t="s">
        <v>142</v>
      </c>
      <c r="M646" t="s">
        <v>408</v>
      </c>
      <c r="N646" s="7">
        <v>46125</v>
      </c>
      <c r="O646">
        <v>3</v>
      </c>
      <c r="Q646" t="s">
        <v>94</v>
      </c>
      <c r="R646" t="s">
        <v>94</v>
      </c>
      <c r="S646" t="s">
        <v>14</v>
      </c>
      <c r="V646">
        <v>0</v>
      </c>
    </row>
    <row r="647" spans="1:22" x14ac:dyDescent="0.3">
      <c r="A647" t="s">
        <v>1566</v>
      </c>
      <c r="B647" t="s">
        <v>110</v>
      </c>
      <c r="C647" t="s">
        <v>618</v>
      </c>
      <c r="D647" t="s">
        <v>168</v>
      </c>
      <c r="E647" s="7">
        <v>46129</v>
      </c>
      <c r="F647" t="s">
        <v>147</v>
      </c>
      <c r="G647" t="s">
        <v>23</v>
      </c>
      <c r="H647" t="s">
        <v>114</v>
      </c>
      <c r="I647" s="7">
        <v>46127</v>
      </c>
      <c r="J647" t="s">
        <v>165</v>
      </c>
      <c r="K647" t="s">
        <v>1567</v>
      </c>
      <c r="L647" t="s">
        <v>629</v>
      </c>
      <c r="M647" t="s">
        <v>403</v>
      </c>
      <c r="N647" s="7">
        <v>46126</v>
      </c>
      <c r="O647">
        <v>2</v>
      </c>
      <c r="Q647" t="s">
        <v>94</v>
      </c>
      <c r="R647" t="s">
        <v>94</v>
      </c>
      <c r="S647" t="s">
        <v>14</v>
      </c>
      <c r="V647">
        <v>0</v>
      </c>
    </row>
    <row r="648" spans="1:22" x14ac:dyDescent="0.3">
      <c r="A648" t="s">
        <v>1568</v>
      </c>
      <c r="B648" t="s">
        <v>110</v>
      </c>
      <c r="C648" t="s">
        <v>145</v>
      </c>
      <c r="D648" t="s">
        <v>163</v>
      </c>
      <c r="E648" s="7">
        <v>46128</v>
      </c>
      <c r="F648" t="s">
        <v>152</v>
      </c>
      <c r="G648" t="s">
        <v>17</v>
      </c>
      <c r="H648" t="s">
        <v>113</v>
      </c>
      <c r="I648" s="7">
        <v>46127</v>
      </c>
      <c r="J648" t="s">
        <v>194</v>
      </c>
      <c r="K648" t="s">
        <v>1569</v>
      </c>
      <c r="L648" t="s">
        <v>414</v>
      </c>
      <c r="M648" t="s">
        <v>415</v>
      </c>
      <c r="N648" s="7">
        <v>46125</v>
      </c>
      <c r="O648">
        <v>3</v>
      </c>
      <c r="Q648" t="s">
        <v>94</v>
      </c>
      <c r="R648" t="s">
        <v>94</v>
      </c>
      <c r="S648" t="s">
        <v>14</v>
      </c>
      <c r="V648">
        <v>0</v>
      </c>
    </row>
    <row r="649" spans="1:22" x14ac:dyDescent="0.3">
      <c r="A649" t="s">
        <v>1570</v>
      </c>
      <c r="B649" t="s">
        <v>110</v>
      </c>
      <c r="C649" t="s">
        <v>405</v>
      </c>
      <c r="D649" t="s">
        <v>154</v>
      </c>
      <c r="E649" s="7">
        <v>46129</v>
      </c>
      <c r="F649" t="s">
        <v>152</v>
      </c>
      <c r="G649" t="s">
        <v>17</v>
      </c>
      <c r="H649" t="s">
        <v>113</v>
      </c>
      <c r="I649" s="7">
        <v>46127</v>
      </c>
      <c r="J649" t="s">
        <v>220</v>
      </c>
      <c r="K649" t="s">
        <v>1571</v>
      </c>
      <c r="L649" t="s">
        <v>407</v>
      </c>
      <c r="M649" t="s">
        <v>389</v>
      </c>
      <c r="N649" s="7">
        <v>46127</v>
      </c>
      <c r="O649">
        <v>1</v>
      </c>
      <c r="Q649" t="s">
        <v>94</v>
      </c>
      <c r="R649" t="s">
        <v>94</v>
      </c>
      <c r="S649" t="s">
        <v>14</v>
      </c>
      <c r="V649">
        <v>0</v>
      </c>
    </row>
    <row r="650" spans="1:22" x14ac:dyDescent="0.3">
      <c r="A650" t="s">
        <v>1572</v>
      </c>
      <c r="B650" t="s">
        <v>110</v>
      </c>
      <c r="C650" t="s">
        <v>405</v>
      </c>
      <c r="D650" t="s">
        <v>154</v>
      </c>
      <c r="E650" s="7">
        <v>46127</v>
      </c>
      <c r="F650" t="s">
        <v>158</v>
      </c>
      <c r="G650" t="s">
        <v>31</v>
      </c>
      <c r="H650" t="s">
        <v>114</v>
      </c>
      <c r="I650" s="7">
        <v>46127</v>
      </c>
      <c r="J650" t="s">
        <v>182</v>
      </c>
      <c r="K650" t="s">
        <v>1573</v>
      </c>
      <c r="L650" t="s">
        <v>407</v>
      </c>
      <c r="M650" t="s">
        <v>389</v>
      </c>
      <c r="N650" s="7">
        <v>46125</v>
      </c>
      <c r="O650">
        <v>3</v>
      </c>
      <c r="Q650" t="s">
        <v>94</v>
      </c>
      <c r="R650" t="s">
        <v>94</v>
      </c>
      <c r="S650" t="s">
        <v>14</v>
      </c>
      <c r="V650">
        <v>0</v>
      </c>
    </row>
    <row r="651" spans="1:22" x14ac:dyDescent="0.3">
      <c r="A651" t="s">
        <v>1574</v>
      </c>
      <c r="B651" t="s">
        <v>110</v>
      </c>
      <c r="C651" t="s">
        <v>142</v>
      </c>
      <c r="D651" t="s">
        <v>154</v>
      </c>
      <c r="E651" s="7">
        <v>46129</v>
      </c>
      <c r="F651" t="s">
        <v>147</v>
      </c>
      <c r="G651" t="s">
        <v>19</v>
      </c>
      <c r="H651" t="s">
        <v>114</v>
      </c>
      <c r="I651" s="7">
        <v>46127</v>
      </c>
      <c r="J651" t="s">
        <v>231</v>
      </c>
      <c r="K651" t="s">
        <v>1575</v>
      </c>
      <c r="L651" t="s">
        <v>772</v>
      </c>
      <c r="M651" t="s">
        <v>408</v>
      </c>
      <c r="N651" s="7">
        <v>46125</v>
      </c>
      <c r="O651">
        <v>3</v>
      </c>
      <c r="Q651" t="s">
        <v>94</v>
      </c>
      <c r="R651" t="s">
        <v>94</v>
      </c>
      <c r="S651" t="s">
        <v>14</v>
      </c>
      <c r="V651">
        <v>0</v>
      </c>
    </row>
    <row r="652" spans="1:22" x14ac:dyDescent="0.3">
      <c r="A652" t="s">
        <v>1576</v>
      </c>
      <c r="B652" t="s">
        <v>110</v>
      </c>
      <c r="C652" t="s">
        <v>145</v>
      </c>
      <c r="D652" t="s">
        <v>163</v>
      </c>
      <c r="E652" s="7">
        <v>46132</v>
      </c>
      <c r="F652" t="s">
        <v>150</v>
      </c>
      <c r="G652" t="s">
        <v>17</v>
      </c>
      <c r="H652" t="s">
        <v>113</v>
      </c>
      <c r="I652" s="7">
        <v>46127</v>
      </c>
      <c r="J652" t="s">
        <v>188</v>
      </c>
      <c r="K652" t="s">
        <v>1577</v>
      </c>
      <c r="L652" t="s">
        <v>414</v>
      </c>
      <c r="M652" t="s">
        <v>415</v>
      </c>
      <c r="N652" s="7">
        <v>46127</v>
      </c>
      <c r="O652">
        <v>1</v>
      </c>
      <c r="Q652" t="s">
        <v>94</v>
      </c>
      <c r="R652" t="s">
        <v>94</v>
      </c>
      <c r="S652" t="s">
        <v>14</v>
      </c>
      <c r="V652">
        <v>0</v>
      </c>
    </row>
    <row r="653" spans="1:22" x14ac:dyDescent="0.3">
      <c r="A653" t="s">
        <v>1578</v>
      </c>
      <c r="B653" t="s">
        <v>110</v>
      </c>
      <c r="C653" t="s">
        <v>241</v>
      </c>
      <c r="D653" t="s">
        <v>146</v>
      </c>
      <c r="E653" s="7">
        <v>46129</v>
      </c>
      <c r="F653" t="s">
        <v>150</v>
      </c>
      <c r="G653" t="s">
        <v>17</v>
      </c>
      <c r="H653" t="s">
        <v>113</v>
      </c>
      <c r="I653" s="7">
        <v>46127</v>
      </c>
      <c r="J653" t="s">
        <v>231</v>
      </c>
      <c r="K653" t="s">
        <v>1579</v>
      </c>
      <c r="L653" t="s">
        <v>247</v>
      </c>
      <c r="M653" t="s">
        <v>248</v>
      </c>
      <c r="N653" s="7">
        <v>46127</v>
      </c>
      <c r="O653">
        <v>1</v>
      </c>
      <c r="Q653" t="s">
        <v>94</v>
      </c>
      <c r="R653" t="s">
        <v>94</v>
      </c>
      <c r="S653" t="s">
        <v>14</v>
      </c>
      <c r="V653">
        <v>0</v>
      </c>
    </row>
    <row r="654" spans="1:22" x14ac:dyDescent="0.3">
      <c r="A654" t="s">
        <v>1580</v>
      </c>
      <c r="B654" t="s">
        <v>110</v>
      </c>
      <c r="C654" t="s">
        <v>141</v>
      </c>
      <c r="D654" t="s">
        <v>154</v>
      </c>
      <c r="E654" s="7">
        <v>46129</v>
      </c>
      <c r="F654" t="s">
        <v>161</v>
      </c>
      <c r="G654" t="s">
        <v>23</v>
      </c>
      <c r="H654" t="s">
        <v>114</v>
      </c>
      <c r="I654" s="7">
        <v>46127</v>
      </c>
      <c r="J654" t="s">
        <v>178</v>
      </c>
      <c r="K654" t="s">
        <v>1581</v>
      </c>
      <c r="L654" t="s">
        <v>811</v>
      </c>
      <c r="M654" t="s">
        <v>408</v>
      </c>
      <c r="N654" s="7">
        <v>46125</v>
      </c>
      <c r="O654">
        <v>3</v>
      </c>
      <c r="Q654" t="s">
        <v>94</v>
      </c>
      <c r="R654" t="s">
        <v>94</v>
      </c>
      <c r="S654" t="s">
        <v>14</v>
      </c>
      <c r="V654">
        <v>0</v>
      </c>
    </row>
    <row r="655" spans="1:22" x14ac:dyDescent="0.3">
      <c r="A655" t="s">
        <v>1582</v>
      </c>
      <c r="B655" t="s">
        <v>110</v>
      </c>
      <c r="C655" t="s">
        <v>145</v>
      </c>
      <c r="D655" t="s">
        <v>163</v>
      </c>
      <c r="E655" s="7">
        <v>46129</v>
      </c>
      <c r="F655" t="s">
        <v>158</v>
      </c>
      <c r="G655" t="s">
        <v>17</v>
      </c>
      <c r="H655" t="s">
        <v>113</v>
      </c>
      <c r="I655" s="7">
        <v>46127</v>
      </c>
      <c r="J655" t="s">
        <v>211</v>
      </c>
      <c r="K655" t="s">
        <v>1583</v>
      </c>
      <c r="L655" t="s">
        <v>414</v>
      </c>
      <c r="M655" t="s">
        <v>415</v>
      </c>
      <c r="N655" s="7">
        <v>46126</v>
      </c>
      <c r="O655">
        <v>2</v>
      </c>
      <c r="Q655" t="s">
        <v>94</v>
      </c>
      <c r="R655" t="s">
        <v>94</v>
      </c>
      <c r="S655" t="s">
        <v>14</v>
      </c>
      <c r="V655">
        <v>0</v>
      </c>
    </row>
    <row r="656" spans="1:22" x14ac:dyDescent="0.3">
      <c r="A656" t="s">
        <v>1584</v>
      </c>
      <c r="B656" t="s">
        <v>110</v>
      </c>
      <c r="C656" t="s">
        <v>405</v>
      </c>
      <c r="D656" t="s">
        <v>154</v>
      </c>
      <c r="E656" s="7">
        <v>46129</v>
      </c>
      <c r="F656" t="s">
        <v>161</v>
      </c>
      <c r="G656" t="s">
        <v>17</v>
      </c>
      <c r="H656" t="s">
        <v>113</v>
      </c>
      <c r="I656" s="7">
        <v>46127</v>
      </c>
      <c r="J656" t="s">
        <v>199</v>
      </c>
      <c r="K656" t="s">
        <v>1585</v>
      </c>
      <c r="L656" t="s">
        <v>407</v>
      </c>
      <c r="M656" t="s">
        <v>408</v>
      </c>
      <c r="N656" s="7">
        <v>46127</v>
      </c>
      <c r="O656">
        <v>1</v>
      </c>
      <c r="Q656" t="s">
        <v>94</v>
      </c>
      <c r="R656" t="s">
        <v>94</v>
      </c>
      <c r="S656" t="s">
        <v>14</v>
      </c>
      <c r="V656">
        <v>0</v>
      </c>
    </row>
    <row r="657" spans="1:22" x14ac:dyDescent="0.3">
      <c r="A657" t="s">
        <v>1586</v>
      </c>
      <c r="B657" t="s">
        <v>110</v>
      </c>
      <c r="C657" t="s">
        <v>142</v>
      </c>
      <c r="D657" t="s">
        <v>154</v>
      </c>
      <c r="E657" s="7">
        <v>46134</v>
      </c>
      <c r="F657" t="s">
        <v>164</v>
      </c>
      <c r="G657" t="s">
        <v>23</v>
      </c>
      <c r="H657" t="s">
        <v>114</v>
      </c>
      <c r="I657" s="7">
        <v>46127</v>
      </c>
      <c r="J657" t="s">
        <v>208</v>
      </c>
      <c r="K657" t="s">
        <v>1587</v>
      </c>
      <c r="L657" t="s">
        <v>142</v>
      </c>
      <c r="M657" t="s">
        <v>408</v>
      </c>
      <c r="N657" s="7">
        <v>46126</v>
      </c>
      <c r="O657">
        <v>2</v>
      </c>
      <c r="Q657" t="s">
        <v>94</v>
      </c>
      <c r="R657" t="s">
        <v>94</v>
      </c>
      <c r="S657" t="s">
        <v>14</v>
      </c>
      <c r="V657">
        <v>0</v>
      </c>
    </row>
    <row r="658" spans="1:22" x14ac:dyDescent="0.3">
      <c r="A658" t="s">
        <v>1588</v>
      </c>
      <c r="B658" t="s">
        <v>110</v>
      </c>
      <c r="C658" t="s">
        <v>145</v>
      </c>
      <c r="D658" t="s">
        <v>163</v>
      </c>
      <c r="E658" s="7">
        <v>46129</v>
      </c>
      <c r="F658" t="s">
        <v>161</v>
      </c>
      <c r="G658" t="s">
        <v>17</v>
      </c>
      <c r="H658" t="s">
        <v>113</v>
      </c>
      <c r="I658" s="7">
        <v>46127</v>
      </c>
      <c r="J658" t="s">
        <v>202</v>
      </c>
      <c r="K658" t="s">
        <v>1589</v>
      </c>
      <c r="L658" t="s">
        <v>414</v>
      </c>
      <c r="M658" t="s">
        <v>415</v>
      </c>
      <c r="N658" s="7">
        <v>46127</v>
      </c>
      <c r="O658">
        <v>1</v>
      </c>
      <c r="Q658" t="s">
        <v>94</v>
      </c>
      <c r="R658" t="s">
        <v>94</v>
      </c>
      <c r="S658" t="s">
        <v>14</v>
      </c>
      <c r="V658">
        <v>0</v>
      </c>
    </row>
    <row r="659" spans="1:22" x14ac:dyDescent="0.3">
      <c r="A659" t="s">
        <v>1590</v>
      </c>
      <c r="B659" t="s">
        <v>110</v>
      </c>
      <c r="C659" t="s">
        <v>549</v>
      </c>
      <c r="D659" t="s">
        <v>163</v>
      </c>
      <c r="E659" s="7">
        <v>46127</v>
      </c>
      <c r="F659" t="s">
        <v>161</v>
      </c>
      <c r="G659" t="s">
        <v>23</v>
      </c>
      <c r="H659" t="s">
        <v>114</v>
      </c>
      <c r="I659" s="7">
        <v>46127</v>
      </c>
      <c r="J659" t="s">
        <v>220</v>
      </c>
      <c r="K659" t="s">
        <v>1591</v>
      </c>
      <c r="L659" t="s">
        <v>551</v>
      </c>
      <c r="M659" t="s">
        <v>415</v>
      </c>
      <c r="N659" s="7">
        <v>46125</v>
      </c>
      <c r="O659">
        <v>3</v>
      </c>
      <c r="Q659" t="s">
        <v>94</v>
      </c>
      <c r="R659" t="s">
        <v>94</v>
      </c>
      <c r="S659" t="s">
        <v>14</v>
      </c>
      <c r="V659">
        <v>0</v>
      </c>
    </row>
    <row r="660" spans="1:22" x14ac:dyDescent="0.3">
      <c r="A660" t="s">
        <v>1592</v>
      </c>
      <c r="B660" t="s">
        <v>110</v>
      </c>
      <c r="C660" t="s">
        <v>241</v>
      </c>
      <c r="D660" t="s">
        <v>146</v>
      </c>
      <c r="E660" s="7">
        <v>46129</v>
      </c>
      <c r="F660" t="s">
        <v>152</v>
      </c>
      <c r="G660" t="s">
        <v>17</v>
      </c>
      <c r="H660" t="s">
        <v>113</v>
      </c>
      <c r="I660" s="7">
        <v>46127</v>
      </c>
      <c r="J660" t="s">
        <v>183</v>
      </c>
      <c r="K660" t="s">
        <v>1593</v>
      </c>
      <c r="L660" t="s">
        <v>243</v>
      </c>
      <c r="M660" t="s">
        <v>244</v>
      </c>
      <c r="N660" s="7">
        <v>46127</v>
      </c>
      <c r="O660">
        <v>1</v>
      </c>
      <c r="Q660" t="s">
        <v>94</v>
      </c>
      <c r="R660" t="s">
        <v>94</v>
      </c>
      <c r="S660" t="s">
        <v>14</v>
      </c>
      <c r="V660">
        <v>0</v>
      </c>
    </row>
    <row r="661" spans="1:22" x14ac:dyDescent="0.3">
      <c r="A661" t="s">
        <v>1594</v>
      </c>
      <c r="B661" t="s">
        <v>110</v>
      </c>
      <c r="C661" t="s">
        <v>145</v>
      </c>
      <c r="D661" t="s">
        <v>163</v>
      </c>
      <c r="E661" s="7">
        <v>46129</v>
      </c>
      <c r="F661" t="s">
        <v>161</v>
      </c>
      <c r="G661" t="s">
        <v>17</v>
      </c>
      <c r="H661" t="s">
        <v>113</v>
      </c>
      <c r="I661" s="7">
        <v>46127</v>
      </c>
      <c r="J661" t="s">
        <v>217</v>
      </c>
      <c r="K661" t="s">
        <v>1595</v>
      </c>
      <c r="L661" t="s">
        <v>414</v>
      </c>
      <c r="M661" t="s">
        <v>415</v>
      </c>
      <c r="N661" s="7">
        <v>46126</v>
      </c>
      <c r="O661">
        <v>2</v>
      </c>
      <c r="Q661" t="s">
        <v>94</v>
      </c>
      <c r="R661" t="s">
        <v>94</v>
      </c>
      <c r="S661" t="s">
        <v>14</v>
      </c>
      <c r="V661">
        <v>0</v>
      </c>
    </row>
    <row r="662" spans="1:22" x14ac:dyDescent="0.3">
      <c r="A662" t="s">
        <v>1596</v>
      </c>
      <c r="B662" t="s">
        <v>110</v>
      </c>
      <c r="C662" t="s">
        <v>167</v>
      </c>
      <c r="D662" t="s">
        <v>168</v>
      </c>
      <c r="E662" s="7">
        <v>46128</v>
      </c>
      <c r="F662" t="s">
        <v>147</v>
      </c>
      <c r="G662" t="s">
        <v>23</v>
      </c>
      <c r="H662" t="s">
        <v>114</v>
      </c>
      <c r="I662" s="7">
        <v>46127</v>
      </c>
      <c r="J662" t="s">
        <v>230</v>
      </c>
      <c r="K662" t="s">
        <v>1597</v>
      </c>
      <c r="L662" t="s">
        <v>167</v>
      </c>
      <c r="M662" t="s">
        <v>403</v>
      </c>
      <c r="N662" s="7">
        <v>46125</v>
      </c>
      <c r="O662">
        <v>3</v>
      </c>
      <c r="Q662" t="s">
        <v>94</v>
      </c>
      <c r="R662" t="s">
        <v>94</v>
      </c>
      <c r="S662" t="s">
        <v>14</v>
      </c>
      <c r="V662">
        <v>0</v>
      </c>
    </row>
    <row r="663" spans="1:22" x14ac:dyDescent="0.3">
      <c r="A663" t="s">
        <v>1598</v>
      </c>
      <c r="B663" t="s">
        <v>110</v>
      </c>
      <c r="C663" t="s">
        <v>241</v>
      </c>
      <c r="D663" t="s">
        <v>146</v>
      </c>
      <c r="E663" s="7">
        <v>46129</v>
      </c>
      <c r="F663" t="s">
        <v>164</v>
      </c>
      <c r="G663" t="s">
        <v>31</v>
      </c>
      <c r="H663" t="s">
        <v>114</v>
      </c>
      <c r="I663" s="7">
        <v>46128</v>
      </c>
      <c r="J663" t="s">
        <v>231</v>
      </c>
      <c r="K663" t="s">
        <v>1599</v>
      </c>
      <c r="L663" t="s">
        <v>243</v>
      </c>
      <c r="M663" t="s">
        <v>248</v>
      </c>
      <c r="N663" s="7">
        <v>46126</v>
      </c>
      <c r="O663">
        <v>2</v>
      </c>
      <c r="Q663" t="s">
        <v>94</v>
      </c>
      <c r="R663" t="s">
        <v>94</v>
      </c>
      <c r="S663" t="s">
        <v>14</v>
      </c>
      <c r="V663">
        <v>0</v>
      </c>
    </row>
    <row r="664" spans="1:22" x14ac:dyDescent="0.3">
      <c r="A664" t="s">
        <v>1600</v>
      </c>
      <c r="B664" t="s">
        <v>110</v>
      </c>
      <c r="C664" t="s">
        <v>241</v>
      </c>
      <c r="D664" t="s">
        <v>146</v>
      </c>
      <c r="E664" s="7">
        <v>46128</v>
      </c>
      <c r="F664" t="s">
        <v>152</v>
      </c>
      <c r="G664" t="s">
        <v>31</v>
      </c>
      <c r="H664" t="s">
        <v>114</v>
      </c>
      <c r="I664" s="7">
        <v>46128</v>
      </c>
      <c r="J664" t="s">
        <v>182</v>
      </c>
      <c r="K664" t="s">
        <v>1601</v>
      </c>
      <c r="L664" t="s">
        <v>243</v>
      </c>
      <c r="M664" t="s">
        <v>248</v>
      </c>
      <c r="N664" s="7">
        <v>46125</v>
      </c>
      <c r="O664">
        <v>3</v>
      </c>
      <c r="Q664" t="s">
        <v>94</v>
      </c>
      <c r="R664" t="s">
        <v>94</v>
      </c>
      <c r="S664" t="s">
        <v>14</v>
      </c>
      <c r="V664">
        <v>0</v>
      </c>
    </row>
    <row r="665" spans="1:22" x14ac:dyDescent="0.3">
      <c r="A665" t="s">
        <v>1602</v>
      </c>
      <c r="B665" t="s">
        <v>110</v>
      </c>
      <c r="C665" t="s">
        <v>241</v>
      </c>
      <c r="D665" t="s">
        <v>146</v>
      </c>
      <c r="E665" s="7">
        <v>46128</v>
      </c>
      <c r="F665" t="s">
        <v>164</v>
      </c>
      <c r="G665" t="s">
        <v>31</v>
      </c>
      <c r="H665" t="s">
        <v>114</v>
      </c>
      <c r="I665" s="7">
        <v>46128</v>
      </c>
      <c r="J665" t="s">
        <v>197</v>
      </c>
      <c r="K665" t="s">
        <v>1603</v>
      </c>
      <c r="L665" t="s">
        <v>247</v>
      </c>
      <c r="M665" t="s">
        <v>248</v>
      </c>
      <c r="N665" s="7">
        <v>46125</v>
      </c>
      <c r="O665">
        <v>3</v>
      </c>
      <c r="Q665" t="s">
        <v>94</v>
      </c>
      <c r="R665" t="s">
        <v>94</v>
      </c>
      <c r="S665" t="s">
        <v>14</v>
      </c>
      <c r="V665">
        <v>0</v>
      </c>
    </row>
    <row r="666" spans="1:22" x14ac:dyDescent="0.3">
      <c r="A666" t="s">
        <v>1604</v>
      </c>
      <c r="B666" t="s">
        <v>110</v>
      </c>
      <c r="C666" t="s">
        <v>241</v>
      </c>
      <c r="D666" t="s">
        <v>146</v>
      </c>
      <c r="E666" s="7">
        <v>46129</v>
      </c>
      <c r="F666" t="s">
        <v>164</v>
      </c>
      <c r="G666" t="s">
        <v>31</v>
      </c>
      <c r="H666" t="s">
        <v>114</v>
      </c>
      <c r="I666" s="7">
        <v>46128</v>
      </c>
      <c r="J666" t="s">
        <v>207</v>
      </c>
      <c r="K666" t="s">
        <v>1605</v>
      </c>
      <c r="L666" t="s">
        <v>243</v>
      </c>
      <c r="M666" t="s">
        <v>244</v>
      </c>
      <c r="N666" s="7">
        <v>46126</v>
      </c>
      <c r="O666">
        <v>2</v>
      </c>
      <c r="Q666" t="s">
        <v>94</v>
      </c>
      <c r="R666" t="s">
        <v>94</v>
      </c>
      <c r="S666" t="s">
        <v>14</v>
      </c>
      <c r="V666">
        <v>0</v>
      </c>
    </row>
    <row r="667" spans="1:22" x14ac:dyDescent="0.3">
      <c r="A667" t="s">
        <v>1606</v>
      </c>
      <c r="B667" t="s">
        <v>110</v>
      </c>
      <c r="C667" t="s">
        <v>241</v>
      </c>
      <c r="D667" t="s">
        <v>146</v>
      </c>
      <c r="E667" s="7">
        <v>46127</v>
      </c>
      <c r="F667" t="s">
        <v>161</v>
      </c>
      <c r="G667" t="s">
        <v>127</v>
      </c>
      <c r="H667" t="s">
        <v>113</v>
      </c>
      <c r="I667" s="7">
        <v>46128</v>
      </c>
      <c r="J667" t="s">
        <v>200</v>
      </c>
      <c r="K667" t="s">
        <v>1607</v>
      </c>
      <c r="L667" t="s">
        <v>247</v>
      </c>
      <c r="M667" t="s">
        <v>244</v>
      </c>
      <c r="N667" s="7">
        <v>46125</v>
      </c>
      <c r="O667">
        <v>3</v>
      </c>
      <c r="Q667" t="s">
        <v>94</v>
      </c>
      <c r="R667" t="s">
        <v>94</v>
      </c>
      <c r="S667" t="s">
        <v>14</v>
      </c>
      <c r="V667">
        <v>0</v>
      </c>
    </row>
    <row r="668" spans="1:22" x14ac:dyDescent="0.3">
      <c r="A668" t="s">
        <v>1608</v>
      </c>
      <c r="B668" t="s">
        <v>110</v>
      </c>
      <c r="C668" t="s">
        <v>241</v>
      </c>
      <c r="D668" t="s">
        <v>146</v>
      </c>
      <c r="E668" s="7">
        <v>46129</v>
      </c>
      <c r="F668" t="s">
        <v>158</v>
      </c>
      <c r="G668" t="s">
        <v>31</v>
      </c>
      <c r="H668" t="s">
        <v>114</v>
      </c>
      <c r="I668" s="7">
        <v>46128</v>
      </c>
      <c r="J668" t="s">
        <v>188</v>
      </c>
      <c r="K668" t="s">
        <v>1609</v>
      </c>
      <c r="L668" t="s">
        <v>243</v>
      </c>
      <c r="M668" t="s">
        <v>248</v>
      </c>
      <c r="N668" s="7">
        <v>46126</v>
      </c>
      <c r="O668">
        <v>2</v>
      </c>
      <c r="Q668" t="s">
        <v>94</v>
      </c>
      <c r="R668" t="s">
        <v>94</v>
      </c>
      <c r="S668" t="s">
        <v>14</v>
      </c>
      <c r="V668">
        <v>0</v>
      </c>
    </row>
    <row r="669" spans="1:22" x14ac:dyDescent="0.3">
      <c r="A669" t="s">
        <v>1610</v>
      </c>
      <c r="B669" t="s">
        <v>110</v>
      </c>
      <c r="C669" t="s">
        <v>241</v>
      </c>
      <c r="D669" t="s">
        <v>146</v>
      </c>
      <c r="E669" s="7">
        <v>46129</v>
      </c>
      <c r="F669" t="s">
        <v>164</v>
      </c>
      <c r="G669" t="s">
        <v>31</v>
      </c>
      <c r="H669" t="s">
        <v>114</v>
      </c>
      <c r="I669" s="7">
        <v>46128</v>
      </c>
      <c r="J669" t="s">
        <v>159</v>
      </c>
      <c r="K669" t="s">
        <v>1611</v>
      </c>
      <c r="L669" t="s">
        <v>243</v>
      </c>
      <c r="M669" t="s">
        <v>244</v>
      </c>
      <c r="N669" s="7">
        <v>46126</v>
      </c>
      <c r="O669">
        <v>2</v>
      </c>
      <c r="Q669" t="s">
        <v>94</v>
      </c>
      <c r="R669" t="s">
        <v>94</v>
      </c>
      <c r="S669" t="s">
        <v>14</v>
      </c>
      <c r="V669">
        <v>0</v>
      </c>
    </row>
    <row r="670" spans="1:22" x14ac:dyDescent="0.3">
      <c r="A670" t="s">
        <v>1612</v>
      </c>
      <c r="B670" t="s">
        <v>110</v>
      </c>
      <c r="C670" t="s">
        <v>149</v>
      </c>
      <c r="D670" t="s">
        <v>146</v>
      </c>
      <c r="E670" s="7">
        <v>46129</v>
      </c>
      <c r="F670" t="s">
        <v>147</v>
      </c>
      <c r="G670" t="s">
        <v>23</v>
      </c>
      <c r="H670" t="s">
        <v>114</v>
      </c>
      <c r="I670" s="7">
        <v>46128</v>
      </c>
      <c r="J670" t="s">
        <v>207</v>
      </c>
      <c r="K670" t="s">
        <v>1613</v>
      </c>
      <c r="L670" t="s">
        <v>149</v>
      </c>
      <c r="M670" t="s">
        <v>248</v>
      </c>
      <c r="N670" s="7">
        <v>46127</v>
      </c>
      <c r="O670">
        <v>1</v>
      </c>
      <c r="Q670" t="s">
        <v>94</v>
      </c>
      <c r="R670" t="s">
        <v>94</v>
      </c>
      <c r="S670" t="s">
        <v>14</v>
      </c>
      <c r="V670">
        <v>0</v>
      </c>
    </row>
    <row r="671" spans="1:22" x14ac:dyDescent="0.3">
      <c r="A671" t="s">
        <v>1614</v>
      </c>
      <c r="B671" t="s">
        <v>110</v>
      </c>
      <c r="C671" t="s">
        <v>241</v>
      </c>
      <c r="D671" t="s">
        <v>146</v>
      </c>
      <c r="E671" s="7">
        <v>46128</v>
      </c>
      <c r="F671" t="s">
        <v>164</v>
      </c>
      <c r="G671" t="s">
        <v>31</v>
      </c>
      <c r="H671" t="s">
        <v>114</v>
      </c>
      <c r="I671" s="7">
        <v>46128</v>
      </c>
      <c r="J671" t="s">
        <v>162</v>
      </c>
      <c r="K671" t="s">
        <v>1615</v>
      </c>
      <c r="L671" t="s">
        <v>243</v>
      </c>
      <c r="M671" t="s">
        <v>244</v>
      </c>
      <c r="N671" s="7">
        <v>46126</v>
      </c>
      <c r="O671">
        <v>2</v>
      </c>
      <c r="Q671" t="s">
        <v>94</v>
      </c>
      <c r="R671" t="s">
        <v>94</v>
      </c>
      <c r="S671" t="s">
        <v>14</v>
      </c>
      <c r="V671">
        <v>0</v>
      </c>
    </row>
    <row r="672" spans="1:22" x14ac:dyDescent="0.3">
      <c r="A672" t="s">
        <v>1616</v>
      </c>
      <c r="B672" t="s">
        <v>110</v>
      </c>
      <c r="C672" t="s">
        <v>241</v>
      </c>
      <c r="D672" t="s">
        <v>146</v>
      </c>
      <c r="E672" s="7">
        <v>46129</v>
      </c>
      <c r="F672" t="s">
        <v>161</v>
      </c>
      <c r="G672" t="s">
        <v>127</v>
      </c>
      <c r="H672" t="s">
        <v>113</v>
      </c>
      <c r="I672" s="7">
        <v>46128</v>
      </c>
      <c r="J672" t="s">
        <v>196</v>
      </c>
      <c r="K672" t="s">
        <v>1617</v>
      </c>
      <c r="L672" t="s">
        <v>247</v>
      </c>
      <c r="M672" t="s">
        <v>244</v>
      </c>
      <c r="N672" s="7">
        <v>46126</v>
      </c>
      <c r="O672">
        <v>2</v>
      </c>
      <c r="Q672" t="s">
        <v>94</v>
      </c>
      <c r="R672" t="s">
        <v>94</v>
      </c>
      <c r="S672" t="s">
        <v>14</v>
      </c>
      <c r="V672">
        <v>0</v>
      </c>
    </row>
    <row r="673" spans="1:22" x14ac:dyDescent="0.3">
      <c r="A673" t="s">
        <v>1618</v>
      </c>
      <c r="B673" t="s">
        <v>110</v>
      </c>
      <c r="C673" t="s">
        <v>241</v>
      </c>
      <c r="D673" t="s">
        <v>146</v>
      </c>
      <c r="E673" s="7">
        <v>46129</v>
      </c>
      <c r="F673" t="s">
        <v>158</v>
      </c>
      <c r="G673" t="s">
        <v>31</v>
      </c>
      <c r="H673" t="s">
        <v>114</v>
      </c>
      <c r="I673" s="7">
        <v>46128</v>
      </c>
      <c r="J673" t="s">
        <v>210</v>
      </c>
      <c r="K673" t="s">
        <v>1619</v>
      </c>
      <c r="L673" t="s">
        <v>243</v>
      </c>
      <c r="M673" t="s">
        <v>244</v>
      </c>
      <c r="N673" s="7">
        <v>46127</v>
      </c>
      <c r="O673">
        <v>1</v>
      </c>
      <c r="Q673" t="s">
        <v>94</v>
      </c>
      <c r="R673" t="s">
        <v>94</v>
      </c>
      <c r="S673" t="s">
        <v>14</v>
      </c>
      <c r="V673">
        <v>0</v>
      </c>
    </row>
    <row r="674" spans="1:22" x14ac:dyDescent="0.3">
      <c r="A674" t="s">
        <v>1620</v>
      </c>
      <c r="B674" t="s">
        <v>110</v>
      </c>
      <c r="C674" t="s">
        <v>241</v>
      </c>
      <c r="D674" t="s">
        <v>146</v>
      </c>
      <c r="E674" s="7">
        <v>46129</v>
      </c>
      <c r="F674" t="s">
        <v>152</v>
      </c>
      <c r="G674" t="s">
        <v>31</v>
      </c>
      <c r="H674" t="s">
        <v>114</v>
      </c>
      <c r="I674" s="7">
        <v>46128</v>
      </c>
      <c r="J674" t="s">
        <v>184</v>
      </c>
      <c r="K674" t="s">
        <v>1621</v>
      </c>
      <c r="L674" t="s">
        <v>243</v>
      </c>
      <c r="M674" t="s">
        <v>244</v>
      </c>
      <c r="N674" s="7">
        <v>46126</v>
      </c>
      <c r="O674">
        <v>2</v>
      </c>
      <c r="Q674" t="s">
        <v>94</v>
      </c>
      <c r="R674" t="s">
        <v>94</v>
      </c>
      <c r="S674" t="s">
        <v>14</v>
      </c>
      <c r="V674">
        <v>0</v>
      </c>
    </row>
    <row r="675" spans="1:22" x14ac:dyDescent="0.3">
      <c r="A675" t="s">
        <v>1622</v>
      </c>
      <c r="B675" t="s">
        <v>110</v>
      </c>
      <c r="C675" t="s">
        <v>241</v>
      </c>
      <c r="D675" t="s">
        <v>146</v>
      </c>
      <c r="E675" s="7">
        <v>46129</v>
      </c>
      <c r="F675" t="s">
        <v>152</v>
      </c>
      <c r="G675" t="s">
        <v>31</v>
      </c>
      <c r="H675" t="s">
        <v>114</v>
      </c>
      <c r="I675" s="7">
        <v>46128</v>
      </c>
      <c r="J675" t="s">
        <v>190</v>
      </c>
      <c r="K675" t="s">
        <v>1623</v>
      </c>
      <c r="L675" t="s">
        <v>243</v>
      </c>
      <c r="M675" t="s">
        <v>244</v>
      </c>
      <c r="N675" s="7">
        <v>46127</v>
      </c>
      <c r="O675">
        <v>1</v>
      </c>
      <c r="Q675" t="s">
        <v>94</v>
      </c>
      <c r="R675" t="s">
        <v>94</v>
      </c>
      <c r="S675" t="s">
        <v>14</v>
      </c>
      <c r="V675">
        <v>0</v>
      </c>
    </row>
    <row r="676" spans="1:22" x14ac:dyDescent="0.3">
      <c r="A676" t="s">
        <v>1624</v>
      </c>
      <c r="B676" t="s">
        <v>110</v>
      </c>
      <c r="C676" t="s">
        <v>241</v>
      </c>
      <c r="D676" t="s">
        <v>146</v>
      </c>
      <c r="E676" s="7">
        <v>46129</v>
      </c>
      <c r="F676" t="s">
        <v>161</v>
      </c>
      <c r="G676" t="s">
        <v>31</v>
      </c>
      <c r="H676" t="s">
        <v>114</v>
      </c>
      <c r="I676" s="7">
        <v>46128</v>
      </c>
      <c r="J676" t="s">
        <v>155</v>
      </c>
      <c r="K676" t="s">
        <v>1625</v>
      </c>
      <c r="L676" t="s">
        <v>247</v>
      </c>
      <c r="M676" t="s">
        <v>248</v>
      </c>
      <c r="N676" s="7">
        <v>46126</v>
      </c>
      <c r="O676">
        <v>2</v>
      </c>
      <c r="Q676" t="s">
        <v>94</v>
      </c>
      <c r="R676" t="s">
        <v>94</v>
      </c>
      <c r="S676" t="s">
        <v>14</v>
      </c>
      <c r="V676">
        <v>0</v>
      </c>
    </row>
    <row r="677" spans="1:22" x14ac:dyDescent="0.3">
      <c r="A677" t="s">
        <v>1626</v>
      </c>
      <c r="B677" t="s">
        <v>110</v>
      </c>
      <c r="C677" t="s">
        <v>241</v>
      </c>
      <c r="D677" t="s">
        <v>146</v>
      </c>
      <c r="E677" s="7">
        <v>46129</v>
      </c>
      <c r="F677" t="s">
        <v>147</v>
      </c>
      <c r="G677" t="s">
        <v>31</v>
      </c>
      <c r="H677" t="s">
        <v>114</v>
      </c>
      <c r="I677" s="7">
        <v>46128</v>
      </c>
      <c r="J677" t="s">
        <v>202</v>
      </c>
      <c r="K677" t="s">
        <v>1627</v>
      </c>
      <c r="L677" t="s">
        <v>243</v>
      </c>
      <c r="M677" t="s">
        <v>244</v>
      </c>
      <c r="N677" s="7">
        <v>46126</v>
      </c>
      <c r="O677">
        <v>2</v>
      </c>
      <c r="Q677" t="s">
        <v>94</v>
      </c>
      <c r="R677" t="s">
        <v>94</v>
      </c>
      <c r="S677" t="s">
        <v>14</v>
      </c>
      <c r="V677">
        <v>0</v>
      </c>
    </row>
    <row r="678" spans="1:22" x14ac:dyDescent="0.3">
      <c r="A678" t="s">
        <v>1628</v>
      </c>
      <c r="B678" t="s">
        <v>110</v>
      </c>
      <c r="C678" t="s">
        <v>241</v>
      </c>
      <c r="D678" t="s">
        <v>146</v>
      </c>
      <c r="E678" s="7">
        <v>46129</v>
      </c>
      <c r="F678" t="s">
        <v>150</v>
      </c>
      <c r="G678" t="s">
        <v>127</v>
      </c>
      <c r="H678" t="s">
        <v>113</v>
      </c>
      <c r="I678" s="7">
        <v>46128</v>
      </c>
      <c r="J678" t="s">
        <v>233</v>
      </c>
      <c r="K678" t="s">
        <v>1629</v>
      </c>
      <c r="L678" t="s">
        <v>247</v>
      </c>
      <c r="M678" t="s">
        <v>244</v>
      </c>
      <c r="N678" s="7">
        <v>46126</v>
      </c>
      <c r="O678">
        <v>2</v>
      </c>
      <c r="Q678" t="s">
        <v>94</v>
      </c>
      <c r="R678" t="s">
        <v>94</v>
      </c>
      <c r="S678" t="s">
        <v>14</v>
      </c>
      <c r="V678">
        <v>0</v>
      </c>
    </row>
    <row r="679" spans="1:22" x14ac:dyDescent="0.3">
      <c r="A679" t="s">
        <v>1630</v>
      </c>
      <c r="B679" t="s">
        <v>110</v>
      </c>
      <c r="C679" t="s">
        <v>405</v>
      </c>
      <c r="D679" t="s">
        <v>154</v>
      </c>
      <c r="E679" s="7">
        <v>46132</v>
      </c>
      <c r="F679" t="s">
        <v>150</v>
      </c>
      <c r="G679" t="s">
        <v>31</v>
      </c>
      <c r="H679" t="s">
        <v>114</v>
      </c>
      <c r="I679" s="7">
        <v>46128</v>
      </c>
      <c r="J679" t="s">
        <v>206</v>
      </c>
      <c r="K679" t="s">
        <v>1631</v>
      </c>
      <c r="L679" t="s">
        <v>407</v>
      </c>
      <c r="M679" t="s">
        <v>408</v>
      </c>
      <c r="N679" s="7">
        <v>46126</v>
      </c>
      <c r="O679">
        <v>2</v>
      </c>
      <c r="Q679" t="s">
        <v>94</v>
      </c>
      <c r="R679" t="s">
        <v>94</v>
      </c>
      <c r="S679" t="s">
        <v>14</v>
      </c>
      <c r="V679">
        <v>0</v>
      </c>
    </row>
    <row r="680" spans="1:22" x14ac:dyDescent="0.3">
      <c r="A680" t="s">
        <v>1632</v>
      </c>
      <c r="B680" t="s">
        <v>110</v>
      </c>
      <c r="C680" t="s">
        <v>400</v>
      </c>
      <c r="D680" t="s">
        <v>168</v>
      </c>
      <c r="E680" s="7">
        <v>46128</v>
      </c>
      <c r="F680" t="s">
        <v>152</v>
      </c>
      <c r="G680" t="s">
        <v>31</v>
      </c>
      <c r="H680" t="s">
        <v>114</v>
      </c>
      <c r="I680" s="7">
        <v>46128</v>
      </c>
      <c r="J680" t="s">
        <v>231</v>
      </c>
      <c r="K680" t="s">
        <v>1633</v>
      </c>
      <c r="L680" t="s">
        <v>402</v>
      </c>
      <c r="M680" t="s">
        <v>403</v>
      </c>
      <c r="N680" s="7">
        <v>46126</v>
      </c>
      <c r="O680">
        <v>2</v>
      </c>
      <c r="Q680" t="s">
        <v>94</v>
      </c>
      <c r="R680" t="s">
        <v>94</v>
      </c>
      <c r="S680" t="s">
        <v>14</v>
      </c>
      <c r="V680">
        <v>0</v>
      </c>
    </row>
    <row r="681" spans="1:22" x14ac:dyDescent="0.3">
      <c r="A681" t="s">
        <v>1634</v>
      </c>
      <c r="B681" t="s">
        <v>110</v>
      </c>
      <c r="C681" t="s">
        <v>241</v>
      </c>
      <c r="D681" t="s">
        <v>146</v>
      </c>
      <c r="E681" s="7">
        <v>46132</v>
      </c>
      <c r="F681" t="s">
        <v>147</v>
      </c>
      <c r="G681" t="s">
        <v>31</v>
      </c>
      <c r="H681" t="s">
        <v>114</v>
      </c>
      <c r="I681" s="7">
        <v>46128</v>
      </c>
      <c r="J681" t="s">
        <v>192</v>
      </c>
      <c r="K681" t="s">
        <v>1635</v>
      </c>
      <c r="L681" t="s">
        <v>243</v>
      </c>
      <c r="M681" t="s">
        <v>244</v>
      </c>
      <c r="N681" s="7">
        <v>46127</v>
      </c>
      <c r="O681">
        <v>1</v>
      </c>
      <c r="Q681" t="s">
        <v>94</v>
      </c>
      <c r="R681" t="s">
        <v>94</v>
      </c>
      <c r="S681" t="s">
        <v>14</v>
      </c>
      <c r="V681">
        <v>0</v>
      </c>
    </row>
    <row r="682" spans="1:22" x14ac:dyDescent="0.3">
      <c r="A682" t="s">
        <v>1636</v>
      </c>
      <c r="B682" t="s">
        <v>110</v>
      </c>
      <c r="C682" t="s">
        <v>241</v>
      </c>
      <c r="D682" t="s">
        <v>146</v>
      </c>
      <c r="E682" s="7">
        <v>46129</v>
      </c>
      <c r="F682" t="s">
        <v>161</v>
      </c>
      <c r="G682" t="s">
        <v>31</v>
      </c>
      <c r="H682" t="s">
        <v>114</v>
      </c>
      <c r="I682" s="7">
        <v>46128</v>
      </c>
      <c r="J682" t="s">
        <v>162</v>
      </c>
      <c r="K682" t="s">
        <v>1637</v>
      </c>
      <c r="L682" t="s">
        <v>243</v>
      </c>
      <c r="M682" t="s">
        <v>244</v>
      </c>
      <c r="N682" s="7">
        <v>46127</v>
      </c>
      <c r="O682">
        <v>1</v>
      </c>
      <c r="Q682" t="s">
        <v>94</v>
      </c>
      <c r="R682" t="s">
        <v>94</v>
      </c>
      <c r="S682" t="s">
        <v>14</v>
      </c>
      <c r="V682">
        <v>0</v>
      </c>
    </row>
    <row r="683" spans="1:22" x14ac:dyDescent="0.3">
      <c r="A683" t="s">
        <v>1638</v>
      </c>
      <c r="B683" t="s">
        <v>110</v>
      </c>
      <c r="C683" t="s">
        <v>241</v>
      </c>
      <c r="D683" t="s">
        <v>146</v>
      </c>
      <c r="E683" s="7">
        <v>46129</v>
      </c>
      <c r="F683" t="s">
        <v>164</v>
      </c>
      <c r="G683" t="s">
        <v>31</v>
      </c>
      <c r="H683" t="s">
        <v>114</v>
      </c>
      <c r="I683" s="7">
        <v>46128</v>
      </c>
      <c r="J683" t="s">
        <v>197</v>
      </c>
      <c r="K683" t="s">
        <v>1639</v>
      </c>
      <c r="L683" t="s">
        <v>243</v>
      </c>
      <c r="M683" t="s">
        <v>244</v>
      </c>
      <c r="N683" s="7">
        <v>46126</v>
      </c>
      <c r="O683">
        <v>2</v>
      </c>
      <c r="Q683" t="s">
        <v>94</v>
      </c>
      <c r="R683" t="s">
        <v>94</v>
      </c>
      <c r="S683" t="s">
        <v>14</v>
      </c>
      <c r="V683">
        <v>0</v>
      </c>
    </row>
    <row r="684" spans="1:22" x14ac:dyDescent="0.3">
      <c r="A684" t="s">
        <v>1640</v>
      </c>
      <c r="B684" t="s">
        <v>110</v>
      </c>
      <c r="C684" t="s">
        <v>241</v>
      </c>
      <c r="D684" t="s">
        <v>146</v>
      </c>
      <c r="E684" s="7">
        <v>46129</v>
      </c>
      <c r="F684" t="s">
        <v>161</v>
      </c>
      <c r="G684" t="s">
        <v>31</v>
      </c>
      <c r="H684" t="s">
        <v>114</v>
      </c>
      <c r="I684" s="7">
        <v>46128</v>
      </c>
      <c r="J684" t="s">
        <v>225</v>
      </c>
      <c r="K684" t="s">
        <v>1641</v>
      </c>
      <c r="L684" t="s">
        <v>243</v>
      </c>
      <c r="M684" t="s">
        <v>244</v>
      </c>
      <c r="N684" s="7">
        <v>46127</v>
      </c>
      <c r="O684">
        <v>1</v>
      </c>
      <c r="Q684" t="s">
        <v>94</v>
      </c>
      <c r="R684" t="s">
        <v>94</v>
      </c>
      <c r="S684" t="s">
        <v>14</v>
      </c>
      <c r="V684">
        <v>0</v>
      </c>
    </row>
    <row r="685" spans="1:22" x14ac:dyDescent="0.3">
      <c r="A685" t="s">
        <v>1642</v>
      </c>
      <c r="B685" t="s">
        <v>110</v>
      </c>
      <c r="C685" t="s">
        <v>400</v>
      </c>
      <c r="D685" t="s">
        <v>168</v>
      </c>
      <c r="E685" s="7">
        <v>46129</v>
      </c>
      <c r="F685" t="s">
        <v>150</v>
      </c>
      <c r="G685" t="s">
        <v>31</v>
      </c>
      <c r="H685" t="s">
        <v>114</v>
      </c>
      <c r="I685" s="7">
        <v>46128</v>
      </c>
      <c r="J685" t="s">
        <v>200</v>
      </c>
      <c r="K685" t="s">
        <v>1643</v>
      </c>
      <c r="L685" t="s">
        <v>402</v>
      </c>
      <c r="M685" t="s">
        <v>411</v>
      </c>
      <c r="N685" s="7">
        <v>46127</v>
      </c>
      <c r="O685">
        <v>1</v>
      </c>
      <c r="Q685" t="s">
        <v>94</v>
      </c>
      <c r="R685" t="s">
        <v>94</v>
      </c>
      <c r="S685" t="s">
        <v>14</v>
      </c>
      <c r="V685">
        <v>0</v>
      </c>
    </row>
    <row r="686" spans="1:22" x14ac:dyDescent="0.3">
      <c r="A686" t="s">
        <v>1644</v>
      </c>
      <c r="B686" t="s">
        <v>110</v>
      </c>
      <c r="C686" t="s">
        <v>400</v>
      </c>
      <c r="D686" t="s">
        <v>168</v>
      </c>
      <c r="E686" s="7">
        <v>46128</v>
      </c>
      <c r="F686" t="s">
        <v>164</v>
      </c>
      <c r="G686" t="s">
        <v>31</v>
      </c>
      <c r="H686" t="s">
        <v>114</v>
      </c>
      <c r="I686" s="7">
        <v>46128</v>
      </c>
      <c r="J686" t="s">
        <v>169</v>
      </c>
      <c r="K686" t="s">
        <v>1645</v>
      </c>
      <c r="L686" t="s">
        <v>402</v>
      </c>
      <c r="M686" t="s">
        <v>411</v>
      </c>
      <c r="N686" s="7">
        <v>46126</v>
      </c>
      <c r="O686">
        <v>2</v>
      </c>
      <c r="Q686" t="s">
        <v>94</v>
      </c>
      <c r="R686" t="s">
        <v>94</v>
      </c>
      <c r="S686" t="s">
        <v>14</v>
      </c>
      <c r="V686">
        <v>0</v>
      </c>
    </row>
    <row r="687" spans="1:22" x14ac:dyDescent="0.3">
      <c r="A687" t="s">
        <v>1646</v>
      </c>
      <c r="B687" t="s">
        <v>110</v>
      </c>
      <c r="C687" t="s">
        <v>241</v>
      </c>
      <c r="D687" t="s">
        <v>146</v>
      </c>
      <c r="E687" s="7">
        <v>46129</v>
      </c>
      <c r="F687" t="s">
        <v>164</v>
      </c>
      <c r="G687" t="s">
        <v>31</v>
      </c>
      <c r="H687" t="s">
        <v>114</v>
      </c>
      <c r="I687" s="7">
        <v>46128</v>
      </c>
      <c r="J687" t="s">
        <v>223</v>
      </c>
      <c r="K687" t="s">
        <v>1647</v>
      </c>
      <c r="L687" t="s">
        <v>243</v>
      </c>
      <c r="M687" t="s">
        <v>244</v>
      </c>
      <c r="N687" s="7">
        <v>46127</v>
      </c>
      <c r="O687">
        <v>1</v>
      </c>
      <c r="Q687" t="s">
        <v>94</v>
      </c>
      <c r="R687" t="s">
        <v>94</v>
      </c>
      <c r="S687" t="s">
        <v>14</v>
      </c>
      <c r="V687">
        <v>0</v>
      </c>
    </row>
    <row r="688" spans="1:22" x14ac:dyDescent="0.3">
      <c r="A688" t="s">
        <v>1648</v>
      </c>
      <c r="B688" t="s">
        <v>110</v>
      </c>
      <c r="C688" t="s">
        <v>400</v>
      </c>
      <c r="D688" t="s">
        <v>168</v>
      </c>
      <c r="E688" s="7">
        <v>46128</v>
      </c>
      <c r="F688" t="s">
        <v>161</v>
      </c>
      <c r="G688" t="s">
        <v>31</v>
      </c>
      <c r="H688" t="s">
        <v>114</v>
      </c>
      <c r="I688" s="7">
        <v>46128</v>
      </c>
      <c r="J688" t="s">
        <v>235</v>
      </c>
      <c r="K688" t="s">
        <v>1649</v>
      </c>
      <c r="L688" t="s">
        <v>402</v>
      </c>
      <c r="M688" t="s">
        <v>411</v>
      </c>
      <c r="N688" s="7">
        <v>46126</v>
      </c>
      <c r="O688">
        <v>2</v>
      </c>
      <c r="Q688" t="s">
        <v>94</v>
      </c>
      <c r="R688" t="s">
        <v>94</v>
      </c>
      <c r="S688" t="s">
        <v>14</v>
      </c>
      <c r="V688">
        <v>0</v>
      </c>
    </row>
    <row r="689" spans="1:22" x14ac:dyDescent="0.3">
      <c r="A689" t="s">
        <v>1650</v>
      </c>
      <c r="B689" t="s">
        <v>110</v>
      </c>
      <c r="C689" t="s">
        <v>241</v>
      </c>
      <c r="D689" t="s">
        <v>146</v>
      </c>
      <c r="E689" s="7">
        <v>46128</v>
      </c>
      <c r="F689" t="s">
        <v>158</v>
      </c>
      <c r="G689" t="s">
        <v>31</v>
      </c>
      <c r="H689" t="s">
        <v>114</v>
      </c>
      <c r="I689" s="7">
        <v>46128</v>
      </c>
      <c r="J689" t="s">
        <v>229</v>
      </c>
      <c r="K689" t="s">
        <v>1651</v>
      </c>
      <c r="L689" t="s">
        <v>243</v>
      </c>
      <c r="M689" t="s">
        <v>244</v>
      </c>
      <c r="N689" s="7">
        <v>46126</v>
      </c>
      <c r="O689">
        <v>2</v>
      </c>
      <c r="Q689" t="s">
        <v>94</v>
      </c>
      <c r="R689" t="s">
        <v>94</v>
      </c>
      <c r="S689" t="s">
        <v>14</v>
      </c>
      <c r="V689">
        <v>0</v>
      </c>
    </row>
    <row r="690" spans="1:22" x14ac:dyDescent="0.3">
      <c r="A690" t="s">
        <v>1652</v>
      </c>
      <c r="B690" t="s">
        <v>110</v>
      </c>
      <c r="C690" t="s">
        <v>241</v>
      </c>
      <c r="D690" t="s">
        <v>146</v>
      </c>
      <c r="E690" s="7">
        <v>46129</v>
      </c>
      <c r="F690" t="s">
        <v>147</v>
      </c>
      <c r="G690" t="s">
        <v>31</v>
      </c>
      <c r="H690" t="s">
        <v>114</v>
      </c>
      <c r="I690" s="7">
        <v>46128</v>
      </c>
      <c r="J690" t="s">
        <v>173</v>
      </c>
      <c r="K690" t="s">
        <v>1653</v>
      </c>
      <c r="L690" t="s">
        <v>243</v>
      </c>
      <c r="M690" t="s">
        <v>248</v>
      </c>
      <c r="N690" s="7">
        <v>46127</v>
      </c>
      <c r="O690">
        <v>1</v>
      </c>
      <c r="Q690" t="s">
        <v>94</v>
      </c>
      <c r="R690" t="s">
        <v>94</v>
      </c>
      <c r="S690" t="s">
        <v>14</v>
      </c>
      <c r="V690">
        <v>0</v>
      </c>
    </row>
    <row r="691" spans="1:22" x14ac:dyDescent="0.3">
      <c r="A691" t="s">
        <v>1654</v>
      </c>
      <c r="B691" t="s">
        <v>110</v>
      </c>
      <c r="C691" t="s">
        <v>241</v>
      </c>
      <c r="D691" t="s">
        <v>146</v>
      </c>
      <c r="E691" s="7">
        <v>46129</v>
      </c>
      <c r="F691" t="s">
        <v>164</v>
      </c>
      <c r="G691" t="s">
        <v>31</v>
      </c>
      <c r="H691" t="s">
        <v>114</v>
      </c>
      <c r="I691" s="7">
        <v>46128</v>
      </c>
      <c r="J691" t="s">
        <v>172</v>
      </c>
      <c r="K691" t="s">
        <v>1655</v>
      </c>
      <c r="L691" t="s">
        <v>243</v>
      </c>
      <c r="M691" t="s">
        <v>244</v>
      </c>
      <c r="N691" s="7">
        <v>46126</v>
      </c>
      <c r="O691">
        <v>2</v>
      </c>
      <c r="Q691" t="s">
        <v>94</v>
      </c>
      <c r="R691" t="s">
        <v>94</v>
      </c>
      <c r="S691" t="s">
        <v>14</v>
      </c>
      <c r="V691">
        <v>0</v>
      </c>
    </row>
    <row r="692" spans="1:22" x14ac:dyDescent="0.3">
      <c r="A692" t="s">
        <v>1656</v>
      </c>
      <c r="B692" t="s">
        <v>110</v>
      </c>
      <c r="C692" t="s">
        <v>241</v>
      </c>
      <c r="D692" t="s">
        <v>146</v>
      </c>
      <c r="E692" s="7">
        <v>46129</v>
      </c>
      <c r="F692" t="s">
        <v>152</v>
      </c>
      <c r="G692" t="s">
        <v>31</v>
      </c>
      <c r="H692" t="s">
        <v>114</v>
      </c>
      <c r="I692" s="7">
        <v>46128</v>
      </c>
      <c r="J692" t="s">
        <v>200</v>
      </c>
      <c r="K692" t="s">
        <v>1657</v>
      </c>
      <c r="L692" t="s">
        <v>243</v>
      </c>
      <c r="M692" t="s">
        <v>248</v>
      </c>
      <c r="N692" s="7">
        <v>46127</v>
      </c>
      <c r="O692">
        <v>1</v>
      </c>
      <c r="Q692" t="s">
        <v>94</v>
      </c>
      <c r="R692" t="s">
        <v>94</v>
      </c>
      <c r="S692" t="s">
        <v>14</v>
      </c>
      <c r="V692">
        <v>0</v>
      </c>
    </row>
    <row r="693" spans="1:22" x14ac:dyDescent="0.3">
      <c r="A693" t="s">
        <v>1658</v>
      </c>
      <c r="B693" t="s">
        <v>110</v>
      </c>
      <c r="C693" t="s">
        <v>167</v>
      </c>
      <c r="D693" t="s">
        <v>168</v>
      </c>
      <c r="E693" s="7">
        <v>46128</v>
      </c>
      <c r="F693" t="s">
        <v>158</v>
      </c>
      <c r="G693" t="s">
        <v>104</v>
      </c>
      <c r="H693" t="s">
        <v>114</v>
      </c>
      <c r="I693" s="7">
        <v>46128</v>
      </c>
      <c r="J693" t="s">
        <v>232</v>
      </c>
      <c r="K693" t="s">
        <v>1659</v>
      </c>
      <c r="L693" t="s">
        <v>481</v>
      </c>
      <c r="M693" t="s">
        <v>403</v>
      </c>
      <c r="N693" s="7">
        <v>46126</v>
      </c>
      <c r="O693">
        <v>2</v>
      </c>
      <c r="Q693" t="s">
        <v>94</v>
      </c>
      <c r="R693" t="s">
        <v>94</v>
      </c>
      <c r="S693" t="s">
        <v>14</v>
      </c>
      <c r="V693">
        <v>0</v>
      </c>
    </row>
    <row r="694" spans="1:22" x14ac:dyDescent="0.3">
      <c r="A694" t="s">
        <v>1660</v>
      </c>
      <c r="B694" t="s">
        <v>110</v>
      </c>
      <c r="C694" t="s">
        <v>241</v>
      </c>
      <c r="D694" t="s">
        <v>146</v>
      </c>
      <c r="E694" s="7">
        <v>46132</v>
      </c>
      <c r="F694" t="s">
        <v>158</v>
      </c>
      <c r="G694" t="s">
        <v>31</v>
      </c>
      <c r="H694" t="s">
        <v>114</v>
      </c>
      <c r="I694" s="7">
        <v>46128</v>
      </c>
      <c r="J694" t="s">
        <v>180</v>
      </c>
      <c r="K694" t="s">
        <v>1661</v>
      </c>
      <c r="L694" t="s">
        <v>243</v>
      </c>
      <c r="M694" t="s">
        <v>244</v>
      </c>
      <c r="N694" s="7">
        <v>46127</v>
      </c>
      <c r="O694">
        <v>1</v>
      </c>
      <c r="Q694" t="s">
        <v>94</v>
      </c>
      <c r="R694" t="s">
        <v>94</v>
      </c>
      <c r="S694" t="s">
        <v>14</v>
      </c>
      <c r="V694">
        <v>0</v>
      </c>
    </row>
    <row r="695" spans="1:22" x14ac:dyDescent="0.3">
      <c r="A695" t="s">
        <v>1662</v>
      </c>
      <c r="B695" t="s">
        <v>110</v>
      </c>
      <c r="C695" t="s">
        <v>241</v>
      </c>
      <c r="D695" t="s">
        <v>146</v>
      </c>
      <c r="E695" s="7">
        <v>46128</v>
      </c>
      <c r="F695" t="s">
        <v>150</v>
      </c>
      <c r="G695" t="s">
        <v>31</v>
      </c>
      <c r="H695" t="s">
        <v>114</v>
      </c>
      <c r="I695" s="7">
        <v>46128</v>
      </c>
      <c r="J695" t="s">
        <v>160</v>
      </c>
      <c r="K695" t="s">
        <v>1663</v>
      </c>
      <c r="L695" t="s">
        <v>243</v>
      </c>
      <c r="M695" t="s">
        <v>244</v>
      </c>
      <c r="N695" s="7">
        <v>46125</v>
      </c>
      <c r="O695">
        <v>3</v>
      </c>
      <c r="Q695" t="s">
        <v>94</v>
      </c>
      <c r="R695" t="s">
        <v>94</v>
      </c>
      <c r="S695" t="s">
        <v>14</v>
      </c>
      <c r="V695">
        <v>0</v>
      </c>
    </row>
    <row r="696" spans="1:22" x14ac:dyDescent="0.3">
      <c r="A696" t="s">
        <v>1664</v>
      </c>
      <c r="B696" t="s">
        <v>110</v>
      </c>
      <c r="C696" t="s">
        <v>241</v>
      </c>
      <c r="D696" t="s">
        <v>146</v>
      </c>
      <c r="E696" s="7">
        <v>46129</v>
      </c>
      <c r="F696" t="s">
        <v>147</v>
      </c>
      <c r="G696" t="s">
        <v>31</v>
      </c>
      <c r="H696" t="s">
        <v>114</v>
      </c>
      <c r="I696" s="7">
        <v>46128</v>
      </c>
      <c r="J696" t="s">
        <v>231</v>
      </c>
      <c r="K696" t="s">
        <v>1665</v>
      </c>
      <c r="L696" t="s">
        <v>243</v>
      </c>
      <c r="M696" t="s">
        <v>248</v>
      </c>
      <c r="N696" s="7">
        <v>46127</v>
      </c>
      <c r="O696">
        <v>1</v>
      </c>
      <c r="Q696" t="s">
        <v>94</v>
      </c>
      <c r="R696" t="s">
        <v>94</v>
      </c>
      <c r="S696" t="s">
        <v>14</v>
      </c>
      <c r="V696">
        <v>0</v>
      </c>
    </row>
    <row r="697" spans="1:22" x14ac:dyDescent="0.3">
      <c r="A697" t="s">
        <v>1666</v>
      </c>
      <c r="B697" t="s">
        <v>110</v>
      </c>
      <c r="C697" t="s">
        <v>241</v>
      </c>
      <c r="D697" t="s">
        <v>146</v>
      </c>
      <c r="E697" s="7">
        <v>46128</v>
      </c>
      <c r="F697" t="s">
        <v>147</v>
      </c>
      <c r="G697" t="s">
        <v>31</v>
      </c>
      <c r="H697" t="s">
        <v>114</v>
      </c>
      <c r="I697" s="7">
        <v>46128</v>
      </c>
      <c r="J697" t="s">
        <v>160</v>
      </c>
      <c r="K697" t="s">
        <v>1667</v>
      </c>
      <c r="L697" t="s">
        <v>243</v>
      </c>
      <c r="M697" t="s">
        <v>244</v>
      </c>
      <c r="N697" s="7">
        <v>46126</v>
      </c>
      <c r="O697">
        <v>2</v>
      </c>
      <c r="Q697" t="s">
        <v>94</v>
      </c>
      <c r="R697" t="s">
        <v>94</v>
      </c>
      <c r="S697" t="s">
        <v>14</v>
      </c>
      <c r="V697">
        <v>0</v>
      </c>
    </row>
    <row r="698" spans="1:22" x14ac:dyDescent="0.3">
      <c r="A698" t="s">
        <v>1668</v>
      </c>
      <c r="B698" t="s">
        <v>110</v>
      </c>
      <c r="C698" t="s">
        <v>167</v>
      </c>
      <c r="D698" t="s">
        <v>168</v>
      </c>
      <c r="E698" s="7">
        <v>46129</v>
      </c>
      <c r="F698" t="s">
        <v>161</v>
      </c>
      <c r="G698" t="s">
        <v>23</v>
      </c>
      <c r="H698" t="s">
        <v>114</v>
      </c>
      <c r="I698" s="7">
        <v>46128</v>
      </c>
      <c r="J698" t="s">
        <v>189</v>
      </c>
      <c r="K698" t="s">
        <v>1669</v>
      </c>
      <c r="L698" t="s">
        <v>167</v>
      </c>
      <c r="M698" t="s">
        <v>411</v>
      </c>
      <c r="N698" s="7">
        <v>46126</v>
      </c>
      <c r="O698">
        <v>2</v>
      </c>
      <c r="Q698" t="s">
        <v>94</v>
      </c>
      <c r="R698" t="s">
        <v>94</v>
      </c>
      <c r="S698" t="s">
        <v>14</v>
      </c>
      <c r="V698">
        <v>0</v>
      </c>
    </row>
    <row r="699" spans="1:22" x14ac:dyDescent="0.3">
      <c r="A699" t="s">
        <v>1670</v>
      </c>
      <c r="B699" t="s">
        <v>110</v>
      </c>
      <c r="C699" t="s">
        <v>241</v>
      </c>
      <c r="D699" t="s">
        <v>146</v>
      </c>
      <c r="E699" s="7">
        <v>46129</v>
      </c>
      <c r="F699" t="s">
        <v>152</v>
      </c>
      <c r="G699" t="s">
        <v>31</v>
      </c>
      <c r="H699" t="s">
        <v>114</v>
      </c>
      <c r="I699" s="7">
        <v>46128</v>
      </c>
      <c r="J699" t="s">
        <v>222</v>
      </c>
      <c r="K699" t="s">
        <v>1671</v>
      </c>
      <c r="L699" t="s">
        <v>243</v>
      </c>
      <c r="M699" t="s">
        <v>248</v>
      </c>
      <c r="N699" s="7">
        <v>46126</v>
      </c>
      <c r="O699">
        <v>2</v>
      </c>
      <c r="Q699" t="s">
        <v>94</v>
      </c>
      <c r="R699" t="s">
        <v>94</v>
      </c>
      <c r="S699" t="s">
        <v>14</v>
      </c>
      <c r="V699">
        <v>0</v>
      </c>
    </row>
    <row r="700" spans="1:22" x14ac:dyDescent="0.3">
      <c r="A700" t="s">
        <v>1672</v>
      </c>
      <c r="B700" t="s">
        <v>110</v>
      </c>
      <c r="C700" t="s">
        <v>241</v>
      </c>
      <c r="D700" t="s">
        <v>146</v>
      </c>
      <c r="E700" s="7">
        <v>46128</v>
      </c>
      <c r="F700" t="s">
        <v>150</v>
      </c>
      <c r="G700" t="s">
        <v>31</v>
      </c>
      <c r="H700" t="s">
        <v>114</v>
      </c>
      <c r="I700" s="7">
        <v>46128</v>
      </c>
      <c r="J700" t="s">
        <v>192</v>
      </c>
      <c r="K700" t="s">
        <v>1673</v>
      </c>
      <c r="L700" t="s">
        <v>243</v>
      </c>
      <c r="M700" t="s">
        <v>244</v>
      </c>
      <c r="N700" s="7">
        <v>46126</v>
      </c>
      <c r="O700">
        <v>2</v>
      </c>
      <c r="Q700" t="s">
        <v>94</v>
      </c>
      <c r="R700" t="s">
        <v>94</v>
      </c>
      <c r="S700" t="s">
        <v>14</v>
      </c>
      <c r="V700">
        <v>0</v>
      </c>
    </row>
    <row r="701" spans="1:22" x14ac:dyDescent="0.3">
      <c r="A701" t="s">
        <v>1674</v>
      </c>
      <c r="B701" t="s">
        <v>110</v>
      </c>
      <c r="C701" t="s">
        <v>241</v>
      </c>
      <c r="D701" t="s">
        <v>146</v>
      </c>
      <c r="E701" s="7">
        <v>46128</v>
      </c>
      <c r="F701" t="s">
        <v>161</v>
      </c>
      <c r="G701" t="s">
        <v>127</v>
      </c>
      <c r="H701" t="s">
        <v>113</v>
      </c>
      <c r="I701" s="7">
        <v>46128</v>
      </c>
      <c r="J701" t="s">
        <v>199</v>
      </c>
      <c r="K701" t="s">
        <v>1675</v>
      </c>
      <c r="L701" t="s">
        <v>247</v>
      </c>
      <c r="M701" t="s">
        <v>248</v>
      </c>
      <c r="N701" s="7">
        <v>46126</v>
      </c>
      <c r="O701">
        <v>2</v>
      </c>
      <c r="Q701" t="s">
        <v>94</v>
      </c>
      <c r="R701" t="s">
        <v>94</v>
      </c>
      <c r="S701" t="s">
        <v>14</v>
      </c>
      <c r="V701">
        <v>0</v>
      </c>
    </row>
    <row r="702" spans="1:22" x14ac:dyDescent="0.3">
      <c r="A702" t="s">
        <v>1676</v>
      </c>
      <c r="B702" t="s">
        <v>110</v>
      </c>
      <c r="C702" t="s">
        <v>400</v>
      </c>
      <c r="D702" t="s">
        <v>168</v>
      </c>
      <c r="E702" s="7">
        <v>46127</v>
      </c>
      <c r="F702" t="s">
        <v>158</v>
      </c>
      <c r="G702" t="s">
        <v>31</v>
      </c>
      <c r="H702" t="s">
        <v>114</v>
      </c>
      <c r="I702" s="7">
        <v>46128</v>
      </c>
      <c r="J702" t="s">
        <v>192</v>
      </c>
      <c r="K702" t="s">
        <v>1677</v>
      </c>
      <c r="L702" t="s">
        <v>402</v>
      </c>
      <c r="M702" t="s">
        <v>411</v>
      </c>
      <c r="N702" s="7">
        <v>46125</v>
      </c>
      <c r="O702">
        <v>3</v>
      </c>
      <c r="Q702" t="s">
        <v>94</v>
      </c>
      <c r="R702" t="s">
        <v>94</v>
      </c>
      <c r="S702" t="s">
        <v>14</v>
      </c>
      <c r="V702">
        <v>0</v>
      </c>
    </row>
    <row r="703" spans="1:22" x14ac:dyDescent="0.3">
      <c r="A703" t="s">
        <v>1678</v>
      </c>
      <c r="B703" t="s">
        <v>110</v>
      </c>
      <c r="C703" t="s">
        <v>241</v>
      </c>
      <c r="D703" t="s">
        <v>146</v>
      </c>
      <c r="E703" s="7">
        <v>46129</v>
      </c>
      <c r="F703" t="s">
        <v>161</v>
      </c>
      <c r="G703" t="s">
        <v>31</v>
      </c>
      <c r="H703" t="s">
        <v>114</v>
      </c>
      <c r="I703" s="7">
        <v>46128</v>
      </c>
      <c r="J703" t="s">
        <v>179</v>
      </c>
      <c r="K703" t="s">
        <v>1679</v>
      </c>
      <c r="L703" t="s">
        <v>243</v>
      </c>
      <c r="M703" t="s">
        <v>244</v>
      </c>
      <c r="N703" s="7">
        <v>46126</v>
      </c>
      <c r="O703">
        <v>2</v>
      </c>
      <c r="Q703" t="s">
        <v>94</v>
      </c>
      <c r="R703" t="s">
        <v>94</v>
      </c>
      <c r="S703" t="s">
        <v>14</v>
      </c>
      <c r="V703">
        <v>0</v>
      </c>
    </row>
    <row r="704" spans="1:22" x14ac:dyDescent="0.3">
      <c r="A704" t="s">
        <v>1680</v>
      </c>
      <c r="B704" t="s">
        <v>110</v>
      </c>
      <c r="C704" t="s">
        <v>241</v>
      </c>
      <c r="D704" t="s">
        <v>146</v>
      </c>
      <c r="E704" s="7">
        <v>46127</v>
      </c>
      <c r="F704" t="s">
        <v>161</v>
      </c>
      <c r="G704" t="s">
        <v>31</v>
      </c>
      <c r="H704" t="s">
        <v>114</v>
      </c>
      <c r="I704" s="7">
        <v>46128</v>
      </c>
      <c r="J704" t="s">
        <v>202</v>
      </c>
      <c r="K704" t="s">
        <v>1681</v>
      </c>
      <c r="L704" t="s">
        <v>247</v>
      </c>
      <c r="M704" t="s">
        <v>248</v>
      </c>
      <c r="N704" s="7">
        <v>46125</v>
      </c>
      <c r="O704">
        <v>3</v>
      </c>
      <c r="Q704" t="s">
        <v>94</v>
      </c>
      <c r="R704" t="s">
        <v>94</v>
      </c>
      <c r="S704" t="s">
        <v>14</v>
      </c>
      <c r="V704">
        <v>0</v>
      </c>
    </row>
    <row r="705" spans="1:22" x14ac:dyDescent="0.3">
      <c r="A705" t="s">
        <v>1682</v>
      </c>
      <c r="B705" t="s">
        <v>110</v>
      </c>
      <c r="C705" t="s">
        <v>241</v>
      </c>
      <c r="D705" t="s">
        <v>146</v>
      </c>
      <c r="E705" s="7">
        <v>46128</v>
      </c>
      <c r="F705" t="s">
        <v>152</v>
      </c>
      <c r="G705" t="s">
        <v>127</v>
      </c>
      <c r="H705" t="s">
        <v>113</v>
      </c>
      <c r="I705" s="7">
        <v>46128</v>
      </c>
      <c r="J705" t="s">
        <v>192</v>
      </c>
      <c r="K705" t="s">
        <v>1683</v>
      </c>
      <c r="L705" t="s">
        <v>247</v>
      </c>
      <c r="M705" t="s">
        <v>248</v>
      </c>
      <c r="N705" s="7">
        <v>46126</v>
      </c>
      <c r="O705">
        <v>2</v>
      </c>
      <c r="Q705" t="s">
        <v>94</v>
      </c>
      <c r="R705" t="s">
        <v>94</v>
      </c>
      <c r="S705" t="s">
        <v>14</v>
      </c>
      <c r="V705">
        <v>0</v>
      </c>
    </row>
    <row r="706" spans="1:22" x14ac:dyDescent="0.3">
      <c r="A706" t="s">
        <v>1684</v>
      </c>
      <c r="B706" t="s">
        <v>110</v>
      </c>
      <c r="C706" t="s">
        <v>241</v>
      </c>
      <c r="D706" t="s">
        <v>146</v>
      </c>
      <c r="E706" s="7">
        <v>46129</v>
      </c>
      <c r="F706" t="s">
        <v>150</v>
      </c>
      <c r="G706" t="s">
        <v>31</v>
      </c>
      <c r="H706" t="s">
        <v>114</v>
      </c>
      <c r="I706" s="7">
        <v>46128</v>
      </c>
      <c r="J706" t="s">
        <v>215</v>
      </c>
      <c r="K706" t="s">
        <v>1685</v>
      </c>
      <c r="L706" t="s">
        <v>243</v>
      </c>
      <c r="M706" t="s">
        <v>244</v>
      </c>
      <c r="N706" s="7">
        <v>46126</v>
      </c>
      <c r="O706">
        <v>2</v>
      </c>
      <c r="Q706" t="s">
        <v>94</v>
      </c>
      <c r="R706" t="s">
        <v>94</v>
      </c>
      <c r="S706" t="s">
        <v>14</v>
      </c>
      <c r="V706">
        <v>0</v>
      </c>
    </row>
    <row r="707" spans="1:22" x14ac:dyDescent="0.3">
      <c r="A707" t="s">
        <v>1686</v>
      </c>
      <c r="B707" t="s">
        <v>110</v>
      </c>
      <c r="C707" t="s">
        <v>241</v>
      </c>
      <c r="D707" t="s">
        <v>146</v>
      </c>
      <c r="E707" s="7">
        <v>46129</v>
      </c>
      <c r="F707" t="s">
        <v>164</v>
      </c>
      <c r="G707" t="s">
        <v>31</v>
      </c>
      <c r="H707" t="s">
        <v>114</v>
      </c>
      <c r="I707" s="7">
        <v>46128</v>
      </c>
      <c r="J707" t="s">
        <v>172</v>
      </c>
      <c r="K707" t="s">
        <v>1687</v>
      </c>
      <c r="L707" t="s">
        <v>243</v>
      </c>
      <c r="M707" t="s">
        <v>248</v>
      </c>
      <c r="N707" s="7">
        <v>46127</v>
      </c>
      <c r="O707">
        <v>1</v>
      </c>
      <c r="Q707" t="s">
        <v>94</v>
      </c>
      <c r="R707" t="s">
        <v>94</v>
      </c>
      <c r="S707" t="s">
        <v>14</v>
      </c>
      <c r="V707">
        <v>0</v>
      </c>
    </row>
    <row r="708" spans="1:22" x14ac:dyDescent="0.3">
      <c r="A708" t="s">
        <v>1688</v>
      </c>
      <c r="B708" t="s">
        <v>110</v>
      </c>
      <c r="C708" t="s">
        <v>400</v>
      </c>
      <c r="D708" t="s">
        <v>168</v>
      </c>
      <c r="E708" s="7">
        <v>46127</v>
      </c>
      <c r="F708" t="s">
        <v>147</v>
      </c>
      <c r="G708" t="s">
        <v>31</v>
      </c>
      <c r="H708" t="s">
        <v>114</v>
      </c>
      <c r="I708" s="7">
        <v>46128</v>
      </c>
      <c r="J708" t="s">
        <v>199</v>
      </c>
      <c r="K708" t="s">
        <v>1689</v>
      </c>
      <c r="L708" t="s">
        <v>402</v>
      </c>
      <c r="M708" t="s">
        <v>411</v>
      </c>
      <c r="N708" s="7">
        <v>46125</v>
      </c>
      <c r="O708">
        <v>3</v>
      </c>
      <c r="Q708" t="s">
        <v>94</v>
      </c>
      <c r="R708" t="s">
        <v>94</v>
      </c>
      <c r="S708" t="s">
        <v>14</v>
      </c>
      <c r="V708">
        <v>0</v>
      </c>
    </row>
    <row r="709" spans="1:22" x14ac:dyDescent="0.3">
      <c r="A709" t="s">
        <v>1690</v>
      </c>
      <c r="B709" t="s">
        <v>110</v>
      </c>
      <c r="C709" t="s">
        <v>241</v>
      </c>
      <c r="D709" t="s">
        <v>146</v>
      </c>
      <c r="E709" s="7">
        <v>46128</v>
      </c>
      <c r="F709" t="s">
        <v>147</v>
      </c>
      <c r="G709" t="s">
        <v>31</v>
      </c>
      <c r="H709" t="s">
        <v>114</v>
      </c>
      <c r="I709" s="7">
        <v>46128</v>
      </c>
      <c r="J709" t="s">
        <v>169</v>
      </c>
      <c r="K709" t="s">
        <v>1691</v>
      </c>
      <c r="L709" t="s">
        <v>247</v>
      </c>
      <c r="M709" t="s">
        <v>244</v>
      </c>
      <c r="N709" s="7">
        <v>46126</v>
      </c>
      <c r="O709">
        <v>2</v>
      </c>
      <c r="Q709" t="s">
        <v>94</v>
      </c>
      <c r="R709" t="s">
        <v>94</v>
      </c>
      <c r="S709" t="s">
        <v>14</v>
      </c>
      <c r="V709">
        <v>0</v>
      </c>
    </row>
    <row r="710" spans="1:22" x14ac:dyDescent="0.3">
      <c r="A710" t="s">
        <v>1692</v>
      </c>
      <c r="B710" t="s">
        <v>110</v>
      </c>
      <c r="C710" t="s">
        <v>241</v>
      </c>
      <c r="D710" t="s">
        <v>146</v>
      </c>
      <c r="E710" s="7">
        <v>46129</v>
      </c>
      <c r="F710" t="s">
        <v>150</v>
      </c>
      <c r="G710" t="s">
        <v>127</v>
      </c>
      <c r="H710" t="s">
        <v>113</v>
      </c>
      <c r="I710" s="7">
        <v>46128</v>
      </c>
      <c r="J710" t="s">
        <v>199</v>
      </c>
      <c r="K710" t="s">
        <v>1693</v>
      </c>
      <c r="L710" t="s">
        <v>247</v>
      </c>
      <c r="M710" t="s">
        <v>244</v>
      </c>
      <c r="N710" s="7">
        <v>46127</v>
      </c>
      <c r="O710">
        <v>1</v>
      </c>
      <c r="Q710" t="s">
        <v>94</v>
      </c>
      <c r="R710" t="s">
        <v>94</v>
      </c>
      <c r="S710" t="s">
        <v>14</v>
      </c>
      <c r="V710">
        <v>0</v>
      </c>
    </row>
    <row r="711" spans="1:22" x14ac:dyDescent="0.3">
      <c r="A711" t="s">
        <v>1694</v>
      </c>
      <c r="B711" t="s">
        <v>110</v>
      </c>
      <c r="C711" t="s">
        <v>618</v>
      </c>
      <c r="D711" t="s">
        <v>168</v>
      </c>
      <c r="E711" s="7">
        <v>46129</v>
      </c>
      <c r="F711" t="s">
        <v>161</v>
      </c>
      <c r="G711" t="s">
        <v>23</v>
      </c>
      <c r="H711" t="s">
        <v>114</v>
      </c>
      <c r="I711" s="7">
        <v>46128</v>
      </c>
      <c r="J711" t="s">
        <v>227</v>
      </c>
      <c r="K711" t="s">
        <v>1695</v>
      </c>
      <c r="L711" t="s">
        <v>618</v>
      </c>
      <c r="M711" t="s">
        <v>411</v>
      </c>
      <c r="N711" s="7">
        <v>46126</v>
      </c>
      <c r="O711">
        <v>2</v>
      </c>
      <c r="Q711" t="s">
        <v>94</v>
      </c>
      <c r="R711" t="s">
        <v>94</v>
      </c>
      <c r="S711" t="s">
        <v>14</v>
      </c>
      <c r="V711">
        <v>0</v>
      </c>
    </row>
    <row r="712" spans="1:22" x14ac:dyDescent="0.3">
      <c r="A712" t="s">
        <v>1696</v>
      </c>
      <c r="B712" t="s">
        <v>110</v>
      </c>
      <c r="C712" t="s">
        <v>241</v>
      </c>
      <c r="D712" t="s">
        <v>146</v>
      </c>
      <c r="E712" s="7">
        <v>46129</v>
      </c>
      <c r="F712" t="s">
        <v>164</v>
      </c>
      <c r="G712" t="s">
        <v>31</v>
      </c>
      <c r="H712" t="s">
        <v>114</v>
      </c>
      <c r="I712" s="7">
        <v>46128</v>
      </c>
      <c r="J712" t="s">
        <v>202</v>
      </c>
      <c r="K712" t="s">
        <v>1697</v>
      </c>
      <c r="L712" t="s">
        <v>243</v>
      </c>
      <c r="M712" t="s">
        <v>244</v>
      </c>
      <c r="N712" s="7">
        <v>46127</v>
      </c>
      <c r="O712">
        <v>1</v>
      </c>
      <c r="Q712" t="s">
        <v>94</v>
      </c>
      <c r="R712" t="s">
        <v>94</v>
      </c>
      <c r="S712" t="s">
        <v>14</v>
      </c>
      <c r="V712">
        <v>0</v>
      </c>
    </row>
    <row r="713" spans="1:22" x14ac:dyDescent="0.3">
      <c r="A713" t="s">
        <v>1698</v>
      </c>
      <c r="B713" t="s">
        <v>110</v>
      </c>
      <c r="C713" t="s">
        <v>241</v>
      </c>
      <c r="D713" t="s">
        <v>146</v>
      </c>
      <c r="E713" s="7">
        <v>46128</v>
      </c>
      <c r="F713" t="s">
        <v>152</v>
      </c>
      <c r="G713" t="s">
        <v>127</v>
      </c>
      <c r="H713" t="s">
        <v>113</v>
      </c>
      <c r="I713" s="7">
        <v>46128</v>
      </c>
      <c r="J713" t="s">
        <v>165</v>
      </c>
      <c r="K713" t="s">
        <v>1699</v>
      </c>
      <c r="L713" t="s">
        <v>247</v>
      </c>
      <c r="M713" t="s">
        <v>244</v>
      </c>
      <c r="N713" s="7">
        <v>46125</v>
      </c>
      <c r="O713">
        <v>3</v>
      </c>
      <c r="Q713" t="s">
        <v>94</v>
      </c>
      <c r="R713" t="s">
        <v>94</v>
      </c>
      <c r="S713" t="s">
        <v>14</v>
      </c>
      <c r="V713">
        <v>0</v>
      </c>
    </row>
    <row r="714" spans="1:22" x14ac:dyDescent="0.3">
      <c r="A714" t="s">
        <v>1700</v>
      </c>
      <c r="B714" t="s">
        <v>110</v>
      </c>
      <c r="C714" t="s">
        <v>241</v>
      </c>
      <c r="D714" t="s">
        <v>146</v>
      </c>
      <c r="E714" s="7">
        <v>46128</v>
      </c>
      <c r="F714" t="s">
        <v>147</v>
      </c>
      <c r="G714" t="s">
        <v>31</v>
      </c>
      <c r="H714" t="s">
        <v>114</v>
      </c>
      <c r="I714" s="7">
        <v>46128</v>
      </c>
      <c r="J714" t="s">
        <v>173</v>
      </c>
      <c r="K714" t="s">
        <v>1701</v>
      </c>
      <c r="L714" t="s">
        <v>243</v>
      </c>
      <c r="M714" t="s">
        <v>244</v>
      </c>
      <c r="N714" s="7">
        <v>46125</v>
      </c>
      <c r="O714">
        <v>3</v>
      </c>
      <c r="Q714" t="s">
        <v>94</v>
      </c>
      <c r="R714" t="s">
        <v>94</v>
      </c>
      <c r="S714" t="s">
        <v>14</v>
      </c>
      <c r="V714">
        <v>0</v>
      </c>
    </row>
    <row r="715" spans="1:22" x14ac:dyDescent="0.3">
      <c r="A715" t="s">
        <v>1702</v>
      </c>
      <c r="B715" t="s">
        <v>110</v>
      </c>
      <c r="C715" t="s">
        <v>549</v>
      </c>
      <c r="D715" t="s">
        <v>163</v>
      </c>
      <c r="E715" s="7">
        <v>46134</v>
      </c>
      <c r="F715" t="s">
        <v>150</v>
      </c>
      <c r="G715" t="s">
        <v>31</v>
      </c>
      <c r="H715" t="s">
        <v>114</v>
      </c>
      <c r="I715" s="7">
        <v>46128</v>
      </c>
      <c r="J715" t="s">
        <v>185</v>
      </c>
      <c r="K715" t="s">
        <v>1703</v>
      </c>
      <c r="L715" t="s">
        <v>906</v>
      </c>
      <c r="M715" t="s">
        <v>415</v>
      </c>
      <c r="N715" s="7">
        <v>46125</v>
      </c>
      <c r="O715">
        <v>3</v>
      </c>
      <c r="Q715" t="s">
        <v>94</v>
      </c>
      <c r="R715" t="s">
        <v>94</v>
      </c>
      <c r="S715" t="s">
        <v>14</v>
      </c>
      <c r="V715">
        <v>0</v>
      </c>
    </row>
    <row r="716" spans="1:22" x14ac:dyDescent="0.3">
      <c r="A716" t="s">
        <v>1704</v>
      </c>
      <c r="B716" t="s">
        <v>110</v>
      </c>
      <c r="C716" t="s">
        <v>400</v>
      </c>
      <c r="D716" t="s">
        <v>168</v>
      </c>
      <c r="E716" s="7">
        <v>46128</v>
      </c>
      <c r="F716" t="s">
        <v>150</v>
      </c>
      <c r="G716" t="s">
        <v>31</v>
      </c>
      <c r="H716" t="s">
        <v>114</v>
      </c>
      <c r="I716" s="7">
        <v>46128</v>
      </c>
      <c r="J716" t="s">
        <v>195</v>
      </c>
      <c r="K716" t="s">
        <v>1705</v>
      </c>
      <c r="L716" t="s">
        <v>402</v>
      </c>
      <c r="M716" t="s">
        <v>411</v>
      </c>
      <c r="N716" s="7">
        <v>46126</v>
      </c>
      <c r="O716">
        <v>2</v>
      </c>
      <c r="Q716" t="s">
        <v>94</v>
      </c>
      <c r="R716" t="s">
        <v>94</v>
      </c>
      <c r="S716" t="s">
        <v>14</v>
      </c>
      <c r="V716">
        <v>0</v>
      </c>
    </row>
    <row r="717" spans="1:22" x14ac:dyDescent="0.3">
      <c r="A717" t="s">
        <v>1706</v>
      </c>
      <c r="B717" t="s">
        <v>110</v>
      </c>
      <c r="C717" t="s">
        <v>241</v>
      </c>
      <c r="D717" t="s">
        <v>146</v>
      </c>
      <c r="E717" s="7">
        <v>46129</v>
      </c>
      <c r="F717" t="s">
        <v>161</v>
      </c>
      <c r="G717" t="s">
        <v>127</v>
      </c>
      <c r="H717" t="s">
        <v>113</v>
      </c>
      <c r="I717" s="7">
        <v>46128</v>
      </c>
      <c r="J717" t="s">
        <v>173</v>
      </c>
      <c r="K717" t="s">
        <v>1707</v>
      </c>
      <c r="L717" t="s">
        <v>247</v>
      </c>
      <c r="M717" t="s">
        <v>244</v>
      </c>
      <c r="N717" s="7">
        <v>46126</v>
      </c>
      <c r="O717">
        <v>2</v>
      </c>
      <c r="Q717" t="s">
        <v>94</v>
      </c>
      <c r="R717" t="s">
        <v>94</v>
      </c>
      <c r="S717" t="s">
        <v>14</v>
      </c>
      <c r="V717">
        <v>0</v>
      </c>
    </row>
    <row r="718" spans="1:22" x14ac:dyDescent="0.3">
      <c r="A718" t="s">
        <v>1708</v>
      </c>
      <c r="B718" t="s">
        <v>110</v>
      </c>
      <c r="C718" t="s">
        <v>241</v>
      </c>
      <c r="D718" t="s">
        <v>146</v>
      </c>
      <c r="E718" s="7">
        <v>46129</v>
      </c>
      <c r="F718" t="s">
        <v>152</v>
      </c>
      <c r="G718" t="s">
        <v>127</v>
      </c>
      <c r="H718" t="s">
        <v>113</v>
      </c>
      <c r="I718" s="7">
        <v>46128</v>
      </c>
      <c r="J718" t="s">
        <v>148</v>
      </c>
      <c r="K718" t="s">
        <v>1709</v>
      </c>
      <c r="L718" t="s">
        <v>247</v>
      </c>
      <c r="M718" t="s">
        <v>244</v>
      </c>
      <c r="N718" s="7">
        <v>46126</v>
      </c>
      <c r="O718">
        <v>2</v>
      </c>
      <c r="Q718" t="s">
        <v>94</v>
      </c>
      <c r="R718" t="s">
        <v>94</v>
      </c>
      <c r="S718" t="s">
        <v>14</v>
      </c>
      <c r="V718">
        <v>0</v>
      </c>
    </row>
    <row r="719" spans="1:22" x14ac:dyDescent="0.3">
      <c r="A719" t="s">
        <v>1710</v>
      </c>
      <c r="B719" t="s">
        <v>110</v>
      </c>
      <c r="C719" t="s">
        <v>241</v>
      </c>
      <c r="D719" t="s">
        <v>146</v>
      </c>
      <c r="E719" s="7">
        <v>46128</v>
      </c>
      <c r="F719" t="s">
        <v>150</v>
      </c>
      <c r="G719" t="s">
        <v>31</v>
      </c>
      <c r="H719" t="s">
        <v>114</v>
      </c>
      <c r="I719" s="7">
        <v>46128</v>
      </c>
      <c r="J719" t="s">
        <v>181</v>
      </c>
      <c r="K719" t="s">
        <v>1711</v>
      </c>
      <c r="L719" t="s">
        <v>243</v>
      </c>
      <c r="M719" t="s">
        <v>244</v>
      </c>
      <c r="N719" s="7">
        <v>46126</v>
      </c>
      <c r="O719">
        <v>2</v>
      </c>
      <c r="Q719" t="s">
        <v>94</v>
      </c>
      <c r="R719" t="s">
        <v>94</v>
      </c>
      <c r="S719" t="s">
        <v>14</v>
      </c>
      <c r="V719">
        <v>0</v>
      </c>
    </row>
    <row r="720" spans="1:22" x14ac:dyDescent="0.3">
      <c r="A720" t="s">
        <v>1712</v>
      </c>
      <c r="B720" t="s">
        <v>110</v>
      </c>
      <c r="C720" t="s">
        <v>241</v>
      </c>
      <c r="D720" t="s">
        <v>146</v>
      </c>
      <c r="E720" s="7">
        <v>46129</v>
      </c>
      <c r="F720" t="s">
        <v>164</v>
      </c>
      <c r="G720" t="s">
        <v>31</v>
      </c>
      <c r="H720" t="s">
        <v>114</v>
      </c>
      <c r="I720" s="7">
        <v>46128</v>
      </c>
      <c r="J720" t="s">
        <v>225</v>
      </c>
      <c r="K720" t="s">
        <v>1713</v>
      </c>
      <c r="L720" t="s">
        <v>243</v>
      </c>
      <c r="M720" t="s">
        <v>248</v>
      </c>
      <c r="N720" s="7">
        <v>46126</v>
      </c>
      <c r="O720">
        <v>2</v>
      </c>
      <c r="Q720" t="s">
        <v>94</v>
      </c>
      <c r="R720" t="s">
        <v>94</v>
      </c>
      <c r="S720" t="s">
        <v>14</v>
      </c>
      <c r="V720">
        <v>0</v>
      </c>
    </row>
    <row r="721" spans="1:22" x14ac:dyDescent="0.3">
      <c r="A721" t="s">
        <v>1714</v>
      </c>
      <c r="B721" t="s">
        <v>110</v>
      </c>
      <c r="C721" t="s">
        <v>241</v>
      </c>
      <c r="D721" t="s">
        <v>146</v>
      </c>
      <c r="E721" s="7">
        <v>46132</v>
      </c>
      <c r="F721" t="s">
        <v>158</v>
      </c>
      <c r="G721" t="s">
        <v>31</v>
      </c>
      <c r="H721" t="s">
        <v>114</v>
      </c>
      <c r="I721" s="7">
        <v>46128</v>
      </c>
      <c r="J721" t="s">
        <v>169</v>
      </c>
      <c r="K721" t="s">
        <v>1715</v>
      </c>
      <c r="L721" t="s">
        <v>243</v>
      </c>
      <c r="M721" t="s">
        <v>244</v>
      </c>
      <c r="N721" s="7">
        <v>46127</v>
      </c>
      <c r="O721">
        <v>1</v>
      </c>
      <c r="Q721" t="s">
        <v>94</v>
      </c>
      <c r="R721" t="s">
        <v>94</v>
      </c>
      <c r="S721" t="s">
        <v>14</v>
      </c>
      <c r="V721">
        <v>0</v>
      </c>
    </row>
    <row r="722" spans="1:22" x14ac:dyDescent="0.3">
      <c r="A722" t="s">
        <v>1716</v>
      </c>
      <c r="B722" t="s">
        <v>110</v>
      </c>
      <c r="C722" t="s">
        <v>149</v>
      </c>
      <c r="D722" t="s">
        <v>146</v>
      </c>
      <c r="E722" s="7">
        <v>46129</v>
      </c>
      <c r="F722" t="s">
        <v>161</v>
      </c>
      <c r="G722" t="s">
        <v>19</v>
      </c>
      <c r="H722" t="s">
        <v>114</v>
      </c>
      <c r="I722" s="7">
        <v>46128</v>
      </c>
      <c r="J722" t="s">
        <v>228</v>
      </c>
      <c r="K722" t="s">
        <v>1717</v>
      </c>
      <c r="L722" t="s">
        <v>398</v>
      </c>
      <c r="M722" t="s">
        <v>244</v>
      </c>
      <c r="N722" s="7">
        <v>46125</v>
      </c>
      <c r="O722">
        <v>3</v>
      </c>
      <c r="Q722" t="s">
        <v>94</v>
      </c>
      <c r="R722" t="s">
        <v>94</v>
      </c>
      <c r="S722" t="s">
        <v>14</v>
      </c>
      <c r="V722">
        <v>0</v>
      </c>
    </row>
    <row r="723" spans="1:22" x14ac:dyDescent="0.3">
      <c r="A723" t="s">
        <v>1718</v>
      </c>
      <c r="B723" t="s">
        <v>110</v>
      </c>
      <c r="C723" t="s">
        <v>149</v>
      </c>
      <c r="D723" t="s">
        <v>146</v>
      </c>
      <c r="E723" s="7">
        <v>46129</v>
      </c>
      <c r="F723" t="s">
        <v>150</v>
      </c>
      <c r="G723" t="s">
        <v>19</v>
      </c>
      <c r="H723" t="s">
        <v>114</v>
      </c>
      <c r="I723" s="7">
        <v>46128</v>
      </c>
      <c r="J723" t="s">
        <v>171</v>
      </c>
      <c r="K723" t="s">
        <v>1719</v>
      </c>
      <c r="L723" t="s">
        <v>398</v>
      </c>
      <c r="M723" t="s">
        <v>248</v>
      </c>
      <c r="N723" s="7">
        <v>46125</v>
      </c>
      <c r="O723">
        <v>3</v>
      </c>
      <c r="Q723" t="s">
        <v>94</v>
      </c>
      <c r="R723" t="s">
        <v>94</v>
      </c>
      <c r="S723" t="s">
        <v>14</v>
      </c>
      <c r="V723">
        <v>0</v>
      </c>
    </row>
    <row r="724" spans="1:22" x14ac:dyDescent="0.3">
      <c r="A724" t="s">
        <v>1720</v>
      </c>
      <c r="B724" t="s">
        <v>110</v>
      </c>
      <c r="C724" t="s">
        <v>149</v>
      </c>
      <c r="D724" t="s">
        <v>146</v>
      </c>
      <c r="E724" s="7">
        <v>46135</v>
      </c>
      <c r="F724" t="s">
        <v>147</v>
      </c>
      <c r="G724" t="s">
        <v>19</v>
      </c>
      <c r="H724" t="s">
        <v>114</v>
      </c>
      <c r="I724" s="7">
        <v>46128</v>
      </c>
      <c r="J724" t="s">
        <v>156</v>
      </c>
      <c r="K724" t="s">
        <v>1721</v>
      </c>
      <c r="L724" t="s">
        <v>398</v>
      </c>
      <c r="M724" t="s">
        <v>248</v>
      </c>
      <c r="N724" s="7">
        <v>46125</v>
      </c>
      <c r="O724">
        <v>3</v>
      </c>
      <c r="Q724" t="s">
        <v>94</v>
      </c>
      <c r="R724" t="s">
        <v>94</v>
      </c>
      <c r="S724" t="s">
        <v>14</v>
      </c>
      <c r="V724">
        <v>0</v>
      </c>
    </row>
    <row r="725" spans="1:22" x14ac:dyDescent="0.3">
      <c r="A725" t="s">
        <v>1722</v>
      </c>
      <c r="B725" t="s">
        <v>110</v>
      </c>
      <c r="C725" t="s">
        <v>405</v>
      </c>
      <c r="D725" t="s">
        <v>154</v>
      </c>
      <c r="E725" s="7">
        <v>46128</v>
      </c>
      <c r="F725" t="s">
        <v>158</v>
      </c>
      <c r="G725" t="s">
        <v>19</v>
      </c>
      <c r="H725" t="s">
        <v>114</v>
      </c>
      <c r="I725" s="7">
        <v>46128</v>
      </c>
      <c r="J725" t="s">
        <v>162</v>
      </c>
      <c r="K725" t="s">
        <v>1723</v>
      </c>
      <c r="L725" t="s">
        <v>405</v>
      </c>
      <c r="M725" t="s">
        <v>408</v>
      </c>
      <c r="N725" s="7">
        <v>46125</v>
      </c>
      <c r="O725">
        <v>3</v>
      </c>
      <c r="Q725" t="s">
        <v>94</v>
      </c>
      <c r="R725" t="s">
        <v>94</v>
      </c>
      <c r="S725" t="s">
        <v>14</v>
      </c>
      <c r="V725">
        <v>0</v>
      </c>
    </row>
    <row r="726" spans="1:22" x14ac:dyDescent="0.3">
      <c r="A726" t="s">
        <v>1724</v>
      </c>
      <c r="B726" t="s">
        <v>110</v>
      </c>
      <c r="C726" t="s">
        <v>241</v>
      </c>
      <c r="D726" t="s">
        <v>146</v>
      </c>
      <c r="E726" s="7">
        <v>46128</v>
      </c>
      <c r="F726" t="s">
        <v>152</v>
      </c>
      <c r="G726" t="s">
        <v>19</v>
      </c>
      <c r="H726" t="s">
        <v>114</v>
      </c>
      <c r="I726" s="7">
        <v>46128</v>
      </c>
      <c r="J726" t="s">
        <v>222</v>
      </c>
      <c r="K726" t="s">
        <v>1725</v>
      </c>
      <c r="L726" t="s">
        <v>243</v>
      </c>
      <c r="M726" t="s">
        <v>244</v>
      </c>
      <c r="N726" s="7">
        <v>46126</v>
      </c>
      <c r="O726">
        <v>2</v>
      </c>
      <c r="Q726" t="s">
        <v>94</v>
      </c>
      <c r="R726" t="s">
        <v>94</v>
      </c>
      <c r="S726" t="s">
        <v>14</v>
      </c>
      <c r="V726">
        <v>0</v>
      </c>
    </row>
    <row r="727" spans="1:22" x14ac:dyDescent="0.3">
      <c r="A727" t="s">
        <v>1726</v>
      </c>
      <c r="B727" t="s">
        <v>110</v>
      </c>
      <c r="C727" t="s">
        <v>386</v>
      </c>
      <c r="D727" t="s">
        <v>154</v>
      </c>
      <c r="E727" s="7">
        <v>46128</v>
      </c>
      <c r="F727" t="s">
        <v>158</v>
      </c>
      <c r="G727" t="s">
        <v>19</v>
      </c>
      <c r="H727" t="s">
        <v>114</v>
      </c>
      <c r="I727" s="7">
        <v>46128</v>
      </c>
      <c r="J727" t="s">
        <v>236</v>
      </c>
      <c r="K727" t="s">
        <v>1727</v>
      </c>
      <c r="L727" t="s">
        <v>388</v>
      </c>
      <c r="M727" t="s">
        <v>408</v>
      </c>
      <c r="N727" s="7">
        <v>46125</v>
      </c>
      <c r="O727">
        <v>3</v>
      </c>
      <c r="Q727" t="s">
        <v>94</v>
      </c>
      <c r="R727" t="s">
        <v>94</v>
      </c>
      <c r="S727" t="s">
        <v>14</v>
      </c>
      <c r="V727">
        <v>0</v>
      </c>
    </row>
    <row r="728" spans="1:22" x14ac:dyDescent="0.3">
      <c r="A728" t="s">
        <v>1728</v>
      </c>
      <c r="B728" t="s">
        <v>110</v>
      </c>
      <c r="C728" t="s">
        <v>142</v>
      </c>
      <c r="D728" t="s">
        <v>154</v>
      </c>
      <c r="E728" s="7">
        <v>46129</v>
      </c>
      <c r="F728" t="s">
        <v>150</v>
      </c>
      <c r="G728" t="s">
        <v>19</v>
      </c>
      <c r="H728" t="s">
        <v>114</v>
      </c>
      <c r="I728" s="7">
        <v>46128</v>
      </c>
      <c r="J728" t="s">
        <v>237</v>
      </c>
      <c r="K728" t="s">
        <v>1729</v>
      </c>
      <c r="L728" t="s">
        <v>772</v>
      </c>
      <c r="M728" t="s">
        <v>408</v>
      </c>
      <c r="N728" s="7">
        <v>46125</v>
      </c>
      <c r="O728">
        <v>3</v>
      </c>
      <c r="Q728" t="s">
        <v>94</v>
      </c>
      <c r="R728" t="s">
        <v>94</v>
      </c>
      <c r="S728" t="s">
        <v>14</v>
      </c>
      <c r="V728">
        <v>0</v>
      </c>
    </row>
    <row r="729" spans="1:22" x14ac:dyDescent="0.3">
      <c r="A729" t="s">
        <v>1730</v>
      </c>
      <c r="B729" t="s">
        <v>110</v>
      </c>
      <c r="C729" t="s">
        <v>405</v>
      </c>
      <c r="D729" t="s">
        <v>154</v>
      </c>
      <c r="E729" s="7">
        <v>46128</v>
      </c>
      <c r="F729" t="s">
        <v>150</v>
      </c>
      <c r="G729" t="s">
        <v>19</v>
      </c>
      <c r="H729" t="s">
        <v>114</v>
      </c>
      <c r="I729" s="7">
        <v>46128</v>
      </c>
      <c r="J729" t="s">
        <v>234</v>
      </c>
      <c r="K729" t="s">
        <v>1731</v>
      </c>
      <c r="L729" t="s">
        <v>405</v>
      </c>
      <c r="M729" t="s">
        <v>389</v>
      </c>
      <c r="N729" s="7">
        <v>46125</v>
      </c>
      <c r="O729">
        <v>3</v>
      </c>
      <c r="Q729" t="s">
        <v>94</v>
      </c>
      <c r="R729" t="s">
        <v>94</v>
      </c>
      <c r="S729" t="s">
        <v>14</v>
      </c>
      <c r="V729">
        <v>0</v>
      </c>
    </row>
    <row r="730" spans="1:22" x14ac:dyDescent="0.3">
      <c r="A730" t="s">
        <v>1732</v>
      </c>
      <c r="B730" t="s">
        <v>110</v>
      </c>
      <c r="C730" t="s">
        <v>142</v>
      </c>
      <c r="D730" t="s">
        <v>154</v>
      </c>
      <c r="E730" s="7">
        <v>46129</v>
      </c>
      <c r="F730" t="s">
        <v>152</v>
      </c>
      <c r="G730" t="s">
        <v>19</v>
      </c>
      <c r="H730" t="s">
        <v>114</v>
      </c>
      <c r="I730" s="7">
        <v>46128</v>
      </c>
      <c r="J730" t="s">
        <v>182</v>
      </c>
      <c r="K730" t="s">
        <v>1733</v>
      </c>
      <c r="L730" t="s">
        <v>772</v>
      </c>
      <c r="M730" t="s">
        <v>408</v>
      </c>
      <c r="N730" s="7">
        <v>46125</v>
      </c>
      <c r="O730">
        <v>3</v>
      </c>
      <c r="Q730" t="s">
        <v>94</v>
      </c>
      <c r="R730" t="s">
        <v>94</v>
      </c>
      <c r="S730" t="s">
        <v>14</v>
      </c>
      <c r="V730">
        <v>0</v>
      </c>
    </row>
    <row r="731" spans="1:22" x14ac:dyDescent="0.3">
      <c r="A731" t="s">
        <v>1734</v>
      </c>
      <c r="B731" t="s">
        <v>110</v>
      </c>
      <c r="C731" t="s">
        <v>405</v>
      </c>
      <c r="D731" t="s">
        <v>154</v>
      </c>
      <c r="E731" s="7">
        <v>46128</v>
      </c>
      <c r="F731" t="s">
        <v>152</v>
      </c>
      <c r="G731" t="s">
        <v>19</v>
      </c>
      <c r="H731" t="s">
        <v>114</v>
      </c>
      <c r="I731" s="7">
        <v>46128</v>
      </c>
      <c r="J731" t="s">
        <v>183</v>
      </c>
      <c r="K731" t="s">
        <v>1735</v>
      </c>
      <c r="L731" t="s">
        <v>407</v>
      </c>
      <c r="M731" t="s">
        <v>408</v>
      </c>
      <c r="N731" s="7">
        <v>46126</v>
      </c>
      <c r="O731">
        <v>2</v>
      </c>
      <c r="Q731" t="s">
        <v>94</v>
      </c>
      <c r="R731" t="s">
        <v>94</v>
      </c>
      <c r="S731" t="s">
        <v>14</v>
      </c>
      <c r="V731">
        <v>0</v>
      </c>
    </row>
    <row r="732" spans="1:22" x14ac:dyDescent="0.3">
      <c r="A732" t="s">
        <v>1736</v>
      </c>
      <c r="B732" t="s">
        <v>110</v>
      </c>
      <c r="C732" t="s">
        <v>167</v>
      </c>
      <c r="D732" t="s">
        <v>168</v>
      </c>
      <c r="E732" s="7">
        <v>46132</v>
      </c>
      <c r="F732" t="s">
        <v>147</v>
      </c>
      <c r="G732" t="s">
        <v>19</v>
      </c>
      <c r="H732" t="s">
        <v>114</v>
      </c>
      <c r="I732" s="7">
        <v>46128</v>
      </c>
      <c r="J732" t="s">
        <v>176</v>
      </c>
      <c r="K732" t="s">
        <v>1737</v>
      </c>
      <c r="L732" t="s">
        <v>481</v>
      </c>
      <c r="M732" t="s">
        <v>403</v>
      </c>
      <c r="N732" s="7">
        <v>46125</v>
      </c>
      <c r="O732">
        <v>3</v>
      </c>
      <c r="Q732" t="s">
        <v>94</v>
      </c>
      <c r="R732" t="s">
        <v>94</v>
      </c>
      <c r="S732" t="s">
        <v>14</v>
      </c>
      <c r="V732">
        <v>0</v>
      </c>
    </row>
    <row r="733" spans="1:22" x14ac:dyDescent="0.3">
      <c r="A733" t="s">
        <v>1738</v>
      </c>
      <c r="B733" t="s">
        <v>110</v>
      </c>
      <c r="C733" t="s">
        <v>149</v>
      </c>
      <c r="D733" t="s">
        <v>146</v>
      </c>
      <c r="E733" s="7">
        <v>46129</v>
      </c>
      <c r="F733" t="s">
        <v>150</v>
      </c>
      <c r="G733" t="s">
        <v>19</v>
      </c>
      <c r="H733" t="s">
        <v>114</v>
      </c>
      <c r="I733" s="7">
        <v>46128</v>
      </c>
      <c r="J733" t="s">
        <v>231</v>
      </c>
      <c r="K733" t="s">
        <v>1739</v>
      </c>
      <c r="L733" t="s">
        <v>398</v>
      </c>
      <c r="M733" t="s">
        <v>248</v>
      </c>
      <c r="N733" s="7">
        <v>46125</v>
      </c>
      <c r="O733">
        <v>3</v>
      </c>
      <c r="Q733" t="s">
        <v>94</v>
      </c>
      <c r="R733" t="s">
        <v>94</v>
      </c>
      <c r="S733" t="s">
        <v>14</v>
      </c>
      <c r="V733">
        <v>0</v>
      </c>
    </row>
    <row r="734" spans="1:22" x14ac:dyDescent="0.3">
      <c r="A734" t="s">
        <v>1740</v>
      </c>
      <c r="B734" t="s">
        <v>110</v>
      </c>
      <c r="C734" t="s">
        <v>618</v>
      </c>
      <c r="D734" t="s">
        <v>168</v>
      </c>
      <c r="E734" s="7">
        <v>46136</v>
      </c>
      <c r="F734" t="s">
        <v>150</v>
      </c>
      <c r="G734" t="s">
        <v>19</v>
      </c>
      <c r="H734" t="s">
        <v>114</v>
      </c>
      <c r="I734" s="7">
        <v>46128</v>
      </c>
      <c r="J734" t="s">
        <v>213</v>
      </c>
      <c r="K734" t="s">
        <v>1741</v>
      </c>
      <c r="L734" t="s">
        <v>629</v>
      </c>
      <c r="M734" t="s">
        <v>411</v>
      </c>
      <c r="N734" s="7">
        <v>46127</v>
      </c>
      <c r="O734">
        <v>1</v>
      </c>
      <c r="Q734" t="s">
        <v>94</v>
      </c>
      <c r="R734" t="s">
        <v>94</v>
      </c>
      <c r="S734" t="s">
        <v>14</v>
      </c>
      <c r="V734">
        <v>0</v>
      </c>
    </row>
    <row r="735" spans="1:22" x14ac:dyDescent="0.3">
      <c r="A735" t="s">
        <v>1742</v>
      </c>
      <c r="B735" t="s">
        <v>110</v>
      </c>
      <c r="C735" t="s">
        <v>149</v>
      </c>
      <c r="D735" t="s">
        <v>146</v>
      </c>
      <c r="E735" s="7">
        <v>46135</v>
      </c>
      <c r="F735" t="s">
        <v>158</v>
      </c>
      <c r="G735" t="s">
        <v>19</v>
      </c>
      <c r="H735" t="s">
        <v>114</v>
      </c>
      <c r="I735" s="7">
        <v>46128</v>
      </c>
      <c r="J735" t="s">
        <v>205</v>
      </c>
      <c r="K735" t="s">
        <v>1743</v>
      </c>
      <c r="L735" t="s">
        <v>398</v>
      </c>
      <c r="M735" t="s">
        <v>248</v>
      </c>
      <c r="N735" s="7">
        <v>46125</v>
      </c>
      <c r="O735">
        <v>3</v>
      </c>
      <c r="Q735" t="s">
        <v>94</v>
      </c>
      <c r="R735" t="s">
        <v>94</v>
      </c>
      <c r="S735" t="s">
        <v>14</v>
      </c>
      <c r="V735">
        <v>0</v>
      </c>
    </row>
    <row r="736" spans="1:22" x14ac:dyDescent="0.3">
      <c r="A736" t="s">
        <v>1744</v>
      </c>
      <c r="B736" t="s">
        <v>110</v>
      </c>
      <c r="C736" t="s">
        <v>241</v>
      </c>
      <c r="D736" t="s">
        <v>146</v>
      </c>
      <c r="E736" s="7">
        <v>46129</v>
      </c>
      <c r="F736" t="s">
        <v>161</v>
      </c>
      <c r="G736" t="s">
        <v>19</v>
      </c>
      <c r="H736" t="s">
        <v>114</v>
      </c>
      <c r="I736" s="7">
        <v>46128</v>
      </c>
      <c r="J736" t="s">
        <v>151</v>
      </c>
      <c r="K736" t="s">
        <v>1745</v>
      </c>
      <c r="L736" t="s">
        <v>243</v>
      </c>
      <c r="M736" t="s">
        <v>244</v>
      </c>
      <c r="N736" s="7">
        <v>46126</v>
      </c>
      <c r="O736">
        <v>2</v>
      </c>
      <c r="Q736" t="s">
        <v>94</v>
      </c>
      <c r="R736" t="s">
        <v>94</v>
      </c>
      <c r="S736" t="s">
        <v>14</v>
      </c>
      <c r="V736">
        <v>0</v>
      </c>
    </row>
    <row r="737" spans="1:22" x14ac:dyDescent="0.3">
      <c r="A737" t="s">
        <v>1746</v>
      </c>
      <c r="B737" t="s">
        <v>110</v>
      </c>
      <c r="C737" t="s">
        <v>386</v>
      </c>
      <c r="D737" t="s">
        <v>154</v>
      </c>
      <c r="E737" s="7">
        <v>46129</v>
      </c>
      <c r="F737" t="s">
        <v>147</v>
      </c>
      <c r="G737" t="s">
        <v>19</v>
      </c>
      <c r="H737" t="s">
        <v>114</v>
      </c>
      <c r="I737" s="7">
        <v>46128</v>
      </c>
      <c r="J737" t="s">
        <v>182</v>
      </c>
      <c r="K737" t="s">
        <v>1747</v>
      </c>
      <c r="L737" t="s">
        <v>388</v>
      </c>
      <c r="M737" t="s">
        <v>408</v>
      </c>
      <c r="N737" s="7">
        <v>46126</v>
      </c>
      <c r="O737">
        <v>2</v>
      </c>
      <c r="Q737" t="s">
        <v>94</v>
      </c>
      <c r="R737" t="s">
        <v>94</v>
      </c>
      <c r="S737" t="s">
        <v>14</v>
      </c>
      <c r="V737">
        <v>0</v>
      </c>
    </row>
    <row r="738" spans="1:22" x14ac:dyDescent="0.3">
      <c r="A738" t="s">
        <v>1748</v>
      </c>
      <c r="B738" t="s">
        <v>110</v>
      </c>
      <c r="C738" t="s">
        <v>386</v>
      </c>
      <c r="D738" t="s">
        <v>154</v>
      </c>
      <c r="E738" s="7">
        <v>46132</v>
      </c>
      <c r="F738" t="s">
        <v>150</v>
      </c>
      <c r="G738" t="s">
        <v>19</v>
      </c>
      <c r="H738" t="s">
        <v>114</v>
      </c>
      <c r="I738" s="7">
        <v>46128</v>
      </c>
      <c r="J738" t="s">
        <v>188</v>
      </c>
      <c r="K738" t="s">
        <v>1749</v>
      </c>
      <c r="L738" t="s">
        <v>388</v>
      </c>
      <c r="M738" t="s">
        <v>389</v>
      </c>
      <c r="N738" s="7">
        <v>46126</v>
      </c>
      <c r="O738">
        <v>2</v>
      </c>
      <c r="Q738" t="s">
        <v>94</v>
      </c>
      <c r="R738" t="s">
        <v>94</v>
      </c>
      <c r="S738" t="s">
        <v>14</v>
      </c>
      <c r="V738">
        <v>0</v>
      </c>
    </row>
    <row r="739" spans="1:22" x14ac:dyDescent="0.3">
      <c r="A739" t="s">
        <v>1750</v>
      </c>
      <c r="B739" t="s">
        <v>110</v>
      </c>
      <c r="C739" t="s">
        <v>386</v>
      </c>
      <c r="D739" t="s">
        <v>154</v>
      </c>
      <c r="E739" s="7">
        <v>46128</v>
      </c>
      <c r="F739" t="s">
        <v>147</v>
      </c>
      <c r="G739" t="s">
        <v>19</v>
      </c>
      <c r="H739" t="s">
        <v>114</v>
      </c>
      <c r="I739" s="7">
        <v>46128</v>
      </c>
      <c r="J739" t="s">
        <v>198</v>
      </c>
      <c r="K739" t="s">
        <v>1751</v>
      </c>
      <c r="L739" t="s">
        <v>388</v>
      </c>
      <c r="M739" t="s">
        <v>408</v>
      </c>
      <c r="N739" s="7">
        <v>46126</v>
      </c>
      <c r="O739">
        <v>2</v>
      </c>
      <c r="Q739" t="s">
        <v>94</v>
      </c>
      <c r="R739" t="s">
        <v>94</v>
      </c>
      <c r="S739" t="s">
        <v>14</v>
      </c>
      <c r="V739">
        <v>0</v>
      </c>
    </row>
    <row r="740" spans="1:22" x14ac:dyDescent="0.3">
      <c r="A740" t="s">
        <v>1752</v>
      </c>
      <c r="B740" t="s">
        <v>110</v>
      </c>
      <c r="C740" t="s">
        <v>142</v>
      </c>
      <c r="D740" t="s">
        <v>154</v>
      </c>
      <c r="E740" s="7">
        <v>46129</v>
      </c>
      <c r="F740" t="s">
        <v>150</v>
      </c>
      <c r="G740" t="s">
        <v>19</v>
      </c>
      <c r="H740" t="s">
        <v>114</v>
      </c>
      <c r="I740" s="7">
        <v>46128</v>
      </c>
      <c r="J740" t="s">
        <v>213</v>
      </c>
      <c r="K740" t="s">
        <v>1753</v>
      </c>
      <c r="L740" t="s">
        <v>772</v>
      </c>
      <c r="M740" t="s">
        <v>389</v>
      </c>
      <c r="N740" s="7">
        <v>46125</v>
      </c>
      <c r="O740">
        <v>3</v>
      </c>
      <c r="Q740" t="s">
        <v>94</v>
      </c>
      <c r="R740" t="s">
        <v>94</v>
      </c>
      <c r="S740" t="s">
        <v>14</v>
      </c>
      <c r="V740">
        <v>0</v>
      </c>
    </row>
    <row r="741" spans="1:22" x14ac:dyDescent="0.3">
      <c r="A741" t="s">
        <v>1754</v>
      </c>
      <c r="B741" t="s">
        <v>110</v>
      </c>
      <c r="C741" t="s">
        <v>143</v>
      </c>
      <c r="D741" t="s">
        <v>163</v>
      </c>
      <c r="E741" s="7">
        <v>46127</v>
      </c>
      <c r="F741" t="s">
        <v>161</v>
      </c>
      <c r="G741" t="s">
        <v>19</v>
      </c>
      <c r="H741" t="s">
        <v>114</v>
      </c>
      <c r="I741" s="7">
        <v>46128</v>
      </c>
      <c r="J741" t="s">
        <v>195</v>
      </c>
      <c r="K741" t="s">
        <v>1755</v>
      </c>
      <c r="L741" t="s">
        <v>484</v>
      </c>
      <c r="M741" t="s">
        <v>415</v>
      </c>
      <c r="N741" s="7">
        <v>46125</v>
      </c>
      <c r="O741">
        <v>3</v>
      </c>
      <c r="Q741" t="s">
        <v>94</v>
      </c>
      <c r="R741" t="s">
        <v>94</v>
      </c>
      <c r="S741" t="s">
        <v>14</v>
      </c>
      <c r="V741">
        <v>0</v>
      </c>
    </row>
    <row r="742" spans="1:22" x14ac:dyDescent="0.3">
      <c r="A742" t="s">
        <v>1756</v>
      </c>
      <c r="B742" t="s">
        <v>110</v>
      </c>
      <c r="C742" t="s">
        <v>405</v>
      </c>
      <c r="D742" t="s">
        <v>154</v>
      </c>
      <c r="E742" s="7">
        <v>46132</v>
      </c>
      <c r="F742" t="s">
        <v>147</v>
      </c>
      <c r="G742" t="s">
        <v>19</v>
      </c>
      <c r="H742" t="s">
        <v>114</v>
      </c>
      <c r="I742" s="7">
        <v>46128</v>
      </c>
      <c r="J742" t="s">
        <v>194</v>
      </c>
      <c r="K742" t="s">
        <v>1757</v>
      </c>
      <c r="L742" t="s">
        <v>407</v>
      </c>
      <c r="M742" t="s">
        <v>389</v>
      </c>
      <c r="N742" s="7">
        <v>46125</v>
      </c>
      <c r="O742">
        <v>3</v>
      </c>
      <c r="Q742" t="s">
        <v>94</v>
      </c>
      <c r="R742" t="s">
        <v>94</v>
      </c>
      <c r="S742" t="s">
        <v>14</v>
      </c>
      <c r="V742">
        <v>0</v>
      </c>
    </row>
    <row r="743" spans="1:22" x14ac:dyDescent="0.3">
      <c r="A743" t="s">
        <v>1758</v>
      </c>
      <c r="B743" t="s">
        <v>110</v>
      </c>
      <c r="C743" t="s">
        <v>400</v>
      </c>
      <c r="D743" t="s">
        <v>168</v>
      </c>
      <c r="E743" s="7">
        <v>46127</v>
      </c>
      <c r="F743" t="s">
        <v>147</v>
      </c>
      <c r="G743" t="s">
        <v>19</v>
      </c>
      <c r="H743" t="s">
        <v>114</v>
      </c>
      <c r="I743" s="7">
        <v>46128</v>
      </c>
      <c r="J743" t="s">
        <v>172</v>
      </c>
      <c r="K743" t="s">
        <v>1759</v>
      </c>
      <c r="L743" t="s">
        <v>402</v>
      </c>
      <c r="M743" t="s">
        <v>411</v>
      </c>
      <c r="N743" s="7">
        <v>46125</v>
      </c>
      <c r="O743">
        <v>3</v>
      </c>
      <c r="Q743" t="s">
        <v>94</v>
      </c>
      <c r="R743" t="s">
        <v>94</v>
      </c>
      <c r="S743" t="s">
        <v>14</v>
      </c>
      <c r="V743">
        <v>0</v>
      </c>
    </row>
    <row r="744" spans="1:22" x14ac:dyDescent="0.3">
      <c r="A744" t="s">
        <v>1760</v>
      </c>
      <c r="B744" t="s">
        <v>110</v>
      </c>
      <c r="C744" t="s">
        <v>149</v>
      </c>
      <c r="D744" t="s">
        <v>146</v>
      </c>
      <c r="E744" s="7">
        <v>46132</v>
      </c>
      <c r="F744" t="s">
        <v>152</v>
      </c>
      <c r="G744" t="s">
        <v>19</v>
      </c>
      <c r="H744" t="s">
        <v>114</v>
      </c>
      <c r="I744" s="7">
        <v>46128</v>
      </c>
      <c r="J744" t="s">
        <v>194</v>
      </c>
      <c r="K744" t="s">
        <v>1761</v>
      </c>
      <c r="L744" t="s">
        <v>398</v>
      </c>
      <c r="M744" t="s">
        <v>248</v>
      </c>
      <c r="N744" s="7">
        <v>46126</v>
      </c>
      <c r="O744">
        <v>2</v>
      </c>
      <c r="Q744" t="s">
        <v>94</v>
      </c>
      <c r="R744" t="s">
        <v>94</v>
      </c>
      <c r="S744" t="s">
        <v>14</v>
      </c>
      <c r="V744">
        <v>0</v>
      </c>
    </row>
    <row r="745" spans="1:22" x14ac:dyDescent="0.3">
      <c r="A745" t="s">
        <v>1762</v>
      </c>
      <c r="B745" t="s">
        <v>110</v>
      </c>
      <c r="C745" t="s">
        <v>167</v>
      </c>
      <c r="D745" t="s">
        <v>168</v>
      </c>
      <c r="E745" s="7">
        <v>46132</v>
      </c>
      <c r="F745" t="s">
        <v>161</v>
      </c>
      <c r="G745" t="s">
        <v>19</v>
      </c>
      <c r="H745" t="s">
        <v>114</v>
      </c>
      <c r="I745" s="7">
        <v>46128</v>
      </c>
      <c r="J745" t="s">
        <v>206</v>
      </c>
      <c r="K745" t="s">
        <v>1763</v>
      </c>
      <c r="L745" t="s">
        <v>481</v>
      </c>
      <c r="M745" t="s">
        <v>411</v>
      </c>
      <c r="N745" s="7">
        <v>46125</v>
      </c>
      <c r="O745">
        <v>3</v>
      </c>
      <c r="Q745" t="s">
        <v>94</v>
      </c>
      <c r="R745" t="s">
        <v>94</v>
      </c>
      <c r="S745" t="s">
        <v>14</v>
      </c>
      <c r="V745">
        <v>0</v>
      </c>
    </row>
    <row r="746" spans="1:22" x14ac:dyDescent="0.3">
      <c r="A746" t="s">
        <v>1764</v>
      </c>
      <c r="B746" t="s">
        <v>110</v>
      </c>
      <c r="C746" t="s">
        <v>149</v>
      </c>
      <c r="D746" t="s">
        <v>146</v>
      </c>
      <c r="E746" s="7">
        <v>46129</v>
      </c>
      <c r="F746" t="s">
        <v>161</v>
      </c>
      <c r="G746" t="s">
        <v>19</v>
      </c>
      <c r="H746" t="s">
        <v>114</v>
      </c>
      <c r="I746" s="7">
        <v>46128</v>
      </c>
      <c r="J746" t="s">
        <v>197</v>
      </c>
      <c r="K746" t="s">
        <v>1765</v>
      </c>
      <c r="L746" t="s">
        <v>398</v>
      </c>
      <c r="M746" t="s">
        <v>248</v>
      </c>
      <c r="N746" s="7">
        <v>46125</v>
      </c>
      <c r="O746">
        <v>3</v>
      </c>
      <c r="Q746" t="s">
        <v>94</v>
      </c>
      <c r="R746" t="s">
        <v>94</v>
      </c>
      <c r="S746" t="s">
        <v>14</v>
      </c>
      <c r="V746">
        <v>0</v>
      </c>
    </row>
    <row r="747" spans="1:22" x14ac:dyDescent="0.3">
      <c r="A747" t="s">
        <v>1766</v>
      </c>
      <c r="B747" t="s">
        <v>110</v>
      </c>
      <c r="C747" t="s">
        <v>241</v>
      </c>
      <c r="D747" t="s">
        <v>146</v>
      </c>
      <c r="E747" s="7">
        <v>46129</v>
      </c>
      <c r="F747" t="s">
        <v>158</v>
      </c>
      <c r="G747" t="s">
        <v>19</v>
      </c>
      <c r="H747" t="s">
        <v>114</v>
      </c>
      <c r="I747" s="7">
        <v>46128</v>
      </c>
      <c r="J747" t="s">
        <v>157</v>
      </c>
      <c r="K747" t="s">
        <v>1767</v>
      </c>
      <c r="L747" t="s">
        <v>247</v>
      </c>
      <c r="M747" t="s">
        <v>248</v>
      </c>
      <c r="N747" s="7">
        <v>46126</v>
      </c>
      <c r="O747">
        <v>2</v>
      </c>
      <c r="Q747" t="s">
        <v>94</v>
      </c>
      <c r="R747" t="s">
        <v>94</v>
      </c>
      <c r="S747" t="s">
        <v>14</v>
      </c>
      <c r="V747">
        <v>0</v>
      </c>
    </row>
    <row r="748" spans="1:22" x14ac:dyDescent="0.3">
      <c r="A748" t="s">
        <v>1768</v>
      </c>
      <c r="B748" t="s">
        <v>110</v>
      </c>
      <c r="C748" t="s">
        <v>386</v>
      </c>
      <c r="D748" t="s">
        <v>154</v>
      </c>
      <c r="E748" s="7">
        <v>46128</v>
      </c>
      <c r="F748" t="s">
        <v>152</v>
      </c>
      <c r="G748" t="s">
        <v>19</v>
      </c>
      <c r="H748" t="s">
        <v>114</v>
      </c>
      <c r="I748" s="7">
        <v>46128</v>
      </c>
      <c r="J748" t="s">
        <v>236</v>
      </c>
      <c r="K748" t="s">
        <v>1769</v>
      </c>
      <c r="L748" t="s">
        <v>388</v>
      </c>
      <c r="M748" t="s">
        <v>408</v>
      </c>
      <c r="N748" s="7">
        <v>46125</v>
      </c>
      <c r="O748">
        <v>3</v>
      </c>
      <c r="Q748" t="s">
        <v>94</v>
      </c>
      <c r="R748" t="s">
        <v>94</v>
      </c>
      <c r="S748" t="s">
        <v>14</v>
      </c>
      <c r="V748">
        <v>0</v>
      </c>
    </row>
    <row r="749" spans="1:22" x14ac:dyDescent="0.3">
      <c r="A749" t="s">
        <v>1770</v>
      </c>
      <c r="B749" t="s">
        <v>110</v>
      </c>
      <c r="C749" t="s">
        <v>386</v>
      </c>
      <c r="D749" t="s">
        <v>154</v>
      </c>
      <c r="E749" s="7">
        <v>46129</v>
      </c>
      <c r="F749" t="s">
        <v>150</v>
      </c>
      <c r="G749" t="s">
        <v>19</v>
      </c>
      <c r="H749" t="s">
        <v>114</v>
      </c>
      <c r="I749" s="7">
        <v>46128</v>
      </c>
      <c r="J749" t="s">
        <v>148</v>
      </c>
      <c r="K749" t="s">
        <v>1771</v>
      </c>
      <c r="L749" t="s">
        <v>388</v>
      </c>
      <c r="M749" t="s">
        <v>389</v>
      </c>
      <c r="N749" s="7">
        <v>46125</v>
      </c>
      <c r="O749">
        <v>3</v>
      </c>
      <c r="Q749" t="s">
        <v>94</v>
      </c>
      <c r="R749" t="s">
        <v>94</v>
      </c>
      <c r="S749" t="s">
        <v>14</v>
      </c>
      <c r="V749">
        <v>0</v>
      </c>
    </row>
    <row r="750" spans="1:22" x14ac:dyDescent="0.3">
      <c r="A750" t="s">
        <v>1772</v>
      </c>
      <c r="B750" t="s">
        <v>110</v>
      </c>
      <c r="C750" t="s">
        <v>149</v>
      </c>
      <c r="D750" t="s">
        <v>146</v>
      </c>
      <c r="E750" s="7">
        <v>46129</v>
      </c>
      <c r="F750" t="s">
        <v>150</v>
      </c>
      <c r="G750" t="s">
        <v>19</v>
      </c>
      <c r="H750" t="s">
        <v>114</v>
      </c>
      <c r="I750" s="7">
        <v>46128</v>
      </c>
      <c r="J750" t="s">
        <v>175</v>
      </c>
      <c r="K750" t="s">
        <v>1773</v>
      </c>
      <c r="L750" t="s">
        <v>398</v>
      </c>
      <c r="M750" t="s">
        <v>248</v>
      </c>
      <c r="N750" s="7">
        <v>46125</v>
      </c>
      <c r="O750">
        <v>3</v>
      </c>
      <c r="Q750" t="s">
        <v>94</v>
      </c>
      <c r="R750" t="s">
        <v>94</v>
      </c>
      <c r="S750" t="s">
        <v>14</v>
      </c>
      <c r="V750">
        <v>0</v>
      </c>
    </row>
    <row r="751" spans="1:22" x14ac:dyDescent="0.3">
      <c r="A751" t="s">
        <v>1774</v>
      </c>
      <c r="B751" t="s">
        <v>110</v>
      </c>
      <c r="C751" t="s">
        <v>386</v>
      </c>
      <c r="D751" t="s">
        <v>154</v>
      </c>
      <c r="E751" s="7">
        <v>46129</v>
      </c>
      <c r="F751" t="s">
        <v>150</v>
      </c>
      <c r="G751" t="s">
        <v>19</v>
      </c>
      <c r="H751" t="s">
        <v>114</v>
      </c>
      <c r="I751" s="7">
        <v>46128</v>
      </c>
      <c r="J751" t="s">
        <v>236</v>
      </c>
      <c r="K751" t="s">
        <v>1775</v>
      </c>
      <c r="L751" t="s">
        <v>388</v>
      </c>
      <c r="M751" t="s">
        <v>408</v>
      </c>
      <c r="N751" s="7">
        <v>46125</v>
      </c>
      <c r="O751">
        <v>3</v>
      </c>
      <c r="Q751" t="s">
        <v>94</v>
      </c>
      <c r="R751" t="s">
        <v>94</v>
      </c>
      <c r="S751" t="s">
        <v>14</v>
      </c>
      <c r="V751">
        <v>0</v>
      </c>
    </row>
    <row r="752" spans="1:22" x14ac:dyDescent="0.3">
      <c r="A752" t="s">
        <v>1776</v>
      </c>
      <c r="B752" t="s">
        <v>110</v>
      </c>
      <c r="C752" t="s">
        <v>149</v>
      </c>
      <c r="D752" t="s">
        <v>146</v>
      </c>
      <c r="E752" s="7">
        <v>46135</v>
      </c>
      <c r="F752" t="s">
        <v>164</v>
      </c>
      <c r="G752" t="s">
        <v>19</v>
      </c>
      <c r="H752" t="s">
        <v>114</v>
      </c>
      <c r="I752" s="7">
        <v>46128</v>
      </c>
      <c r="J752" t="s">
        <v>207</v>
      </c>
      <c r="K752" t="s">
        <v>1777</v>
      </c>
      <c r="L752" t="s">
        <v>398</v>
      </c>
      <c r="M752" t="s">
        <v>248</v>
      </c>
      <c r="N752" s="7">
        <v>46126</v>
      </c>
      <c r="O752">
        <v>2</v>
      </c>
      <c r="Q752" t="s">
        <v>94</v>
      </c>
      <c r="R752" t="s">
        <v>94</v>
      </c>
      <c r="S752" t="s">
        <v>14</v>
      </c>
      <c r="V752">
        <v>0</v>
      </c>
    </row>
    <row r="753" spans="1:22" x14ac:dyDescent="0.3">
      <c r="A753" t="s">
        <v>1778</v>
      </c>
      <c r="B753" t="s">
        <v>110</v>
      </c>
      <c r="C753" t="s">
        <v>386</v>
      </c>
      <c r="D753" t="s">
        <v>154</v>
      </c>
      <c r="E753" s="7">
        <v>46128</v>
      </c>
      <c r="F753" t="s">
        <v>161</v>
      </c>
      <c r="G753" t="s">
        <v>19</v>
      </c>
      <c r="H753" t="s">
        <v>114</v>
      </c>
      <c r="I753" s="7">
        <v>46128</v>
      </c>
      <c r="J753" t="s">
        <v>222</v>
      </c>
      <c r="K753" t="s">
        <v>1779</v>
      </c>
      <c r="L753" t="s">
        <v>388</v>
      </c>
      <c r="M753" t="s">
        <v>408</v>
      </c>
      <c r="N753" s="7">
        <v>46125</v>
      </c>
      <c r="O753">
        <v>3</v>
      </c>
      <c r="Q753" t="s">
        <v>94</v>
      </c>
      <c r="R753" t="s">
        <v>94</v>
      </c>
      <c r="S753" t="s">
        <v>14</v>
      </c>
      <c r="V753">
        <v>0</v>
      </c>
    </row>
    <row r="754" spans="1:22" x14ac:dyDescent="0.3">
      <c r="A754" t="s">
        <v>1780</v>
      </c>
      <c r="B754" t="s">
        <v>110</v>
      </c>
      <c r="C754" t="s">
        <v>405</v>
      </c>
      <c r="D754" t="s">
        <v>154</v>
      </c>
      <c r="E754" s="7">
        <v>46128</v>
      </c>
      <c r="F754" t="s">
        <v>161</v>
      </c>
      <c r="G754" t="s">
        <v>19</v>
      </c>
      <c r="H754" t="s">
        <v>114</v>
      </c>
      <c r="I754" s="7">
        <v>46128</v>
      </c>
      <c r="J754" t="s">
        <v>182</v>
      </c>
      <c r="K754" t="s">
        <v>1781</v>
      </c>
      <c r="L754" t="s">
        <v>407</v>
      </c>
      <c r="M754" t="s">
        <v>408</v>
      </c>
      <c r="N754" s="7">
        <v>46126</v>
      </c>
      <c r="O754">
        <v>2</v>
      </c>
      <c r="Q754" t="s">
        <v>94</v>
      </c>
      <c r="R754" t="s">
        <v>94</v>
      </c>
      <c r="S754" t="s">
        <v>14</v>
      </c>
      <c r="V754">
        <v>0</v>
      </c>
    </row>
    <row r="755" spans="1:22" x14ac:dyDescent="0.3">
      <c r="A755" t="s">
        <v>1782</v>
      </c>
      <c r="B755" t="s">
        <v>110</v>
      </c>
      <c r="C755" t="s">
        <v>400</v>
      </c>
      <c r="D755" t="s">
        <v>168</v>
      </c>
      <c r="E755" s="7">
        <v>46135</v>
      </c>
      <c r="F755" t="s">
        <v>164</v>
      </c>
      <c r="G755" t="s">
        <v>19</v>
      </c>
      <c r="H755" t="s">
        <v>114</v>
      </c>
      <c r="I755" s="7">
        <v>46128</v>
      </c>
      <c r="J755" t="s">
        <v>200</v>
      </c>
      <c r="K755" t="s">
        <v>1783</v>
      </c>
      <c r="L755" t="s">
        <v>402</v>
      </c>
      <c r="M755" t="s">
        <v>411</v>
      </c>
      <c r="N755" s="7">
        <v>46125</v>
      </c>
      <c r="O755">
        <v>3</v>
      </c>
      <c r="Q755" t="s">
        <v>94</v>
      </c>
      <c r="R755" t="s">
        <v>94</v>
      </c>
      <c r="S755" t="s">
        <v>14</v>
      </c>
      <c r="V755">
        <v>0</v>
      </c>
    </row>
    <row r="756" spans="1:22" x14ac:dyDescent="0.3">
      <c r="A756" t="s">
        <v>1784</v>
      </c>
      <c r="B756" t="s">
        <v>110</v>
      </c>
      <c r="C756" t="s">
        <v>142</v>
      </c>
      <c r="D756" t="s">
        <v>154</v>
      </c>
      <c r="E756" s="7">
        <v>46136</v>
      </c>
      <c r="F756" t="s">
        <v>147</v>
      </c>
      <c r="G756" t="s">
        <v>19</v>
      </c>
      <c r="H756" t="s">
        <v>114</v>
      </c>
      <c r="I756" s="7">
        <v>46128</v>
      </c>
      <c r="J756" t="s">
        <v>196</v>
      </c>
      <c r="K756" t="s">
        <v>1785</v>
      </c>
      <c r="L756" t="s">
        <v>772</v>
      </c>
      <c r="M756" t="s">
        <v>408</v>
      </c>
      <c r="N756" s="7">
        <v>46126</v>
      </c>
      <c r="O756">
        <v>2</v>
      </c>
      <c r="Q756" t="s">
        <v>94</v>
      </c>
      <c r="R756" t="s">
        <v>94</v>
      </c>
      <c r="S756" t="s">
        <v>14</v>
      </c>
      <c r="V756">
        <v>0</v>
      </c>
    </row>
    <row r="757" spans="1:22" x14ac:dyDescent="0.3">
      <c r="A757" t="s">
        <v>1786</v>
      </c>
      <c r="B757" t="s">
        <v>110</v>
      </c>
      <c r="C757" t="s">
        <v>386</v>
      </c>
      <c r="D757" t="s">
        <v>154</v>
      </c>
      <c r="E757" s="7">
        <v>46129</v>
      </c>
      <c r="F757" t="s">
        <v>161</v>
      </c>
      <c r="G757" t="s">
        <v>19</v>
      </c>
      <c r="H757" t="s">
        <v>114</v>
      </c>
      <c r="I757" s="7">
        <v>46128</v>
      </c>
      <c r="J757" t="s">
        <v>218</v>
      </c>
      <c r="K757" t="s">
        <v>1787</v>
      </c>
      <c r="L757" t="s">
        <v>388</v>
      </c>
      <c r="M757" t="s">
        <v>389</v>
      </c>
      <c r="N757" s="7">
        <v>46125</v>
      </c>
      <c r="O757">
        <v>3</v>
      </c>
      <c r="Q757" t="s">
        <v>94</v>
      </c>
      <c r="R757" t="s">
        <v>94</v>
      </c>
      <c r="S757" t="s">
        <v>14</v>
      </c>
      <c r="V757">
        <v>0</v>
      </c>
    </row>
    <row r="758" spans="1:22" x14ac:dyDescent="0.3">
      <c r="A758" t="s">
        <v>1788</v>
      </c>
      <c r="B758" t="s">
        <v>110</v>
      </c>
      <c r="C758" t="s">
        <v>405</v>
      </c>
      <c r="D758" t="s">
        <v>154</v>
      </c>
      <c r="E758" s="7">
        <v>46128</v>
      </c>
      <c r="F758" t="s">
        <v>152</v>
      </c>
      <c r="G758" t="s">
        <v>19</v>
      </c>
      <c r="H758" t="s">
        <v>114</v>
      </c>
      <c r="I758" s="7">
        <v>46128</v>
      </c>
      <c r="J758" t="s">
        <v>189</v>
      </c>
      <c r="K758" t="s">
        <v>1789</v>
      </c>
      <c r="L758" t="s">
        <v>407</v>
      </c>
      <c r="M758" t="s">
        <v>408</v>
      </c>
      <c r="N758" s="7">
        <v>46126</v>
      </c>
      <c r="O758">
        <v>2</v>
      </c>
      <c r="Q758" t="s">
        <v>94</v>
      </c>
      <c r="R758" t="s">
        <v>94</v>
      </c>
      <c r="S758" t="s">
        <v>14</v>
      </c>
      <c r="V758">
        <v>0</v>
      </c>
    </row>
    <row r="759" spans="1:22" x14ac:dyDescent="0.3">
      <c r="A759" t="s">
        <v>1790</v>
      </c>
      <c r="B759" t="s">
        <v>110</v>
      </c>
      <c r="C759" t="s">
        <v>142</v>
      </c>
      <c r="D759" t="s">
        <v>154</v>
      </c>
      <c r="E759" s="7">
        <v>46129</v>
      </c>
      <c r="F759" t="s">
        <v>161</v>
      </c>
      <c r="G759" t="s">
        <v>19</v>
      </c>
      <c r="H759" t="s">
        <v>114</v>
      </c>
      <c r="I759" s="7">
        <v>46128</v>
      </c>
      <c r="J759" t="s">
        <v>209</v>
      </c>
      <c r="K759" t="s">
        <v>1791</v>
      </c>
      <c r="L759" t="s">
        <v>772</v>
      </c>
      <c r="M759" t="s">
        <v>389</v>
      </c>
      <c r="N759" s="7">
        <v>46126</v>
      </c>
      <c r="O759">
        <v>2</v>
      </c>
      <c r="Q759" t="s">
        <v>94</v>
      </c>
      <c r="R759" t="s">
        <v>94</v>
      </c>
      <c r="S759" t="s">
        <v>14</v>
      </c>
      <c r="V759">
        <v>0</v>
      </c>
    </row>
    <row r="760" spans="1:22" x14ac:dyDescent="0.3">
      <c r="A760" t="s">
        <v>1792</v>
      </c>
      <c r="B760" t="s">
        <v>110</v>
      </c>
      <c r="C760" t="s">
        <v>145</v>
      </c>
      <c r="D760" t="s">
        <v>163</v>
      </c>
      <c r="E760" s="7">
        <v>46134</v>
      </c>
      <c r="F760" t="s">
        <v>150</v>
      </c>
      <c r="G760" t="s">
        <v>19</v>
      </c>
      <c r="H760" t="s">
        <v>114</v>
      </c>
      <c r="I760" s="7">
        <v>46128</v>
      </c>
      <c r="J760" t="s">
        <v>231</v>
      </c>
      <c r="K760" t="s">
        <v>1793</v>
      </c>
      <c r="L760" t="s">
        <v>606</v>
      </c>
      <c r="M760" t="s">
        <v>427</v>
      </c>
      <c r="N760" s="7">
        <v>46125</v>
      </c>
      <c r="O760">
        <v>3</v>
      </c>
      <c r="Q760" t="s">
        <v>94</v>
      </c>
      <c r="R760" t="s">
        <v>94</v>
      </c>
      <c r="S760" t="s">
        <v>14</v>
      </c>
      <c r="V760">
        <v>0</v>
      </c>
    </row>
    <row r="761" spans="1:22" x14ac:dyDescent="0.3">
      <c r="A761" t="s">
        <v>1794</v>
      </c>
      <c r="B761" t="s">
        <v>110</v>
      </c>
      <c r="C761" t="s">
        <v>405</v>
      </c>
      <c r="D761" t="s">
        <v>154</v>
      </c>
      <c r="E761" s="7">
        <v>46128</v>
      </c>
      <c r="F761" t="s">
        <v>158</v>
      </c>
      <c r="G761" t="s">
        <v>19</v>
      </c>
      <c r="H761" t="s">
        <v>114</v>
      </c>
      <c r="I761" s="7">
        <v>46128</v>
      </c>
      <c r="J761" t="s">
        <v>195</v>
      </c>
      <c r="K761" t="s">
        <v>1795</v>
      </c>
      <c r="L761" t="s">
        <v>407</v>
      </c>
      <c r="M761" t="s">
        <v>389</v>
      </c>
      <c r="N761" s="7">
        <v>46126</v>
      </c>
      <c r="O761">
        <v>2</v>
      </c>
      <c r="Q761" t="s">
        <v>94</v>
      </c>
      <c r="R761" t="s">
        <v>94</v>
      </c>
      <c r="S761" t="s">
        <v>14</v>
      </c>
      <c r="V761">
        <v>0</v>
      </c>
    </row>
    <row r="762" spans="1:22" x14ac:dyDescent="0.3">
      <c r="A762" t="s">
        <v>1796</v>
      </c>
      <c r="B762" t="s">
        <v>110</v>
      </c>
      <c r="C762" t="s">
        <v>142</v>
      </c>
      <c r="D762" t="s">
        <v>154</v>
      </c>
      <c r="E762" s="7">
        <v>46128</v>
      </c>
      <c r="F762" t="s">
        <v>147</v>
      </c>
      <c r="G762" t="s">
        <v>19</v>
      </c>
      <c r="H762" t="s">
        <v>114</v>
      </c>
      <c r="I762" s="7">
        <v>46128</v>
      </c>
      <c r="J762" t="s">
        <v>230</v>
      </c>
      <c r="K762" t="s">
        <v>1797</v>
      </c>
      <c r="L762" t="s">
        <v>772</v>
      </c>
      <c r="M762" t="s">
        <v>389</v>
      </c>
      <c r="N762" s="7">
        <v>46126</v>
      </c>
      <c r="O762">
        <v>2</v>
      </c>
      <c r="Q762" t="s">
        <v>94</v>
      </c>
      <c r="R762" t="s">
        <v>94</v>
      </c>
      <c r="S762" t="s">
        <v>14</v>
      </c>
      <c r="V762">
        <v>0</v>
      </c>
    </row>
    <row r="763" spans="1:22" x14ac:dyDescent="0.3">
      <c r="A763" t="s">
        <v>1798</v>
      </c>
      <c r="B763" t="s">
        <v>110</v>
      </c>
      <c r="C763" t="s">
        <v>386</v>
      </c>
      <c r="D763" t="s">
        <v>154</v>
      </c>
      <c r="E763" s="7">
        <v>46136</v>
      </c>
      <c r="F763" t="s">
        <v>147</v>
      </c>
      <c r="G763" t="s">
        <v>19</v>
      </c>
      <c r="H763" t="s">
        <v>114</v>
      </c>
      <c r="I763" s="7">
        <v>46128</v>
      </c>
      <c r="J763" t="s">
        <v>218</v>
      </c>
      <c r="K763" t="s">
        <v>1799</v>
      </c>
      <c r="L763" t="s">
        <v>388</v>
      </c>
      <c r="M763" t="s">
        <v>389</v>
      </c>
      <c r="N763" s="7">
        <v>46126</v>
      </c>
      <c r="O763">
        <v>2</v>
      </c>
      <c r="Q763" t="s">
        <v>94</v>
      </c>
      <c r="R763" t="s">
        <v>94</v>
      </c>
      <c r="S763" t="s">
        <v>14</v>
      </c>
      <c r="V763">
        <v>0</v>
      </c>
    </row>
    <row r="764" spans="1:22" x14ac:dyDescent="0.3">
      <c r="A764" t="s">
        <v>1800</v>
      </c>
      <c r="B764" t="s">
        <v>110</v>
      </c>
      <c r="C764" t="s">
        <v>167</v>
      </c>
      <c r="D764" t="s">
        <v>168</v>
      </c>
      <c r="E764" s="7">
        <v>46132</v>
      </c>
      <c r="F764" t="s">
        <v>164</v>
      </c>
      <c r="G764" t="s">
        <v>19</v>
      </c>
      <c r="H764" t="s">
        <v>114</v>
      </c>
      <c r="I764" s="7">
        <v>46128</v>
      </c>
      <c r="J764" t="s">
        <v>162</v>
      </c>
      <c r="K764" t="s">
        <v>1801</v>
      </c>
      <c r="L764" t="s">
        <v>481</v>
      </c>
      <c r="M764" t="s">
        <v>411</v>
      </c>
      <c r="N764" s="7">
        <v>46125</v>
      </c>
      <c r="O764">
        <v>3</v>
      </c>
      <c r="Q764" t="s">
        <v>94</v>
      </c>
      <c r="R764" t="s">
        <v>94</v>
      </c>
      <c r="S764" t="s">
        <v>14</v>
      </c>
      <c r="V764">
        <v>0</v>
      </c>
    </row>
    <row r="765" spans="1:22" x14ac:dyDescent="0.3">
      <c r="A765" t="s">
        <v>1802</v>
      </c>
      <c r="B765" t="s">
        <v>110</v>
      </c>
      <c r="C765" t="s">
        <v>386</v>
      </c>
      <c r="D765" t="s">
        <v>154</v>
      </c>
      <c r="E765" s="7">
        <v>46132</v>
      </c>
      <c r="F765" t="s">
        <v>164</v>
      </c>
      <c r="G765" t="s">
        <v>19</v>
      </c>
      <c r="H765" t="s">
        <v>114</v>
      </c>
      <c r="I765" s="7">
        <v>46128</v>
      </c>
      <c r="J765" t="s">
        <v>193</v>
      </c>
      <c r="K765" t="s">
        <v>1803</v>
      </c>
      <c r="L765" t="s">
        <v>388</v>
      </c>
      <c r="M765" t="s">
        <v>408</v>
      </c>
      <c r="N765" s="7">
        <v>46125</v>
      </c>
      <c r="O765">
        <v>3</v>
      </c>
      <c r="Q765" t="s">
        <v>94</v>
      </c>
      <c r="R765" t="s">
        <v>94</v>
      </c>
      <c r="S765" t="s">
        <v>14</v>
      </c>
      <c r="V765">
        <v>0</v>
      </c>
    </row>
    <row r="766" spans="1:22" x14ac:dyDescent="0.3">
      <c r="A766" t="s">
        <v>1804</v>
      </c>
      <c r="B766" t="s">
        <v>110</v>
      </c>
      <c r="C766" t="s">
        <v>145</v>
      </c>
      <c r="D766" t="s">
        <v>163</v>
      </c>
      <c r="E766" s="7">
        <v>46134</v>
      </c>
      <c r="F766" t="s">
        <v>152</v>
      </c>
      <c r="G766" t="s">
        <v>19</v>
      </c>
      <c r="H766" t="s">
        <v>114</v>
      </c>
      <c r="I766" s="7">
        <v>46128</v>
      </c>
      <c r="J766" t="s">
        <v>221</v>
      </c>
      <c r="K766" t="s">
        <v>1805</v>
      </c>
      <c r="L766" t="s">
        <v>606</v>
      </c>
      <c r="M766" t="s">
        <v>427</v>
      </c>
      <c r="N766" s="7">
        <v>46125</v>
      </c>
      <c r="O766">
        <v>3</v>
      </c>
      <c r="Q766" t="s">
        <v>94</v>
      </c>
      <c r="R766" t="s">
        <v>94</v>
      </c>
      <c r="S766" t="s">
        <v>14</v>
      </c>
      <c r="V766">
        <v>0</v>
      </c>
    </row>
    <row r="767" spans="1:22" x14ac:dyDescent="0.3">
      <c r="A767" t="s">
        <v>1806</v>
      </c>
      <c r="B767" t="s">
        <v>110</v>
      </c>
      <c r="C767" t="s">
        <v>167</v>
      </c>
      <c r="D767" t="s">
        <v>168</v>
      </c>
      <c r="E767" s="7">
        <v>46129</v>
      </c>
      <c r="F767" t="s">
        <v>161</v>
      </c>
      <c r="G767" t="s">
        <v>19</v>
      </c>
      <c r="H767" t="s">
        <v>114</v>
      </c>
      <c r="I767" s="7">
        <v>46128</v>
      </c>
      <c r="J767" t="s">
        <v>228</v>
      </c>
      <c r="K767" t="s">
        <v>1807</v>
      </c>
      <c r="L767" t="s">
        <v>481</v>
      </c>
      <c r="M767" t="s">
        <v>403</v>
      </c>
      <c r="N767" s="7">
        <v>46127</v>
      </c>
      <c r="O767">
        <v>1</v>
      </c>
      <c r="Q767" t="s">
        <v>94</v>
      </c>
      <c r="R767" t="s">
        <v>94</v>
      </c>
      <c r="S767" t="s">
        <v>14</v>
      </c>
      <c r="V767">
        <v>0</v>
      </c>
    </row>
    <row r="768" spans="1:22" x14ac:dyDescent="0.3">
      <c r="A768" t="s">
        <v>1808</v>
      </c>
      <c r="B768" t="s">
        <v>110</v>
      </c>
      <c r="C768" t="s">
        <v>391</v>
      </c>
      <c r="D768" t="s">
        <v>146</v>
      </c>
      <c r="E768" s="7">
        <v>46127</v>
      </c>
      <c r="F768" t="s">
        <v>147</v>
      </c>
      <c r="G768" t="s">
        <v>19</v>
      </c>
      <c r="H768" t="s">
        <v>114</v>
      </c>
      <c r="I768" s="7">
        <v>46128</v>
      </c>
      <c r="J768" t="s">
        <v>236</v>
      </c>
      <c r="K768" t="s">
        <v>1809</v>
      </c>
      <c r="L768" t="s">
        <v>393</v>
      </c>
      <c r="M768" t="s">
        <v>248</v>
      </c>
      <c r="N768" s="7">
        <v>46125</v>
      </c>
      <c r="O768">
        <v>3</v>
      </c>
      <c r="Q768" t="s">
        <v>94</v>
      </c>
      <c r="R768" t="s">
        <v>94</v>
      </c>
      <c r="S768" t="s">
        <v>14</v>
      </c>
      <c r="V768">
        <v>0</v>
      </c>
    </row>
    <row r="769" spans="1:22" x14ac:dyDescent="0.3">
      <c r="A769" t="s">
        <v>1810</v>
      </c>
      <c r="B769" t="s">
        <v>110</v>
      </c>
      <c r="C769" t="s">
        <v>405</v>
      </c>
      <c r="D769" t="s">
        <v>154</v>
      </c>
      <c r="E769" s="7">
        <v>46128</v>
      </c>
      <c r="F769" t="s">
        <v>164</v>
      </c>
      <c r="G769" t="s">
        <v>19</v>
      </c>
      <c r="H769" t="s">
        <v>114</v>
      </c>
      <c r="I769" s="7">
        <v>46128</v>
      </c>
      <c r="J769" t="s">
        <v>235</v>
      </c>
      <c r="K769" t="s">
        <v>1811</v>
      </c>
      <c r="L769" t="s">
        <v>407</v>
      </c>
      <c r="M769" t="s">
        <v>389</v>
      </c>
      <c r="N769" s="7">
        <v>46126</v>
      </c>
      <c r="O769">
        <v>2</v>
      </c>
      <c r="Q769" t="s">
        <v>94</v>
      </c>
      <c r="R769" t="s">
        <v>94</v>
      </c>
      <c r="S769" t="s">
        <v>14</v>
      </c>
      <c r="V769">
        <v>0</v>
      </c>
    </row>
    <row r="770" spans="1:22" x14ac:dyDescent="0.3">
      <c r="A770" t="s">
        <v>1812</v>
      </c>
      <c r="B770" t="s">
        <v>110</v>
      </c>
      <c r="C770" t="s">
        <v>386</v>
      </c>
      <c r="D770" t="s">
        <v>154</v>
      </c>
      <c r="E770" s="7">
        <v>46129</v>
      </c>
      <c r="F770" t="s">
        <v>150</v>
      </c>
      <c r="G770" t="s">
        <v>19</v>
      </c>
      <c r="H770" t="s">
        <v>114</v>
      </c>
      <c r="I770" s="7">
        <v>46128</v>
      </c>
      <c r="J770" t="s">
        <v>170</v>
      </c>
      <c r="K770" t="s">
        <v>1813</v>
      </c>
      <c r="L770" t="s">
        <v>388</v>
      </c>
      <c r="M770" t="s">
        <v>389</v>
      </c>
      <c r="N770" s="7">
        <v>46126</v>
      </c>
      <c r="O770">
        <v>2</v>
      </c>
      <c r="Q770" t="s">
        <v>94</v>
      </c>
      <c r="R770" t="s">
        <v>94</v>
      </c>
      <c r="S770" t="s">
        <v>14</v>
      </c>
      <c r="V770">
        <v>0</v>
      </c>
    </row>
    <row r="771" spans="1:22" x14ac:dyDescent="0.3">
      <c r="A771" t="s">
        <v>1814</v>
      </c>
      <c r="B771" t="s">
        <v>110</v>
      </c>
      <c r="C771" t="s">
        <v>142</v>
      </c>
      <c r="D771" t="s">
        <v>154</v>
      </c>
      <c r="E771" s="7">
        <v>46129</v>
      </c>
      <c r="F771" t="s">
        <v>147</v>
      </c>
      <c r="G771" t="s">
        <v>19</v>
      </c>
      <c r="H771" t="s">
        <v>114</v>
      </c>
      <c r="I771" s="7">
        <v>46128</v>
      </c>
      <c r="J771" t="s">
        <v>207</v>
      </c>
      <c r="K771" t="s">
        <v>1815</v>
      </c>
      <c r="L771" t="s">
        <v>772</v>
      </c>
      <c r="M771" t="s">
        <v>389</v>
      </c>
      <c r="N771" s="7">
        <v>46125</v>
      </c>
      <c r="O771">
        <v>3</v>
      </c>
      <c r="Q771" t="s">
        <v>94</v>
      </c>
      <c r="R771" t="s">
        <v>94</v>
      </c>
      <c r="S771" t="s">
        <v>14</v>
      </c>
      <c r="V771">
        <v>0</v>
      </c>
    </row>
    <row r="772" spans="1:22" x14ac:dyDescent="0.3">
      <c r="A772" t="s">
        <v>1816</v>
      </c>
      <c r="B772" t="s">
        <v>110</v>
      </c>
      <c r="C772" t="s">
        <v>149</v>
      </c>
      <c r="D772" t="s">
        <v>146</v>
      </c>
      <c r="E772" s="7">
        <v>46132</v>
      </c>
      <c r="F772" t="s">
        <v>158</v>
      </c>
      <c r="G772" t="s">
        <v>19</v>
      </c>
      <c r="H772" t="s">
        <v>114</v>
      </c>
      <c r="I772" s="7">
        <v>46128</v>
      </c>
      <c r="J772" t="s">
        <v>191</v>
      </c>
      <c r="K772" t="s">
        <v>1539</v>
      </c>
      <c r="L772" t="s">
        <v>398</v>
      </c>
      <c r="M772" t="s">
        <v>248</v>
      </c>
      <c r="N772" s="7">
        <v>46126</v>
      </c>
      <c r="O772">
        <v>2</v>
      </c>
      <c r="Q772" t="s">
        <v>94</v>
      </c>
      <c r="R772" t="s">
        <v>94</v>
      </c>
      <c r="S772" t="s">
        <v>14</v>
      </c>
      <c r="V772">
        <v>0</v>
      </c>
    </row>
    <row r="773" spans="1:22" x14ac:dyDescent="0.3">
      <c r="A773" t="s">
        <v>1817</v>
      </c>
      <c r="B773" t="s">
        <v>110</v>
      </c>
      <c r="C773" t="s">
        <v>405</v>
      </c>
      <c r="D773" t="s">
        <v>154</v>
      </c>
      <c r="E773" s="7">
        <v>46128</v>
      </c>
      <c r="F773" t="s">
        <v>161</v>
      </c>
      <c r="G773" t="s">
        <v>19</v>
      </c>
      <c r="H773" t="s">
        <v>114</v>
      </c>
      <c r="I773" s="7">
        <v>46128</v>
      </c>
      <c r="J773" t="s">
        <v>148</v>
      </c>
      <c r="K773" t="s">
        <v>1818</v>
      </c>
      <c r="L773" t="s">
        <v>407</v>
      </c>
      <c r="M773" t="s">
        <v>389</v>
      </c>
      <c r="N773" s="7">
        <v>46126</v>
      </c>
      <c r="O773">
        <v>2</v>
      </c>
      <c r="Q773" t="s">
        <v>94</v>
      </c>
      <c r="R773" t="s">
        <v>94</v>
      </c>
      <c r="S773" t="s">
        <v>14</v>
      </c>
      <c r="V773">
        <v>0</v>
      </c>
    </row>
    <row r="774" spans="1:22" x14ac:dyDescent="0.3">
      <c r="A774" t="s">
        <v>1819</v>
      </c>
      <c r="B774" t="s">
        <v>110</v>
      </c>
      <c r="C774" t="s">
        <v>451</v>
      </c>
      <c r="D774" t="s">
        <v>168</v>
      </c>
      <c r="E774" s="7">
        <v>46136</v>
      </c>
      <c r="F774" t="s">
        <v>150</v>
      </c>
      <c r="G774" t="s">
        <v>19</v>
      </c>
      <c r="H774" t="s">
        <v>114</v>
      </c>
      <c r="I774" s="7">
        <v>46128</v>
      </c>
      <c r="J774" t="s">
        <v>184</v>
      </c>
      <c r="K774" t="s">
        <v>1820</v>
      </c>
      <c r="L774" t="s">
        <v>451</v>
      </c>
      <c r="M774" t="s">
        <v>403</v>
      </c>
      <c r="N774" s="7">
        <v>46127</v>
      </c>
      <c r="O774">
        <v>1</v>
      </c>
      <c r="Q774" t="s">
        <v>94</v>
      </c>
      <c r="R774" t="s">
        <v>94</v>
      </c>
      <c r="S774" t="s">
        <v>14</v>
      </c>
      <c r="V774">
        <v>0</v>
      </c>
    </row>
    <row r="775" spans="1:22" x14ac:dyDescent="0.3">
      <c r="A775" t="s">
        <v>1821</v>
      </c>
      <c r="B775" t="s">
        <v>110</v>
      </c>
      <c r="C775" t="s">
        <v>144</v>
      </c>
      <c r="D775" t="s">
        <v>146</v>
      </c>
      <c r="E775" s="7">
        <v>46129</v>
      </c>
      <c r="F775" t="s">
        <v>164</v>
      </c>
      <c r="G775" t="s">
        <v>19</v>
      </c>
      <c r="H775" t="s">
        <v>114</v>
      </c>
      <c r="I775" s="7">
        <v>46128</v>
      </c>
      <c r="J775" t="s">
        <v>225</v>
      </c>
      <c r="K775" t="s">
        <v>1822</v>
      </c>
      <c r="L775" t="s">
        <v>742</v>
      </c>
      <c r="M775" t="s">
        <v>244</v>
      </c>
      <c r="N775" s="7">
        <v>46126</v>
      </c>
      <c r="O775">
        <v>2</v>
      </c>
      <c r="Q775" t="s">
        <v>94</v>
      </c>
      <c r="R775" t="s">
        <v>94</v>
      </c>
      <c r="S775" t="s">
        <v>14</v>
      </c>
      <c r="V775">
        <v>0</v>
      </c>
    </row>
    <row r="776" spans="1:22" x14ac:dyDescent="0.3">
      <c r="A776" t="s">
        <v>1823</v>
      </c>
      <c r="B776" t="s">
        <v>110</v>
      </c>
      <c r="C776" t="s">
        <v>143</v>
      </c>
      <c r="D776" t="s">
        <v>163</v>
      </c>
      <c r="E776" s="7">
        <v>46128</v>
      </c>
      <c r="F776" t="s">
        <v>164</v>
      </c>
      <c r="G776" t="s">
        <v>19</v>
      </c>
      <c r="H776" t="s">
        <v>114</v>
      </c>
      <c r="I776" s="7">
        <v>46128</v>
      </c>
      <c r="J776" t="s">
        <v>205</v>
      </c>
      <c r="K776" t="s">
        <v>1824</v>
      </c>
      <c r="L776" t="s">
        <v>484</v>
      </c>
      <c r="M776" t="s">
        <v>415</v>
      </c>
      <c r="N776" s="7">
        <v>46126</v>
      </c>
      <c r="O776">
        <v>2</v>
      </c>
      <c r="Q776" t="s">
        <v>94</v>
      </c>
      <c r="R776" t="s">
        <v>94</v>
      </c>
      <c r="S776" t="s">
        <v>14</v>
      </c>
      <c r="V776">
        <v>0</v>
      </c>
    </row>
    <row r="777" spans="1:22" x14ac:dyDescent="0.3">
      <c r="A777" t="s">
        <v>1825</v>
      </c>
      <c r="B777" t="s">
        <v>110</v>
      </c>
      <c r="C777" t="s">
        <v>386</v>
      </c>
      <c r="D777" t="s">
        <v>154</v>
      </c>
      <c r="E777" s="7">
        <v>46129</v>
      </c>
      <c r="F777" t="s">
        <v>158</v>
      </c>
      <c r="G777" t="s">
        <v>19</v>
      </c>
      <c r="H777" t="s">
        <v>114</v>
      </c>
      <c r="I777" s="7">
        <v>46128</v>
      </c>
      <c r="J777" t="s">
        <v>187</v>
      </c>
      <c r="K777" t="s">
        <v>1826</v>
      </c>
      <c r="L777" t="s">
        <v>388</v>
      </c>
      <c r="M777" t="s">
        <v>408</v>
      </c>
      <c r="N777" s="7">
        <v>46126</v>
      </c>
      <c r="O777">
        <v>2</v>
      </c>
      <c r="Q777" t="s">
        <v>94</v>
      </c>
      <c r="R777" t="s">
        <v>94</v>
      </c>
      <c r="S777" t="s">
        <v>14</v>
      </c>
      <c r="V777">
        <v>0</v>
      </c>
    </row>
    <row r="778" spans="1:22" x14ac:dyDescent="0.3">
      <c r="A778" t="s">
        <v>1827</v>
      </c>
      <c r="B778" t="s">
        <v>110</v>
      </c>
      <c r="C778" t="s">
        <v>145</v>
      </c>
      <c r="D778" t="s">
        <v>163</v>
      </c>
      <c r="E778" s="7">
        <v>46128</v>
      </c>
      <c r="F778" t="s">
        <v>147</v>
      </c>
      <c r="G778" t="s">
        <v>19</v>
      </c>
      <c r="H778" t="s">
        <v>114</v>
      </c>
      <c r="I778" s="7">
        <v>46128</v>
      </c>
      <c r="J778" t="s">
        <v>221</v>
      </c>
      <c r="K778" t="s">
        <v>1828</v>
      </c>
      <c r="L778" t="s">
        <v>606</v>
      </c>
      <c r="M778" t="s">
        <v>427</v>
      </c>
      <c r="N778" s="7">
        <v>46126</v>
      </c>
      <c r="O778">
        <v>2</v>
      </c>
      <c r="Q778" t="s">
        <v>94</v>
      </c>
      <c r="R778" t="s">
        <v>94</v>
      </c>
      <c r="S778" t="s">
        <v>14</v>
      </c>
      <c r="V778">
        <v>0</v>
      </c>
    </row>
    <row r="779" spans="1:22" x14ac:dyDescent="0.3">
      <c r="A779" t="s">
        <v>1829</v>
      </c>
      <c r="B779" t="s">
        <v>110</v>
      </c>
      <c r="C779" t="s">
        <v>405</v>
      </c>
      <c r="D779" t="s">
        <v>154</v>
      </c>
      <c r="E779" s="7">
        <v>46128</v>
      </c>
      <c r="F779" t="s">
        <v>161</v>
      </c>
      <c r="G779" t="s">
        <v>19</v>
      </c>
      <c r="H779" t="s">
        <v>114</v>
      </c>
      <c r="I779" s="7">
        <v>46128</v>
      </c>
      <c r="J779" t="s">
        <v>209</v>
      </c>
      <c r="K779" t="s">
        <v>1830</v>
      </c>
      <c r="L779" t="s">
        <v>405</v>
      </c>
      <c r="M779" t="s">
        <v>408</v>
      </c>
      <c r="N779" s="7">
        <v>46126</v>
      </c>
      <c r="O779">
        <v>2</v>
      </c>
      <c r="Q779" t="s">
        <v>94</v>
      </c>
      <c r="R779" t="s">
        <v>94</v>
      </c>
      <c r="S779" t="s">
        <v>14</v>
      </c>
      <c r="V779">
        <v>0</v>
      </c>
    </row>
    <row r="780" spans="1:22" x14ac:dyDescent="0.3">
      <c r="A780" t="s">
        <v>1831</v>
      </c>
      <c r="B780" t="s">
        <v>110</v>
      </c>
      <c r="C780" t="s">
        <v>386</v>
      </c>
      <c r="D780" t="s">
        <v>154</v>
      </c>
      <c r="E780" s="7">
        <v>46128</v>
      </c>
      <c r="F780" t="s">
        <v>164</v>
      </c>
      <c r="G780" t="s">
        <v>19</v>
      </c>
      <c r="H780" t="s">
        <v>114</v>
      </c>
      <c r="I780" s="7">
        <v>46128</v>
      </c>
      <c r="J780" t="s">
        <v>199</v>
      </c>
      <c r="K780" t="s">
        <v>1832</v>
      </c>
      <c r="L780" t="s">
        <v>388</v>
      </c>
      <c r="M780" t="s">
        <v>389</v>
      </c>
      <c r="N780" s="7">
        <v>46126</v>
      </c>
      <c r="O780">
        <v>2</v>
      </c>
      <c r="Q780" t="s">
        <v>94</v>
      </c>
      <c r="R780" t="s">
        <v>94</v>
      </c>
      <c r="S780" t="s">
        <v>14</v>
      </c>
      <c r="V780">
        <v>0</v>
      </c>
    </row>
    <row r="781" spans="1:22" x14ac:dyDescent="0.3">
      <c r="A781" t="s">
        <v>1833</v>
      </c>
      <c r="B781" t="s">
        <v>110</v>
      </c>
      <c r="C781" t="s">
        <v>618</v>
      </c>
      <c r="D781" t="s">
        <v>168</v>
      </c>
      <c r="E781" s="7">
        <v>46128</v>
      </c>
      <c r="F781" t="s">
        <v>164</v>
      </c>
      <c r="G781" t="s">
        <v>19</v>
      </c>
      <c r="H781" t="s">
        <v>114</v>
      </c>
      <c r="I781" s="7">
        <v>46128</v>
      </c>
      <c r="J781" t="s">
        <v>187</v>
      </c>
      <c r="K781" t="s">
        <v>1834</v>
      </c>
      <c r="L781" t="s">
        <v>618</v>
      </c>
      <c r="M781" t="s">
        <v>411</v>
      </c>
      <c r="N781" s="7">
        <v>46125</v>
      </c>
      <c r="O781">
        <v>3</v>
      </c>
      <c r="Q781" t="s">
        <v>94</v>
      </c>
      <c r="R781" t="s">
        <v>94</v>
      </c>
      <c r="S781" t="s">
        <v>14</v>
      </c>
      <c r="V781">
        <v>0</v>
      </c>
    </row>
    <row r="782" spans="1:22" x14ac:dyDescent="0.3">
      <c r="A782" t="s">
        <v>1835</v>
      </c>
      <c r="B782" t="s">
        <v>110</v>
      </c>
      <c r="C782" t="s">
        <v>405</v>
      </c>
      <c r="D782" t="s">
        <v>154</v>
      </c>
      <c r="E782" s="7">
        <v>46136</v>
      </c>
      <c r="F782" t="s">
        <v>164</v>
      </c>
      <c r="G782" t="s">
        <v>19</v>
      </c>
      <c r="H782" t="s">
        <v>114</v>
      </c>
      <c r="I782" s="7">
        <v>46128</v>
      </c>
      <c r="J782" t="s">
        <v>210</v>
      </c>
      <c r="K782" t="s">
        <v>1836</v>
      </c>
      <c r="L782" t="s">
        <v>405</v>
      </c>
      <c r="M782" t="s">
        <v>389</v>
      </c>
      <c r="N782" s="7">
        <v>46126</v>
      </c>
      <c r="O782">
        <v>2</v>
      </c>
      <c r="Q782" t="s">
        <v>94</v>
      </c>
      <c r="R782" t="s">
        <v>94</v>
      </c>
      <c r="S782" t="s">
        <v>14</v>
      </c>
      <c r="V782">
        <v>0</v>
      </c>
    </row>
    <row r="783" spans="1:22" x14ac:dyDescent="0.3">
      <c r="A783" t="s">
        <v>1837</v>
      </c>
      <c r="B783" t="s">
        <v>110</v>
      </c>
      <c r="C783" t="s">
        <v>143</v>
      </c>
      <c r="D783" t="s">
        <v>163</v>
      </c>
      <c r="E783" s="7">
        <v>46127</v>
      </c>
      <c r="F783" t="s">
        <v>152</v>
      </c>
      <c r="G783" t="s">
        <v>19</v>
      </c>
      <c r="H783" t="s">
        <v>114</v>
      </c>
      <c r="I783" s="7">
        <v>46128</v>
      </c>
      <c r="J783" t="s">
        <v>175</v>
      </c>
      <c r="K783" t="s">
        <v>1838</v>
      </c>
      <c r="L783" t="s">
        <v>484</v>
      </c>
      <c r="M783" t="s">
        <v>415</v>
      </c>
      <c r="N783" s="7">
        <v>46125</v>
      </c>
      <c r="O783">
        <v>3</v>
      </c>
      <c r="Q783" t="s">
        <v>94</v>
      </c>
      <c r="R783" t="s">
        <v>94</v>
      </c>
      <c r="S783" t="s">
        <v>14</v>
      </c>
      <c r="V783">
        <v>0</v>
      </c>
    </row>
    <row r="784" spans="1:22" x14ac:dyDescent="0.3">
      <c r="A784" t="s">
        <v>1839</v>
      </c>
      <c r="B784" t="s">
        <v>110</v>
      </c>
      <c r="C784" t="s">
        <v>405</v>
      </c>
      <c r="D784" t="s">
        <v>154</v>
      </c>
      <c r="E784" s="7">
        <v>46128</v>
      </c>
      <c r="F784" t="s">
        <v>158</v>
      </c>
      <c r="G784" t="s">
        <v>19</v>
      </c>
      <c r="H784" t="s">
        <v>114</v>
      </c>
      <c r="I784" s="7">
        <v>46128</v>
      </c>
      <c r="J784" t="s">
        <v>198</v>
      </c>
      <c r="K784" t="s">
        <v>1840</v>
      </c>
      <c r="L784" t="s">
        <v>407</v>
      </c>
      <c r="M784" t="s">
        <v>408</v>
      </c>
      <c r="N784" s="7">
        <v>46126</v>
      </c>
      <c r="O784">
        <v>2</v>
      </c>
      <c r="Q784" t="s">
        <v>94</v>
      </c>
      <c r="R784" t="s">
        <v>94</v>
      </c>
      <c r="S784" t="s">
        <v>14</v>
      </c>
      <c r="V784">
        <v>0</v>
      </c>
    </row>
    <row r="785" spans="1:22" x14ac:dyDescent="0.3">
      <c r="A785" t="s">
        <v>1841</v>
      </c>
      <c r="B785" t="s">
        <v>110</v>
      </c>
      <c r="C785" t="s">
        <v>386</v>
      </c>
      <c r="D785" t="s">
        <v>154</v>
      </c>
      <c r="E785" s="7">
        <v>46128</v>
      </c>
      <c r="F785" t="s">
        <v>164</v>
      </c>
      <c r="G785" t="s">
        <v>19</v>
      </c>
      <c r="H785" t="s">
        <v>114</v>
      </c>
      <c r="I785" s="7">
        <v>46128</v>
      </c>
      <c r="J785" t="s">
        <v>210</v>
      </c>
      <c r="K785" t="s">
        <v>1842</v>
      </c>
      <c r="L785" t="s">
        <v>388</v>
      </c>
      <c r="M785" t="s">
        <v>389</v>
      </c>
      <c r="N785" s="7">
        <v>46126</v>
      </c>
      <c r="O785">
        <v>2</v>
      </c>
      <c r="Q785" t="s">
        <v>94</v>
      </c>
      <c r="R785" t="s">
        <v>94</v>
      </c>
      <c r="S785" t="s">
        <v>14</v>
      </c>
      <c r="V785">
        <v>0</v>
      </c>
    </row>
    <row r="786" spans="1:22" x14ac:dyDescent="0.3">
      <c r="A786" t="s">
        <v>1843</v>
      </c>
      <c r="B786" t="s">
        <v>110</v>
      </c>
      <c r="C786" t="s">
        <v>451</v>
      </c>
      <c r="D786" t="s">
        <v>168</v>
      </c>
      <c r="E786" s="7">
        <v>46128</v>
      </c>
      <c r="F786" t="s">
        <v>158</v>
      </c>
      <c r="G786" t="s">
        <v>19</v>
      </c>
      <c r="H786" t="s">
        <v>114</v>
      </c>
      <c r="I786" s="7">
        <v>46128</v>
      </c>
      <c r="J786" t="s">
        <v>218</v>
      </c>
      <c r="K786" t="s">
        <v>1844</v>
      </c>
      <c r="L786" t="s">
        <v>451</v>
      </c>
      <c r="M786" t="s">
        <v>411</v>
      </c>
      <c r="N786" s="7">
        <v>46125</v>
      </c>
      <c r="O786">
        <v>3</v>
      </c>
      <c r="Q786" t="s">
        <v>94</v>
      </c>
      <c r="R786" t="s">
        <v>94</v>
      </c>
      <c r="S786" t="s">
        <v>14</v>
      </c>
      <c r="V786">
        <v>0</v>
      </c>
    </row>
    <row r="787" spans="1:22" x14ac:dyDescent="0.3">
      <c r="A787" t="s">
        <v>1845</v>
      </c>
      <c r="B787" t="s">
        <v>110</v>
      </c>
      <c r="C787" t="s">
        <v>405</v>
      </c>
      <c r="D787" t="s">
        <v>154</v>
      </c>
      <c r="E787" s="7">
        <v>46128</v>
      </c>
      <c r="F787" t="s">
        <v>164</v>
      </c>
      <c r="G787" t="s">
        <v>19</v>
      </c>
      <c r="H787" t="s">
        <v>114</v>
      </c>
      <c r="I787" s="7">
        <v>46128</v>
      </c>
      <c r="J787" t="s">
        <v>180</v>
      </c>
      <c r="K787" t="s">
        <v>1846</v>
      </c>
      <c r="L787" t="s">
        <v>405</v>
      </c>
      <c r="M787" t="s">
        <v>389</v>
      </c>
      <c r="N787" s="7">
        <v>46125</v>
      </c>
      <c r="O787">
        <v>3</v>
      </c>
      <c r="Q787" t="s">
        <v>94</v>
      </c>
      <c r="R787" t="s">
        <v>94</v>
      </c>
      <c r="S787" t="s">
        <v>14</v>
      </c>
      <c r="V787">
        <v>0</v>
      </c>
    </row>
    <row r="788" spans="1:22" x14ac:dyDescent="0.3">
      <c r="A788" t="s">
        <v>1847</v>
      </c>
      <c r="B788" t="s">
        <v>110</v>
      </c>
      <c r="C788" t="s">
        <v>618</v>
      </c>
      <c r="D788" t="s">
        <v>168</v>
      </c>
      <c r="E788" s="7">
        <v>46136</v>
      </c>
      <c r="F788" t="s">
        <v>147</v>
      </c>
      <c r="G788" t="s">
        <v>19</v>
      </c>
      <c r="H788" t="s">
        <v>114</v>
      </c>
      <c r="I788" s="7">
        <v>46128</v>
      </c>
      <c r="J788" t="s">
        <v>175</v>
      </c>
      <c r="K788" t="s">
        <v>1848</v>
      </c>
      <c r="L788" t="s">
        <v>629</v>
      </c>
      <c r="M788" t="s">
        <v>403</v>
      </c>
      <c r="N788" s="7">
        <v>46127</v>
      </c>
      <c r="O788">
        <v>1</v>
      </c>
      <c r="Q788" t="s">
        <v>94</v>
      </c>
      <c r="R788" t="s">
        <v>94</v>
      </c>
      <c r="S788" t="s">
        <v>14</v>
      </c>
      <c r="V788">
        <v>0</v>
      </c>
    </row>
    <row r="789" spans="1:22" x14ac:dyDescent="0.3">
      <c r="A789" t="s">
        <v>1849</v>
      </c>
      <c r="B789" t="s">
        <v>110</v>
      </c>
      <c r="C789" t="s">
        <v>142</v>
      </c>
      <c r="D789" t="s">
        <v>154</v>
      </c>
      <c r="E789" s="7">
        <v>46132</v>
      </c>
      <c r="F789" t="s">
        <v>147</v>
      </c>
      <c r="G789" t="s">
        <v>19</v>
      </c>
      <c r="H789" t="s">
        <v>114</v>
      </c>
      <c r="I789" s="7">
        <v>46128</v>
      </c>
      <c r="J789" t="s">
        <v>188</v>
      </c>
      <c r="K789" t="s">
        <v>1850</v>
      </c>
      <c r="L789" t="s">
        <v>772</v>
      </c>
      <c r="M789" t="s">
        <v>408</v>
      </c>
      <c r="N789" s="7">
        <v>46125</v>
      </c>
      <c r="O789">
        <v>3</v>
      </c>
      <c r="Q789" t="s">
        <v>94</v>
      </c>
      <c r="R789" t="s">
        <v>94</v>
      </c>
      <c r="S789" t="s">
        <v>14</v>
      </c>
      <c r="V789">
        <v>0</v>
      </c>
    </row>
    <row r="790" spans="1:22" x14ac:dyDescent="0.3">
      <c r="A790" t="s">
        <v>1851</v>
      </c>
      <c r="B790" t="s">
        <v>110</v>
      </c>
      <c r="C790" t="s">
        <v>143</v>
      </c>
      <c r="D790" t="s">
        <v>163</v>
      </c>
      <c r="E790" s="7">
        <v>46127</v>
      </c>
      <c r="F790" t="s">
        <v>147</v>
      </c>
      <c r="G790" t="s">
        <v>19</v>
      </c>
      <c r="H790" t="s">
        <v>114</v>
      </c>
      <c r="I790" s="7">
        <v>46128</v>
      </c>
      <c r="J790" t="s">
        <v>191</v>
      </c>
      <c r="K790" t="s">
        <v>1852</v>
      </c>
      <c r="L790" t="s">
        <v>484</v>
      </c>
      <c r="M790" t="s">
        <v>427</v>
      </c>
      <c r="N790" s="7">
        <v>46125</v>
      </c>
      <c r="O790">
        <v>3</v>
      </c>
      <c r="Q790" t="s">
        <v>94</v>
      </c>
      <c r="R790" t="s">
        <v>94</v>
      </c>
      <c r="S790" t="s">
        <v>14</v>
      </c>
      <c r="V790">
        <v>0</v>
      </c>
    </row>
    <row r="791" spans="1:22" x14ac:dyDescent="0.3">
      <c r="A791" t="s">
        <v>1853</v>
      </c>
      <c r="B791" t="s">
        <v>110</v>
      </c>
      <c r="C791" t="s">
        <v>405</v>
      </c>
      <c r="D791" t="s">
        <v>154</v>
      </c>
      <c r="E791" s="7">
        <v>46128</v>
      </c>
      <c r="F791" t="s">
        <v>161</v>
      </c>
      <c r="G791" t="s">
        <v>19</v>
      </c>
      <c r="H791" t="s">
        <v>114</v>
      </c>
      <c r="I791" s="7">
        <v>46128</v>
      </c>
      <c r="J791" t="s">
        <v>182</v>
      </c>
      <c r="K791" t="s">
        <v>1854</v>
      </c>
      <c r="L791" t="s">
        <v>405</v>
      </c>
      <c r="M791" t="s">
        <v>408</v>
      </c>
      <c r="N791" s="7">
        <v>46125</v>
      </c>
      <c r="O791">
        <v>3</v>
      </c>
      <c r="Q791" t="s">
        <v>94</v>
      </c>
      <c r="R791" t="s">
        <v>94</v>
      </c>
      <c r="S791" t="s">
        <v>14</v>
      </c>
      <c r="V791">
        <v>0</v>
      </c>
    </row>
    <row r="792" spans="1:22" x14ac:dyDescent="0.3">
      <c r="A792" t="s">
        <v>1855</v>
      </c>
      <c r="B792" t="s">
        <v>110</v>
      </c>
      <c r="C792" t="s">
        <v>149</v>
      </c>
      <c r="D792" t="s">
        <v>146</v>
      </c>
      <c r="E792" s="7">
        <v>46129</v>
      </c>
      <c r="F792" t="s">
        <v>161</v>
      </c>
      <c r="G792" t="s">
        <v>19</v>
      </c>
      <c r="H792" t="s">
        <v>114</v>
      </c>
      <c r="I792" s="7">
        <v>46128</v>
      </c>
      <c r="J792" t="s">
        <v>156</v>
      </c>
      <c r="K792" t="s">
        <v>1856</v>
      </c>
      <c r="L792" t="s">
        <v>398</v>
      </c>
      <c r="M792" t="s">
        <v>248</v>
      </c>
      <c r="N792" s="7">
        <v>46125</v>
      </c>
      <c r="O792">
        <v>3</v>
      </c>
      <c r="Q792" t="s">
        <v>94</v>
      </c>
      <c r="R792" t="s">
        <v>94</v>
      </c>
      <c r="S792" t="s">
        <v>14</v>
      </c>
      <c r="V792">
        <v>0</v>
      </c>
    </row>
    <row r="793" spans="1:22" x14ac:dyDescent="0.3">
      <c r="A793" t="s">
        <v>1857</v>
      </c>
      <c r="B793" t="s">
        <v>110</v>
      </c>
      <c r="C793" t="s">
        <v>400</v>
      </c>
      <c r="D793" t="s">
        <v>168</v>
      </c>
      <c r="E793" s="7">
        <v>46135</v>
      </c>
      <c r="F793" t="s">
        <v>150</v>
      </c>
      <c r="G793" t="s">
        <v>19</v>
      </c>
      <c r="H793" t="s">
        <v>114</v>
      </c>
      <c r="I793" s="7">
        <v>46128</v>
      </c>
      <c r="J793" t="s">
        <v>174</v>
      </c>
      <c r="K793" t="s">
        <v>1858</v>
      </c>
      <c r="L793" t="s">
        <v>402</v>
      </c>
      <c r="M793" t="s">
        <v>411</v>
      </c>
      <c r="N793" s="7">
        <v>46126</v>
      </c>
      <c r="O793">
        <v>2</v>
      </c>
      <c r="Q793" t="s">
        <v>94</v>
      </c>
      <c r="R793" t="s">
        <v>94</v>
      </c>
      <c r="S793" t="s">
        <v>14</v>
      </c>
      <c r="V793">
        <v>0</v>
      </c>
    </row>
    <row r="794" spans="1:22" x14ac:dyDescent="0.3">
      <c r="A794" t="s">
        <v>1859</v>
      </c>
      <c r="B794" t="s">
        <v>110</v>
      </c>
      <c r="C794" t="s">
        <v>143</v>
      </c>
      <c r="D794" t="s">
        <v>163</v>
      </c>
      <c r="E794" s="7">
        <v>46134</v>
      </c>
      <c r="F794" t="s">
        <v>158</v>
      </c>
      <c r="G794" t="s">
        <v>12</v>
      </c>
      <c r="H794" t="s">
        <v>113</v>
      </c>
      <c r="I794" s="7">
        <v>46127</v>
      </c>
      <c r="J794" t="s">
        <v>222</v>
      </c>
      <c r="K794" t="s">
        <v>1860</v>
      </c>
      <c r="L794" t="s">
        <v>143</v>
      </c>
      <c r="M794" t="s">
        <v>415</v>
      </c>
      <c r="N794" s="7">
        <v>46126</v>
      </c>
      <c r="O794">
        <v>2</v>
      </c>
      <c r="Q794" t="s">
        <v>94</v>
      </c>
      <c r="R794" t="s">
        <v>94</v>
      </c>
      <c r="S794" t="s">
        <v>14</v>
      </c>
      <c r="V794">
        <v>0</v>
      </c>
    </row>
    <row r="795" spans="1:22" x14ac:dyDescent="0.3">
      <c r="A795" t="s">
        <v>1861</v>
      </c>
      <c r="B795" t="s">
        <v>110</v>
      </c>
      <c r="C795" t="s">
        <v>241</v>
      </c>
      <c r="D795" t="s">
        <v>146</v>
      </c>
      <c r="E795" s="7">
        <v>46129</v>
      </c>
      <c r="F795" t="s">
        <v>164</v>
      </c>
      <c r="G795" t="s">
        <v>12</v>
      </c>
      <c r="H795" t="s">
        <v>113</v>
      </c>
      <c r="I795" s="7">
        <v>46127</v>
      </c>
      <c r="J795" t="s">
        <v>222</v>
      </c>
      <c r="K795" t="s">
        <v>1862</v>
      </c>
      <c r="L795" t="s">
        <v>243</v>
      </c>
      <c r="M795" t="s">
        <v>248</v>
      </c>
      <c r="N795" s="7">
        <v>46127</v>
      </c>
      <c r="O795">
        <v>1</v>
      </c>
      <c r="Q795" t="s">
        <v>94</v>
      </c>
      <c r="R795" t="s">
        <v>94</v>
      </c>
      <c r="S795" t="s">
        <v>14</v>
      </c>
      <c r="V795">
        <v>0</v>
      </c>
    </row>
    <row r="796" spans="1:22" x14ac:dyDescent="0.3">
      <c r="A796" t="s">
        <v>1863</v>
      </c>
      <c r="B796" t="s">
        <v>110</v>
      </c>
      <c r="C796" t="s">
        <v>391</v>
      </c>
      <c r="D796" t="s">
        <v>146</v>
      </c>
      <c r="E796" s="7">
        <v>46134</v>
      </c>
      <c r="F796" t="s">
        <v>161</v>
      </c>
      <c r="G796" t="s">
        <v>12</v>
      </c>
      <c r="H796" t="s">
        <v>113</v>
      </c>
      <c r="I796" s="7">
        <v>46127</v>
      </c>
      <c r="J796" t="s">
        <v>220</v>
      </c>
      <c r="K796" t="s">
        <v>1864</v>
      </c>
      <c r="L796" t="s">
        <v>393</v>
      </c>
      <c r="M796" t="s">
        <v>244</v>
      </c>
      <c r="N796" s="7">
        <v>46127</v>
      </c>
      <c r="O796">
        <v>1</v>
      </c>
      <c r="Q796" t="s">
        <v>94</v>
      </c>
      <c r="R796" t="s">
        <v>94</v>
      </c>
      <c r="S796" t="s">
        <v>14</v>
      </c>
      <c r="V796">
        <v>0</v>
      </c>
    </row>
    <row r="797" spans="1:22" x14ac:dyDescent="0.3">
      <c r="A797" t="s">
        <v>1865</v>
      </c>
      <c r="B797" t="s">
        <v>110</v>
      </c>
      <c r="C797" t="s">
        <v>141</v>
      </c>
      <c r="D797" t="s">
        <v>154</v>
      </c>
      <c r="E797" s="7">
        <v>46129</v>
      </c>
      <c r="F797" t="s">
        <v>152</v>
      </c>
      <c r="G797" t="s">
        <v>12</v>
      </c>
      <c r="H797" t="s">
        <v>113</v>
      </c>
      <c r="I797" s="7">
        <v>46127</v>
      </c>
      <c r="J797" t="s">
        <v>166</v>
      </c>
      <c r="K797" t="s">
        <v>1866</v>
      </c>
      <c r="L797" t="s">
        <v>141</v>
      </c>
      <c r="M797" t="s">
        <v>389</v>
      </c>
      <c r="N797" s="7">
        <v>46127</v>
      </c>
      <c r="O797">
        <v>1</v>
      </c>
      <c r="Q797" t="s">
        <v>94</v>
      </c>
      <c r="R797" t="s">
        <v>94</v>
      </c>
      <c r="S797" t="s">
        <v>14</v>
      </c>
      <c r="V797">
        <v>0</v>
      </c>
    </row>
    <row r="798" spans="1:22" x14ac:dyDescent="0.3">
      <c r="A798" t="s">
        <v>1867</v>
      </c>
      <c r="B798" t="s">
        <v>110</v>
      </c>
      <c r="C798" t="s">
        <v>400</v>
      </c>
      <c r="D798" t="s">
        <v>168</v>
      </c>
      <c r="E798" s="7">
        <v>46136</v>
      </c>
      <c r="F798" t="s">
        <v>147</v>
      </c>
      <c r="G798" t="s">
        <v>12</v>
      </c>
      <c r="H798" t="s">
        <v>113</v>
      </c>
      <c r="I798" s="7">
        <v>46127</v>
      </c>
      <c r="J798" t="s">
        <v>236</v>
      </c>
      <c r="K798" t="s">
        <v>1868</v>
      </c>
      <c r="L798" t="s">
        <v>400</v>
      </c>
      <c r="M798" t="s">
        <v>411</v>
      </c>
      <c r="N798" s="7">
        <v>46126</v>
      </c>
      <c r="O798">
        <v>2</v>
      </c>
      <c r="Q798" t="s">
        <v>94</v>
      </c>
      <c r="R798" t="s">
        <v>94</v>
      </c>
      <c r="S798" t="s">
        <v>14</v>
      </c>
      <c r="V798">
        <v>0</v>
      </c>
    </row>
    <row r="799" spans="1:22" x14ac:dyDescent="0.3">
      <c r="A799" t="s">
        <v>1869</v>
      </c>
      <c r="B799" t="s">
        <v>110</v>
      </c>
      <c r="C799" t="s">
        <v>618</v>
      </c>
      <c r="D799" t="s">
        <v>168</v>
      </c>
      <c r="E799" s="7">
        <v>46136</v>
      </c>
      <c r="F799" t="s">
        <v>161</v>
      </c>
      <c r="G799" t="s">
        <v>12</v>
      </c>
      <c r="H799" t="s">
        <v>113</v>
      </c>
      <c r="I799" s="7">
        <v>46127</v>
      </c>
      <c r="J799" t="s">
        <v>216</v>
      </c>
      <c r="K799" t="s">
        <v>1870</v>
      </c>
      <c r="L799" t="s">
        <v>629</v>
      </c>
      <c r="M799" t="s">
        <v>403</v>
      </c>
      <c r="N799" s="7">
        <v>46127</v>
      </c>
      <c r="O799">
        <v>1</v>
      </c>
      <c r="Q799" t="s">
        <v>94</v>
      </c>
      <c r="R799" t="s">
        <v>94</v>
      </c>
      <c r="S799" t="s">
        <v>14</v>
      </c>
      <c r="V799">
        <v>0</v>
      </c>
    </row>
    <row r="800" spans="1:22" x14ac:dyDescent="0.3">
      <c r="A800" t="s">
        <v>1871</v>
      </c>
      <c r="B800" t="s">
        <v>110</v>
      </c>
      <c r="C800" t="s">
        <v>145</v>
      </c>
      <c r="D800" t="s">
        <v>163</v>
      </c>
      <c r="E800" s="7">
        <v>46136</v>
      </c>
      <c r="F800" t="s">
        <v>150</v>
      </c>
      <c r="G800" t="s">
        <v>12</v>
      </c>
      <c r="H800" t="s">
        <v>113</v>
      </c>
      <c r="I800" s="7">
        <v>46127</v>
      </c>
      <c r="J800" t="s">
        <v>233</v>
      </c>
      <c r="K800" t="s">
        <v>1872</v>
      </c>
      <c r="L800" t="s">
        <v>606</v>
      </c>
      <c r="M800" t="s">
        <v>415</v>
      </c>
      <c r="N800" s="7">
        <v>46127</v>
      </c>
      <c r="O800">
        <v>1</v>
      </c>
      <c r="Q800" t="s">
        <v>94</v>
      </c>
      <c r="R800" t="s">
        <v>94</v>
      </c>
      <c r="S800" t="s">
        <v>14</v>
      </c>
      <c r="V800">
        <v>0</v>
      </c>
    </row>
    <row r="801" spans="1:22" x14ac:dyDescent="0.3">
      <c r="A801" t="s">
        <v>1873</v>
      </c>
      <c r="B801" t="s">
        <v>110</v>
      </c>
      <c r="C801" t="s">
        <v>167</v>
      </c>
      <c r="D801" t="s">
        <v>168</v>
      </c>
      <c r="E801" s="7">
        <v>46136</v>
      </c>
      <c r="F801" t="s">
        <v>158</v>
      </c>
      <c r="G801" t="s">
        <v>12</v>
      </c>
      <c r="H801" t="s">
        <v>113</v>
      </c>
      <c r="I801" s="7">
        <v>46127</v>
      </c>
      <c r="J801" t="s">
        <v>186</v>
      </c>
      <c r="K801" t="s">
        <v>1874</v>
      </c>
      <c r="L801" t="s">
        <v>481</v>
      </c>
      <c r="M801" t="s">
        <v>411</v>
      </c>
      <c r="N801" s="7">
        <v>46126</v>
      </c>
      <c r="O801">
        <v>2</v>
      </c>
      <c r="Q801" t="s">
        <v>94</v>
      </c>
      <c r="R801" t="s">
        <v>94</v>
      </c>
      <c r="S801" t="s">
        <v>14</v>
      </c>
      <c r="V801">
        <v>0</v>
      </c>
    </row>
    <row r="802" spans="1:22" x14ac:dyDescent="0.3">
      <c r="A802" t="s">
        <v>1875</v>
      </c>
      <c r="B802" t="s">
        <v>110</v>
      </c>
      <c r="C802" t="s">
        <v>140</v>
      </c>
      <c r="D802" t="s">
        <v>163</v>
      </c>
      <c r="E802" s="7">
        <v>46132</v>
      </c>
      <c r="F802" t="s">
        <v>161</v>
      </c>
      <c r="G802" t="s">
        <v>12</v>
      </c>
      <c r="H802" t="s">
        <v>113</v>
      </c>
      <c r="I802" s="7">
        <v>46127</v>
      </c>
      <c r="J802" t="s">
        <v>233</v>
      </c>
      <c r="K802" t="s">
        <v>1876</v>
      </c>
      <c r="L802" t="s">
        <v>426</v>
      </c>
      <c r="M802" t="s">
        <v>415</v>
      </c>
      <c r="N802" s="7">
        <v>46126</v>
      </c>
      <c r="O802">
        <v>2</v>
      </c>
      <c r="Q802" t="s">
        <v>94</v>
      </c>
      <c r="R802" t="s">
        <v>94</v>
      </c>
      <c r="S802" t="s">
        <v>14</v>
      </c>
      <c r="V802">
        <v>0</v>
      </c>
    </row>
    <row r="803" spans="1:22" x14ac:dyDescent="0.3">
      <c r="A803" t="s">
        <v>1877</v>
      </c>
      <c r="B803" t="s">
        <v>110</v>
      </c>
      <c r="C803" t="s">
        <v>141</v>
      </c>
      <c r="D803" t="s">
        <v>154</v>
      </c>
      <c r="E803" s="7">
        <v>46132</v>
      </c>
      <c r="F803" t="s">
        <v>150</v>
      </c>
      <c r="G803" t="s">
        <v>12</v>
      </c>
      <c r="H803" t="s">
        <v>113</v>
      </c>
      <c r="I803" s="7">
        <v>46127</v>
      </c>
      <c r="J803" t="s">
        <v>178</v>
      </c>
      <c r="K803" t="s">
        <v>1878</v>
      </c>
      <c r="L803" t="s">
        <v>141</v>
      </c>
      <c r="M803" t="s">
        <v>408</v>
      </c>
      <c r="N803" s="7">
        <v>46127</v>
      </c>
      <c r="O803">
        <v>1</v>
      </c>
      <c r="Q803" t="s">
        <v>94</v>
      </c>
      <c r="R803" t="s">
        <v>94</v>
      </c>
      <c r="S803" t="s">
        <v>14</v>
      </c>
      <c r="V803">
        <v>0</v>
      </c>
    </row>
    <row r="804" spans="1:22" x14ac:dyDescent="0.3">
      <c r="A804" t="s">
        <v>1879</v>
      </c>
      <c r="B804" t="s">
        <v>110</v>
      </c>
      <c r="C804" t="s">
        <v>145</v>
      </c>
      <c r="D804" t="s">
        <v>163</v>
      </c>
      <c r="E804" s="7">
        <v>46134</v>
      </c>
      <c r="F804" t="s">
        <v>147</v>
      </c>
      <c r="G804" t="s">
        <v>12</v>
      </c>
      <c r="H804" t="s">
        <v>113</v>
      </c>
      <c r="I804" s="7">
        <v>46127</v>
      </c>
      <c r="J804" t="s">
        <v>189</v>
      </c>
      <c r="K804" t="s">
        <v>1880</v>
      </c>
      <c r="L804" t="s">
        <v>606</v>
      </c>
      <c r="M804" t="s">
        <v>427</v>
      </c>
      <c r="N804" s="7">
        <v>46126</v>
      </c>
      <c r="O804">
        <v>2</v>
      </c>
      <c r="Q804" t="s">
        <v>94</v>
      </c>
      <c r="R804" t="s">
        <v>94</v>
      </c>
      <c r="S804" t="s">
        <v>14</v>
      </c>
      <c r="V804">
        <v>0</v>
      </c>
    </row>
    <row r="805" spans="1:22" x14ac:dyDescent="0.3">
      <c r="A805" t="s">
        <v>1881</v>
      </c>
      <c r="B805" t="s">
        <v>110</v>
      </c>
      <c r="C805" t="s">
        <v>149</v>
      </c>
      <c r="D805" t="s">
        <v>146</v>
      </c>
      <c r="E805" s="7">
        <v>46135</v>
      </c>
      <c r="F805" t="s">
        <v>164</v>
      </c>
      <c r="G805" t="s">
        <v>12</v>
      </c>
      <c r="H805" t="s">
        <v>113</v>
      </c>
      <c r="I805" s="7">
        <v>46127</v>
      </c>
      <c r="J805" t="s">
        <v>212</v>
      </c>
      <c r="K805" t="s">
        <v>1882</v>
      </c>
      <c r="L805" t="s">
        <v>398</v>
      </c>
      <c r="M805" t="s">
        <v>248</v>
      </c>
      <c r="N805" s="7">
        <v>46127</v>
      </c>
      <c r="O805">
        <v>1</v>
      </c>
      <c r="Q805" t="s">
        <v>94</v>
      </c>
      <c r="R805" t="s">
        <v>94</v>
      </c>
      <c r="S805" t="s">
        <v>14</v>
      </c>
      <c r="V805">
        <v>0</v>
      </c>
    </row>
    <row r="806" spans="1:22" x14ac:dyDescent="0.3">
      <c r="A806" t="s">
        <v>1883</v>
      </c>
      <c r="B806" t="s">
        <v>110</v>
      </c>
      <c r="C806" t="s">
        <v>143</v>
      </c>
      <c r="D806" t="s">
        <v>163</v>
      </c>
      <c r="E806" s="7">
        <v>46129</v>
      </c>
      <c r="F806" t="s">
        <v>150</v>
      </c>
      <c r="G806" t="s">
        <v>12</v>
      </c>
      <c r="H806" t="s">
        <v>113</v>
      </c>
      <c r="I806" s="7">
        <v>46127</v>
      </c>
      <c r="J806" t="s">
        <v>193</v>
      </c>
      <c r="K806" t="s">
        <v>1884</v>
      </c>
      <c r="L806" t="s">
        <v>484</v>
      </c>
      <c r="M806" t="s">
        <v>415</v>
      </c>
      <c r="N806" s="7">
        <v>46127</v>
      </c>
      <c r="O806">
        <v>1</v>
      </c>
      <c r="Q806" t="s">
        <v>94</v>
      </c>
      <c r="R806" t="s">
        <v>94</v>
      </c>
      <c r="S806" t="s">
        <v>14</v>
      </c>
      <c r="V806">
        <v>0</v>
      </c>
    </row>
    <row r="807" spans="1:22" x14ac:dyDescent="0.3">
      <c r="A807" t="s">
        <v>1885</v>
      </c>
      <c r="B807" t="s">
        <v>110</v>
      </c>
      <c r="C807" t="s">
        <v>241</v>
      </c>
      <c r="D807" t="s">
        <v>146</v>
      </c>
      <c r="E807" s="7">
        <v>46129</v>
      </c>
      <c r="F807" t="s">
        <v>164</v>
      </c>
      <c r="G807" t="s">
        <v>12</v>
      </c>
      <c r="H807" t="s">
        <v>113</v>
      </c>
      <c r="I807" s="7">
        <v>46127</v>
      </c>
      <c r="J807" t="s">
        <v>189</v>
      </c>
      <c r="K807" t="s">
        <v>1886</v>
      </c>
      <c r="L807" t="s">
        <v>243</v>
      </c>
      <c r="M807" t="s">
        <v>244</v>
      </c>
      <c r="N807" s="7">
        <v>46126</v>
      </c>
      <c r="O807">
        <v>2</v>
      </c>
      <c r="Q807" t="s">
        <v>94</v>
      </c>
      <c r="R807" t="s">
        <v>94</v>
      </c>
      <c r="S807" t="s">
        <v>14</v>
      </c>
      <c r="V807">
        <v>0</v>
      </c>
    </row>
    <row r="808" spans="1:22" x14ac:dyDescent="0.3">
      <c r="A808" t="s">
        <v>1887</v>
      </c>
      <c r="B808" t="s">
        <v>110</v>
      </c>
      <c r="C808" t="s">
        <v>549</v>
      </c>
      <c r="D808" t="s">
        <v>163</v>
      </c>
      <c r="E808" s="7">
        <v>46129</v>
      </c>
      <c r="F808" t="s">
        <v>150</v>
      </c>
      <c r="G808" t="s">
        <v>12</v>
      </c>
      <c r="H808" t="s">
        <v>113</v>
      </c>
      <c r="I808" s="7">
        <v>46127</v>
      </c>
      <c r="J808" t="s">
        <v>222</v>
      </c>
      <c r="K808" t="s">
        <v>1888</v>
      </c>
      <c r="L808" t="s">
        <v>551</v>
      </c>
      <c r="M808" t="s">
        <v>427</v>
      </c>
      <c r="N808" s="7">
        <v>46126</v>
      </c>
      <c r="O808">
        <v>2</v>
      </c>
      <c r="Q808" t="s">
        <v>94</v>
      </c>
      <c r="R808" t="s">
        <v>94</v>
      </c>
      <c r="S808" t="s">
        <v>14</v>
      </c>
      <c r="V808">
        <v>0</v>
      </c>
    </row>
    <row r="809" spans="1:22" x14ac:dyDescent="0.3">
      <c r="A809" t="s">
        <v>1889</v>
      </c>
      <c r="B809" t="s">
        <v>110</v>
      </c>
      <c r="C809" t="s">
        <v>405</v>
      </c>
      <c r="D809" t="s">
        <v>154</v>
      </c>
      <c r="E809" s="7">
        <v>46134</v>
      </c>
      <c r="F809" t="s">
        <v>161</v>
      </c>
      <c r="G809" t="s">
        <v>12</v>
      </c>
      <c r="H809" t="s">
        <v>113</v>
      </c>
      <c r="I809" s="7">
        <v>46127</v>
      </c>
      <c r="J809" t="s">
        <v>203</v>
      </c>
      <c r="K809" t="s">
        <v>1890</v>
      </c>
      <c r="L809" t="s">
        <v>407</v>
      </c>
      <c r="M809" t="s">
        <v>389</v>
      </c>
      <c r="N809" s="7">
        <v>46126</v>
      </c>
      <c r="O809">
        <v>2</v>
      </c>
      <c r="Q809" t="s">
        <v>94</v>
      </c>
      <c r="R809" t="s">
        <v>94</v>
      </c>
      <c r="S809" t="s">
        <v>14</v>
      </c>
      <c r="V809">
        <v>0</v>
      </c>
    </row>
    <row r="810" spans="1:22" x14ac:dyDescent="0.3">
      <c r="A810" t="s">
        <v>1891</v>
      </c>
      <c r="B810" t="s">
        <v>110</v>
      </c>
      <c r="C810" t="s">
        <v>405</v>
      </c>
      <c r="D810" t="s">
        <v>154</v>
      </c>
      <c r="E810" s="7">
        <v>46134</v>
      </c>
      <c r="F810" t="s">
        <v>152</v>
      </c>
      <c r="G810" t="s">
        <v>12</v>
      </c>
      <c r="H810" t="s">
        <v>113</v>
      </c>
      <c r="I810" s="7">
        <v>46127</v>
      </c>
      <c r="J810" t="s">
        <v>217</v>
      </c>
      <c r="K810" t="s">
        <v>1892</v>
      </c>
      <c r="L810" t="s">
        <v>407</v>
      </c>
      <c r="M810" t="s">
        <v>408</v>
      </c>
      <c r="N810" s="7">
        <v>46127</v>
      </c>
      <c r="O810">
        <v>1</v>
      </c>
      <c r="Q810" t="s">
        <v>94</v>
      </c>
      <c r="R810" t="s">
        <v>94</v>
      </c>
      <c r="S810" t="s">
        <v>14</v>
      </c>
      <c r="V810">
        <v>0</v>
      </c>
    </row>
    <row r="811" spans="1:22" x14ac:dyDescent="0.3">
      <c r="A811" t="s">
        <v>1893</v>
      </c>
      <c r="B811" t="s">
        <v>110</v>
      </c>
      <c r="C811" t="s">
        <v>167</v>
      </c>
      <c r="D811" t="s">
        <v>168</v>
      </c>
      <c r="E811" s="7">
        <v>46136</v>
      </c>
      <c r="F811" t="s">
        <v>161</v>
      </c>
      <c r="G811" t="s">
        <v>12</v>
      </c>
      <c r="H811" t="s">
        <v>113</v>
      </c>
      <c r="I811" s="7">
        <v>46127</v>
      </c>
      <c r="J811" t="s">
        <v>231</v>
      </c>
      <c r="K811" t="s">
        <v>1894</v>
      </c>
      <c r="L811" t="s">
        <v>481</v>
      </c>
      <c r="M811" t="s">
        <v>411</v>
      </c>
      <c r="N811" s="7">
        <v>46127</v>
      </c>
      <c r="O811">
        <v>1</v>
      </c>
      <c r="Q811" t="s">
        <v>94</v>
      </c>
      <c r="R811" t="s">
        <v>94</v>
      </c>
      <c r="S811" t="s">
        <v>14</v>
      </c>
      <c r="V811">
        <v>0</v>
      </c>
    </row>
    <row r="812" spans="1:22" x14ac:dyDescent="0.3">
      <c r="A812" t="s">
        <v>1895</v>
      </c>
      <c r="B812" t="s">
        <v>110</v>
      </c>
      <c r="C812" t="s">
        <v>386</v>
      </c>
      <c r="D812" t="s">
        <v>154</v>
      </c>
      <c r="E812" s="7">
        <v>46129</v>
      </c>
      <c r="F812" t="s">
        <v>152</v>
      </c>
      <c r="G812" t="s">
        <v>12</v>
      </c>
      <c r="H812" t="s">
        <v>113</v>
      </c>
      <c r="I812" s="7">
        <v>46127</v>
      </c>
      <c r="J812" t="s">
        <v>166</v>
      </c>
      <c r="K812" t="s">
        <v>1896</v>
      </c>
      <c r="L812" t="s">
        <v>388</v>
      </c>
      <c r="M812" t="s">
        <v>389</v>
      </c>
      <c r="N812" s="7">
        <v>46126</v>
      </c>
      <c r="O812">
        <v>2</v>
      </c>
      <c r="Q812" t="s">
        <v>94</v>
      </c>
      <c r="R812" t="s">
        <v>94</v>
      </c>
      <c r="S812" t="s">
        <v>14</v>
      </c>
      <c r="V812">
        <v>0</v>
      </c>
    </row>
    <row r="813" spans="1:22" x14ac:dyDescent="0.3">
      <c r="A813" t="s">
        <v>1897</v>
      </c>
      <c r="B813" t="s">
        <v>110</v>
      </c>
      <c r="C813" t="s">
        <v>241</v>
      </c>
      <c r="D813" t="s">
        <v>146</v>
      </c>
      <c r="E813" s="7">
        <v>46129</v>
      </c>
      <c r="F813" t="s">
        <v>164</v>
      </c>
      <c r="G813" t="s">
        <v>12</v>
      </c>
      <c r="H813" t="s">
        <v>113</v>
      </c>
      <c r="I813" s="7">
        <v>46127</v>
      </c>
      <c r="J813" t="s">
        <v>215</v>
      </c>
      <c r="K813" t="s">
        <v>1898</v>
      </c>
      <c r="L813" t="s">
        <v>243</v>
      </c>
      <c r="M813" t="s">
        <v>244</v>
      </c>
      <c r="N813" s="7">
        <v>46127</v>
      </c>
      <c r="O813">
        <v>1</v>
      </c>
      <c r="Q813" t="s">
        <v>94</v>
      </c>
      <c r="R813" t="s">
        <v>94</v>
      </c>
      <c r="S813" t="s">
        <v>14</v>
      </c>
      <c r="V813">
        <v>0</v>
      </c>
    </row>
    <row r="814" spans="1:22" x14ac:dyDescent="0.3">
      <c r="A814" t="s">
        <v>1899</v>
      </c>
      <c r="B814" t="s">
        <v>110</v>
      </c>
      <c r="C814" t="s">
        <v>391</v>
      </c>
      <c r="D814" t="s">
        <v>146</v>
      </c>
      <c r="E814" s="7">
        <v>46132</v>
      </c>
      <c r="F814" t="s">
        <v>161</v>
      </c>
      <c r="G814" t="s">
        <v>12</v>
      </c>
      <c r="H814" t="s">
        <v>113</v>
      </c>
      <c r="I814" s="7">
        <v>46127</v>
      </c>
      <c r="J814" t="s">
        <v>155</v>
      </c>
      <c r="K814" t="s">
        <v>1900</v>
      </c>
      <c r="L814" t="s">
        <v>393</v>
      </c>
      <c r="M814" t="s">
        <v>248</v>
      </c>
      <c r="N814" s="7">
        <v>46127</v>
      </c>
      <c r="O814">
        <v>1</v>
      </c>
      <c r="Q814" t="s">
        <v>94</v>
      </c>
      <c r="R814" t="s">
        <v>94</v>
      </c>
      <c r="S814" t="s">
        <v>14</v>
      </c>
      <c r="V814">
        <v>0</v>
      </c>
    </row>
    <row r="815" spans="1:22" x14ac:dyDescent="0.3">
      <c r="A815" t="s">
        <v>1901</v>
      </c>
      <c r="B815" t="s">
        <v>110</v>
      </c>
      <c r="C815" t="s">
        <v>149</v>
      </c>
      <c r="D815" t="s">
        <v>146</v>
      </c>
      <c r="E815" s="7">
        <v>46129</v>
      </c>
      <c r="F815" t="s">
        <v>164</v>
      </c>
      <c r="G815" t="s">
        <v>12</v>
      </c>
      <c r="H815" t="s">
        <v>113</v>
      </c>
      <c r="I815" s="7">
        <v>46127</v>
      </c>
      <c r="J815" t="s">
        <v>197</v>
      </c>
      <c r="K815" t="s">
        <v>1902</v>
      </c>
      <c r="L815" t="s">
        <v>398</v>
      </c>
      <c r="M815" t="s">
        <v>248</v>
      </c>
      <c r="N815" s="7">
        <v>46127</v>
      </c>
      <c r="O815">
        <v>1</v>
      </c>
      <c r="Q815" t="s">
        <v>94</v>
      </c>
      <c r="R815" t="s">
        <v>94</v>
      </c>
      <c r="S815" t="s">
        <v>14</v>
      </c>
      <c r="V815">
        <v>0</v>
      </c>
    </row>
    <row r="816" spans="1:22" x14ac:dyDescent="0.3">
      <c r="A816" t="s">
        <v>1903</v>
      </c>
      <c r="B816" t="s">
        <v>110</v>
      </c>
      <c r="C816" t="s">
        <v>167</v>
      </c>
      <c r="D816" t="s">
        <v>168</v>
      </c>
      <c r="E816" s="7">
        <v>46136</v>
      </c>
      <c r="F816" t="s">
        <v>147</v>
      </c>
      <c r="G816" t="s">
        <v>12</v>
      </c>
      <c r="H816" t="s">
        <v>113</v>
      </c>
      <c r="I816" s="7">
        <v>46127</v>
      </c>
      <c r="J816" t="s">
        <v>178</v>
      </c>
      <c r="K816" t="s">
        <v>1904</v>
      </c>
      <c r="L816" t="s">
        <v>481</v>
      </c>
      <c r="M816" t="s">
        <v>403</v>
      </c>
      <c r="N816" s="7">
        <v>46126</v>
      </c>
      <c r="O816">
        <v>2</v>
      </c>
      <c r="Q816" t="s">
        <v>94</v>
      </c>
      <c r="R816" t="s">
        <v>94</v>
      </c>
      <c r="S816" t="s">
        <v>14</v>
      </c>
      <c r="V816">
        <v>0</v>
      </c>
    </row>
    <row r="817" spans="1:22" x14ac:dyDescent="0.3">
      <c r="A817" t="s">
        <v>1905</v>
      </c>
      <c r="B817" t="s">
        <v>110</v>
      </c>
      <c r="C817" t="s">
        <v>149</v>
      </c>
      <c r="D817" t="s">
        <v>146</v>
      </c>
      <c r="E817" s="7">
        <v>46132</v>
      </c>
      <c r="F817" t="s">
        <v>147</v>
      </c>
      <c r="G817" t="s">
        <v>12</v>
      </c>
      <c r="H817" t="s">
        <v>113</v>
      </c>
      <c r="I817" s="7">
        <v>46127</v>
      </c>
      <c r="J817" t="s">
        <v>220</v>
      </c>
      <c r="K817" t="s">
        <v>1906</v>
      </c>
      <c r="L817" t="s">
        <v>398</v>
      </c>
      <c r="M817" t="s">
        <v>244</v>
      </c>
      <c r="N817" s="7">
        <v>46127</v>
      </c>
      <c r="O817">
        <v>1</v>
      </c>
      <c r="Q817" t="s">
        <v>94</v>
      </c>
      <c r="R817" t="s">
        <v>94</v>
      </c>
      <c r="S817" t="s">
        <v>14</v>
      </c>
      <c r="V817">
        <v>0</v>
      </c>
    </row>
    <row r="818" spans="1:22" x14ac:dyDescent="0.3">
      <c r="A818" t="s">
        <v>1907</v>
      </c>
      <c r="B818" t="s">
        <v>110</v>
      </c>
      <c r="C818" t="s">
        <v>144</v>
      </c>
      <c r="D818" t="s">
        <v>146</v>
      </c>
      <c r="E818" s="7">
        <v>46134</v>
      </c>
      <c r="F818" t="s">
        <v>147</v>
      </c>
      <c r="G818" t="s">
        <v>12</v>
      </c>
      <c r="H818" t="s">
        <v>113</v>
      </c>
      <c r="I818" s="7">
        <v>46127</v>
      </c>
      <c r="J818" t="s">
        <v>190</v>
      </c>
      <c r="K818" t="s">
        <v>1908</v>
      </c>
      <c r="L818" t="s">
        <v>742</v>
      </c>
      <c r="M818" t="s">
        <v>248</v>
      </c>
      <c r="N818" s="7">
        <v>46127</v>
      </c>
      <c r="O818">
        <v>1</v>
      </c>
      <c r="Q818" t="s">
        <v>94</v>
      </c>
      <c r="R818" t="s">
        <v>94</v>
      </c>
      <c r="S818" t="s">
        <v>14</v>
      </c>
      <c r="V818">
        <v>0</v>
      </c>
    </row>
    <row r="819" spans="1:22" x14ac:dyDescent="0.3">
      <c r="A819" t="s">
        <v>1909</v>
      </c>
      <c r="B819" t="s">
        <v>110</v>
      </c>
      <c r="C819" t="s">
        <v>618</v>
      </c>
      <c r="D819" t="s">
        <v>168</v>
      </c>
      <c r="E819" s="7">
        <v>46129</v>
      </c>
      <c r="F819" t="s">
        <v>161</v>
      </c>
      <c r="G819" t="s">
        <v>12</v>
      </c>
      <c r="H819" t="s">
        <v>113</v>
      </c>
      <c r="I819" s="7">
        <v>46127</v>
      </c>
      <c r="J819" t="s">
        <v>222</v>
      </c>
      <c r="K819" t="s">
        <v>1910</v>
      </c>
      <c r="L819" t="s">
        <v>618</v>
      </c>
      <c r="M819" t="s">
        <v>411</v>
      </c>
      <c r="N819" s="7">
        <v>46126</v>
      </c>
      <c r="O819">
        <v>2</v>
      </c>
      <c r="Q819" t="s">
        <v>94</v>
      </c>
      <c r="R819" t="s">
        <v>94</v>
      </c>
      <c r="S819" t="s">
        <v>14</v>
      </c>
      <c r="V819">
        <v>0</v>
      </c>
    </row>
    <row r="820" spans="1:22" x14ac:dyDescent="0.3">
      <c r="A820" t="s">
        <v>1911</v>
      </c>
      <c r="B820" t="s">
        <v>110</v>
      </c>
      <c r="C820" t="s">
        <v>149</v>
      </c>
      <c r="D820" t="s">
        <v>146</v>
      </c>
      <c r="E820" s="7">
        <v>46128</v>
      </c>
      <c r="F820" t="s">
        <v>147</v>
      </c>
      <c r="G820" t="s">
        <v>12</v>
      </c>
      <c r="H820" t="s">
        <v>113</v>
      </c>
      <c r="I820" s="7">
        <v>46127</v>
      </c>
      <c r="J820" t="s">
        <v>173</v>
      </c>
      <c r="K820" t="s">
        <v>1912</v>
      </c>
      <c r="L820" t="s">
        <v>398</v>
      </c>
      <c r="M820" t="s">
        <v>248</v>
      </c>
      <c r="N820" s="7">
        <v>46126</v>
      </c>
      <c r="O820">
        <v>2</v>
      </c>
      <c r="Q820" t="s">
        <v>94</v>
      </c>
      <c r="R820" t="s">
        <v>94</v>
      </c>
      <c r="S820" t="s">
        <v>14</v>
      </c>
      <c r="V820">
        <v>0</v>
      </c>
    </row>
    <row r="821" spans="1:22" x14ac:dyDescent="0.3">
      <c r="A821" t="s">
        <v>1913</v>
      </c>
      <c r="B821" t="s">
        <v>110</v>
      </c>
      <c r="C821" t="s">
        <v>451</v>
      </c>
      <c r="D821" t="s">
        <v>168</v>
      </c>
      <c r="E821" s="7">
        <v>46134</v>
      </c>
      <c r="F821" t="s">
        <v>147</v>
      </c>
      <c r="G821" t="s">
        <v>12</v>
      </c>
      <c r="H821" t="s">
        <v>113</v>
      </c>
      <c r="I821" s="7">
        <v>46127</v>
      </c>
      <c r="J821" t="s">
        <v>213</v>
      </c>
      <c r="K821" t="s">
        <v>1914</v>
      </c>
      <c r="L821" t="s">
        <v>453</v>
      </c>
      <c r="M821" t="s">
        <v>403</v>
      </c>
      <c r="N821" s="7">
        <v>46126</v>
      </c>
      <c r="O821">
        <v>2</v>
      </c>
      <c r="Q821" t="s">
        <v>94</v>
      </c>
      <c r="R821" t="s">
        <v>94</v>
      </c>
      <c r="S821" t="s">
        <v>14</v>
      </c>
      <c r="V821">
        <v>0</v>
      </c>
    </row>
    <row r="822" spans="1:22" x14ac:dyDescent="0.3">
      <c r="A822" t="s">
        <v>1915</v>
      </c>
      <c r="B822" t="s">
        <v>110</v>
      </c>
      <c r="C822" t="s">
        <v>167</v>
      </c>
      <c r="D822" t="s">
        <v>168</v>
      </c>
      <c r="E822" s="7">
        <v>46136</v>
      </c>
      <c r="F822" t="s">
        <v>158</v>
      </c>
      <c r="G822" t="s">
        <v>12</v>
      </c>
      <c r="H822" t="s">
        <v>113</v>
      </c>
      <c r="I822" s="7">
        <v>46127</v>
      </c>
      <c r="J822" t="s">
        <v>181</v>
      </c>
      <c r="K822" t="s">
        <v>1916</v>
      </c>
      <c r="L822" t="s">
        <v>167</v>
      </c>
      <c r="M822" t="s">
        <v>403</v>
      </c>
      <c r="N822" s="7">
        <v>46126</v>
      </c>
      <c r="O822">
        <v>2</v>
      </c>
      <c r="Q822" t="s">
        <v>94</v>
      </c>
      <c r="R822" t="s">
        <v>94</v>
      </c>
      <c r="S822" t="s">
        <v>14</v>
      </c>
      <c r="V822">
        <v>0</v>
      </c>
    </row>
    <row r="823" spans="1:22" x14ac:dyDescent="0.3">
      <c r="A823" t="s">
        <v>1917</v>
      </c>
      <c r="B823" t="s">
        <v>110</v>
      </c>
      <c r="C823" t="s">
        <v>386</v>
      </c>
      <c r="D823" t="s">
        <v>154</v>
      </c>
      <c r="E823" s="7">
        <v>46132</v>
      </c>
      <c r="F823" t="s">
        <v>147</v>
      </c>
      <c r="G823" t="s">
        <v>12</v>
      </c>
      <c r="H823" t="s">
        <v>113</v>
      </c>
      <c r="I823" s="7">
        <v>46127</v>
      </c>
      <c r="J823" t="s">
        <v>179</v>
      </c>
      <c r="K823" t="s">
        <v>1918</v>
      </c>
      <c r="L823" t="s">
        <v>388</v>
      </c>
      <c r="M823" t="s">
        <v>389</v>
      </c>
      <c r="N823" s="7">
        <v>46127</v>
      </c>
      <c r="O823">
        <v>1</v>
      </c>
      <c r="Q823" t="s">
        <v>94</v>
      </c>
      <c r="R823" t="s">
        <v>94</v>
      </c>
      <c r="S823" t="s">
        <v>14</v>
      </c>
      <c r="V823">
        <v>0</v>
      </c>
    </row>
    <row r="824" spans="1:22" x14ac:dyDescent="0.3">
      <c r="A824" t="s">
        <v>1919</v>
      </c>
      <c r="B824" t="s">
        <v>110</v>
      </c>
      <c r="C824" t="s">
        <v>405</v>
      </c>
      <c r="D824" t="s">
        <v>154</v>
      </c>
      <c r="E824" s="7">
        <v>46128</v>
      </c>
      <c r="F824" t="s">
        <v>158</v>
      </c>
      <c r="G824" t="s">
        <v>12</v>
      </c>
      <c r="H824" t="s">
        <v>113</v>
      </c>
      <c r="I824" s="7">
        <v>46127</v>
      </c>
      <c r="J824" t="s">
        <v>204</v>
      </c>
      <c r="K824" t="s">
        <v>1920</v>
      </c>
      <c r="L824" t="s">
        <v>405</v>
      </c>
      <c r="M824" t="s">
        <v>389</v>
      </c>
      <c r="N824" s="7">
        <v>46125</v>
      </c>
      <c r="O824">
        <v>3</v>
      </c>
      <c r="Q824" t="s">
        <v>94</v>
      </c>
      <c r="R824" t="s">
        <v>94</v>
      </c>
      <c r="S824" t="s">
        <v>14</v>
      </c>
      <c r="V824">
        <v>0</v>
      </c>
    </row>
    <row r="825" spans="1:22" x14ac:dyDescent="0.3">
      <c r="A825" t="s">
        <v>1921</v>
      </c>
      <c r="B825" t="s">
        <v>110</v>
      </c>
      <c r="C825" t="s">
        <v>143</v>
      </c>
      <c r="D825" t="s">
        <v>163</v>
      </c>
      <c r="E825" s="7">
        <v>46134</v>
      </c>
      <c r="F825" t="s">
        <v>158</v>
      </c>
      <c r="G825" t="s">
        <v>12</v>
      </c>
      <c r="H825" t="s">
        <v>113</v>
      </c>
      <c r="I825" s="7">
        <v>46127</v>
      </c>
      <c r="J825" t="s">
        <v>228</v>
      </c>
      <c r="K825" t="s">
        <v>1922</v>
      </c>
      <c r="L825" t="s">
        <v>143</v>
      </c>
      <c r="M825" t="s">
        <v>415</v>
      </c>
      <c r="N825" s="7">
        <v>46126</v>
      </c>
      <c r="O825">
        <v>2</v>
      </c>
      <c r="Q825" t="s">
        <v>94</v>
      </c>
      <c r="R825" t="s">
        <v>94</v>
      </c>
      <c r="S825" t="s">
        <v>14</v>
      </c>
      <c r="V825">
        <v>0</v>
      </c>
    </row>
    <row r="826" spans="1:22" x14ac:dyDescent="0.3">
      <c r="A826" t="s">
        <v>1923</v>
      </c>
      <c r="B826" t="s">
        <v>110</v>
      </c>
      <c r="C826" t="s">
        <v>140</v>
      </c>
      <c r="D826" t="s">
        <v>163</v>
      </c>
      <c r="E826" s="7">
        <v>46132</v>
      </c>
      <c r="F826" t="s">
        <v>147</v>
      </c>
      <c r="G826" t="s">
        <v>12</v>
      </c>
      <c r="H826" t="s">
        <v>113</v>
      </c>
      <c r="I826" s="7">
        <v>46127</v>
      </c>
      <c r="J826" t="s">
        <v>235</v>
      </c>
      <c r="K826" t="s">
        <v>1924</v>
      </c>
      <c r="L826" t="s">
        <v>140</v>
      </c>
      <c r="M826" t="s">
        <v>415</v>
      </c>
      <c r="N826" s="7">
        <v>46126</v>
      </c>
      <c r="O826">
        <v>2</v>
      </c>
      <c r="Q826" t="s">
        <v>94</v>
      </c>
      <c r="R826" t="s">
        <v>94</v>
      </c>
      <c r="S826" t="s">
        <v>14</v>
      </c>
      <c r="V826">
        <v>0</v>
      </c>
    </row>
    <row r="827" spans="1:22" x14ac:dyDescent="0.3">
      <c r="A827" t="s">
        <v>1925</v>
      </c>
      <c r="B827" t="s">
        <v>110</v>
      </c>
      <c r="C827" t="s">
        <v>451</v>
      </c>
      <c r="D827" t="s">
        <v>168</v>
      </c>
      <c r="E827" s="7">
        <v>46132</v>
      </c>
      <c r="F827" t="s">
        <v>150</v>
      </c>
      <c r="G827" t="s">
        <v>12</v>
      </c>
      <c r="H827" t="s">
        <v>113</v>
      </c>
      <c r="I827" s="7">
        <v>46127</v>
      </c>
      <c r="J827" t="s">
        <v>174</v>
      </c>
      <c r="K827" t="s">
        <v>1926</v>
      </c>
      <c r="L827" t="s">
        <v>451</v>
      </c>
      <c r="M827" t="s">
        <v>411</v>
      </c>
      <c r="N827" s="7">
        <v>46126</v>
      </c>
      <c r="O827">
        <v>2</v>
      </c>
      <c r="Q827" t="s">
        <v>94</v>
      </c>
      <c r="R827" t="s">
        <v>94</v>
      </c>
      <c r="S827" t="s">
        <v>14</v>
      </c>
      <c r="V827">
        <v>0</v>
      </c>
    </row>
    <row r="828" spans="1:22" x14ac:dyDescent="0.3">
      <c r="A828" t="s">
        <v>1927</v>
      </c>
      <c r="B828" t="s">
        <v>110</v>
      </c>
      <c r="C828" t="s">
        <v>143</v>
      </c>
      <c r="D828" t="s">
        <v>163</v>
      </c>
      <c r="E828" s="7">
        <v>46135</v>
      </c>
      <c r="F828" t="s">
        <v>164</v>
      </c>
      <c r="G828" t="s">
        <v>12</v>
      </c>
      <c r="H828" t="s">
        <v>113</v>
      </c>
      <c r="I828" s="7">
        <v>46127</v>
      </c>
      <c r="J828" t="s">
        <v>175</v>
      </c>
      <c r="K828" t="s">
        <v>1928</v>
      </c>
      <c r="L828" t="s">
        <v>484</v>
      </c>
      <c r="M828" t="s">
        <v>415</v>
      </c>
      <c r="N828" s="7">
        <v>46126</v>
      </c>
      <c r="O828">
        <v>2</v>
      </c>
      <c r="Q828" t="s">
        <v>94</v>
      </c>
      <c r="R828" t="s">
        <v>94</v>
      </c>
      <c r="S828" t="s">
        <v>14</v>
      </c>
      <c r="V828">
        <v>0</v>
      </c>
    </row>
    <row r="829" spans="1:22" x14ac:dyDescent="0.3">
      <c r="A829" t="s">
        <v>1929</v>
      </c>
      <c r="B829" t="s">
        <v>110</v>
      </c>
      <c r="C829" t="s">
        <v>145</v>
      </c>
      <c r="D829" t="s">
        <v>163</v>
      </c>
      <c r="E829" s="7">
        <v>46134</v>
      </c>
      <c r="F829" t="s">
        <v>150</v>
      </c>
      <c r="G829" t="s">
        <v>12</v>
      </c>
      <c r="H829" t="s">
        <v>113</v>
      </c>
      <c r="I829" s="7">
        <v>46127</v>
      </c>
      <c r="J829" t="s">
        <v>204</v>
      </c>
      <c r="K829" t="s">
        <v>1930</v>
      </c>
      <c r="L829" t="s">
        <v>606</v>
      </c>
      <c r="M829" t="s">
        <v>427</v>
      </c>
      <c r="N829" s="7">
        <v>46126</v>
      </c>
      <c r="O829">
        <v>2</v>
      </c>
      <c r="Q829" t="s">
        <v>94</v>
      </c>
      <c r="R829" t="s">
        <v>94</v>
      </c>
      <c r="S829" t="s">
        <v>14</v>
      </c>
      <c r="V829">
        <v>0</v>
      </c>
    </row>
    <row r="830" spans="1:22" x14ac:dyDescent="0.3">
      <c r="A830" t="s">
        <v>1931</v>
      </c>
      <c r="B830" t="s">
        <v>110</v>
      </c>
      <c r="C830" t="s">
        <v>149</v>
      </c>
      <c r="D830" t="s">
        <v>146</v>
      </c>
      <c r="E830" s="7">
        <v>46132</v>
      </c>
      <c r="F830" t="s">
        <v>161</v>
      </c>
      <c r="G830" t="s">
        <v>12</v>
      </c>
      <c r="H830" t="s">
        <v>113</v>
      </c>
      <c r="I830" s="7">
        <v>46127</v>
      </c>
      <c r="J830" t="s">
        <v>200</v>
      </c>
      <c r="K830" t="s">
        <v>1932</v>
      </c>
      <c r="L830" t="s">
        <v>398</v>
      </c>
      <c r="M830" t="s">
        <v>244</v>
      </c>
      <c r="N830" s="7">
        <v>46127</v>
      </c>
      <c r="O830">
        <v>1</v>
      </c>
      <c r="Q830" t="s">
        <v>94</v>
      </c>
      <c r="R830" t="s">
        <v>94</v>
      </c>
      <c r="S830" t="s">
        <v>14</v>
      </c>
      <c r="V830">
        <v>0</v>
      </c>
    </row>
    <row r="831" spans="1:22" x14ac:dyDescent="0.3">
      <c r="A831" t="s">
        <v>1933</v>
      </c>
      <c r="B831" t="s">
        <v>110</v>
      </c>
      <c r="C831" t="s">
        <v>386</v>
      </c>
      <c r="D831" t="s">
        <v>154</v>
      </c>
      <c r="E831" s="7">
        <v>46132</v>
      </c>
      <c r="F831" t="s">
        <v>150</v>
      </c>
      <c r="G831" t="s">
        <v>12</v>
      </c>
      <c r="H831" t="s">
        <v>113</v>
      </c>
      <c r="I831" s="7">
        <v>46127</v>
      </c>
      <c r="J831" t="s">
        <v>175</v>
      </c>
      <c r="K831" t="s">
        <v>1934</v>
      </c>
      <c r="L831" t="s">
        <v>388</v>
      </c>
      <c r="M831" t="s">
        <v>408</v>
      </c>
      <c r="N831" s="7">
        <v>46126</v>
      </c>
      <c r="O831">
        <v>2</v>
      </c>
      <c r="Q831" t="s">
        <v>94</v>
      </c>
      <c r="R831" t="s">
        <v>94</v>
      </c>
      <c r="S831" t="s">
        <v>14</v>
      </c>
      <c r="V831">
        <v>0</v>
      </c>
    </row>
    <row r="832" spans="1:22" x14ac:dyDescent="0.3">
      <c r="A832" t="s">
        <v>1935</v>
      </c>
      <c r="B832" t="s">
        <v>110</v>
      </c>
      <c r="C832" t="s">
        <v>140</v>
      </c>
      <c r="D832" t="s">
        <v>163</v>
      </c>
      <c r="E832" s="7">
        <v>46135</v>
      </c>
      <c r="F832" t="s">
        <v>147</v>
      </c>
      <c r="G832" t="s">
        <v>12</v>
      </c>
      <c r="H832" t="s">
        <v>113</v>
      </c>
      <c r="I832" s="7">
        <v>46127</v>
      </c>
      <c r="J832" t="s">
        <v>207</v>
      </c>
      <c r="K832" t="s">
        <v>1936</v>
      </c>
      <c r="L832" t="s">
        <v>426</v>
      </c>
      <c r="M832" t="s">
        <v>415</v>
      </c>
      <c r="N832" s="7">
        <v>46126</v>
      </c>
      <c r="O832">
        <v>2</v>
      </c>
      <c r="Q832" t="s">
        <v>94</v>
      </c>
      <c r="R832" t="s">
        <v>94</v>
      </c>
      <c r="S832" t="s">
        <v>14</v>
      </c>
      <c r="V832">
        <v>0</v>
      </c>
    </row>
    <row r="833" spans="1:22" x14ac:dyDescent="0.3">
      <c r="A833" t="s">
        <v>1937</v>
      </c>
      <c r="B833" t="s">
        <v>110</v>
      </c>
      <c r="C833" t="s">
        <v>386</v>
      </c>
      <c r="D833" t="s">
        <v>154</v>
      </c>
      <c r="E833" s="7">
        <v>46132</v>
      </c>
      <c r="F833" t="s">
        <v>150</v>
      </c>
      <c r="G833" t="s">
        <v>12</v>
      </c>
      <c r="H833" t="s">
        <v>113</v>
      </c>
      <c r="I833" s="7">
        <v>46127</v>
      </c>
      <c r="J833" t="s">
        <v>159</v>
      </c>
      <c r="K833" t="s">
        <v>1938</v>
      </c>
      <c r="L833" t="s">
        <v>388</v>
      </c>
      <c r="M833" t="s">
        <v>389</v>
      </c>
      <c r="N833" s="7">
        <v>46127</v>
      </c>
      <c r="O833">
        <v>1</v>
      </c>
      <c r="Q833" t="s">
        <v>94</v>
      </c>
      <c r="R833" t="s">
        <v>94</v>
      </c>
      <c r="S833" t="s">
        <v>14</v>
      </c>
      <c r="V833">
        <v>0</v>
      </c>
    </row>
    <row r="834" spans="1:22" x14ac:dyDescent="0.3">
      <c r="A834" t="s">
        <v>1939</v>
      </c>
      <c r="B834" t="s">
        <v>110</v>
      </c>
      <c r="C834" t="s">
        <v>400</v>
      </c>
      <c r="D834" t="s">
        <v>168</v>
      </c>
      <c r="E834" s="7">
        <v>46129</v>
      </c>
      <c r="F834" t="s">
        <v>147</v>
      </c>
      <c r="G834" t="s">
        <v>12</v>
      </c>
      <c r="H834" t="s">
        <v>113</v>
      </c>
      <c r="I834" s="7">
        <v>46127</v>
      </c>
      <c r="J834" t="s">
        <v>186</v>
      </c>
      <c r="K834" t="s">
        <v>1940</v>
      </c>
      <c r="L834" t="s">
        <v>402</v>
      </c>
      <c r="M834" t="s">
        <v>403</v>
      </c>
      <c r="N834" s="7">
        <v>46127</v>
      </c>
      <c r="O834">
        <v>1</v>
      </c>
      <c r="Q834" t="s">
        <v>94</v>
      </c>
      <c r="R834" t="s">
        <v>94</v>
      </c>
      <c r="S834" t="s">
        <v>14</v>
      </c>
      <c r="V834">
        <v>0</v>
      </c>
    </row>
    <row r="835" spans="1:22" x14ac:dyDescent="0.3">
      <c r="A835" t="s">
        <v>1941</v>
      </c>
      <c r="B835" t="s">
        <v>110</v>
      </c>
      <c r="C835" t="s">
        <v>618</v>
      </c>
      <c r="D835" t="s">
        <v>168</v>
      </c>
      <c r="E835" s="7">
        <v>46135</v>
      </c>
      <c r="F835" t="s">
        <v>164</v>
      </c>
      <c r="G835" t="s">
        <v>12</v>
      </c>
      <c r="H835" t="s">
        <v>113</v>
      </c>
      <c r="I835" s="7">
        <v>46127</v>
      </c>
      <c r="J835" t="s">
        <v>160</v>
      </c>
      <c r="K835" t="s">
        <v>1942</v>
      </c>
      <c r="L835" t="s">
        <v>629</v>
      </c>
      <c r="M835" t="s">
        <v>403</v>
      </c>
      <c r="N835" s="7">
        <v>46126</v>
      </c>
      <c r="O835">
        <v>2</v>
      </c>
      <c r="Q835" t="s">
        <v>94</v>
      </c>
      <c r="R835" t="s">
        <v>94</v>
      </c>
      <c r="S835" t="s">
        <v>14</v>
      </c>
      <c r="V835">
        <v>0</v>
      </c>
    </row>
    <row r="836" spans="1:22" x14ac:dyDescent="0.3">
      <c r="A836" t="s">
        <v>1943</v>
      </c>
      <c r="B836" t="s">
        <v>110</v>
      </c>
      <c r="C836" t="s">
        <v>149</v>
      </c>
      <c r="D836" t="s">
        <v>146</v>
      </c>
      <c r="E836" s="7">
        <v>46134</v>
      </c>
      <c r="F836" t="s">
        <v>152</v>
      </c>
      <c r="G836" t="s">
        <v>12</v>
      </c>
      <c r="H836" t="s">
        <v>113</v>
      </c>
      <c r="I836" s="7">
        <v>46127</v>
      </c>
      <c r="J836" t="s">
        <v>198</v>
      </c>
      <c r="K836" t="s">
        <v>1944</v>
      </c>
      <c r="L836" t="s">
        <v>398</v>
      </c>
      <c r="M836" t="s">
        <v>248</v>
      </c>
      <c r="N836" s="7">
        <v>46127</v>
      </c>
      <c r="O836">
        <v>1</v>
      </c>
      <c r="Q836" t="s">
        <v>94</v>
      </c>
      <c r="R836" t="s">
        <v>94</v>
      </c>
      <c r="S836" t="s">
        <v>14</v>
      </c>
      <c r="V836">
        <v>0</v>
      </c>
    </row>
    <row r="837" spans="1:22" x14ac:dyDescent="0.3">
      <c r="A837" t="s">
        <v>1945</v>
      </c>
      <c r="B837" t="s">
        <v>110</v>
      </c>
      <c r="C837" t="s">
        <v>142</v>
      </c>
      <c r="D837" t="s">
        <v>154</v>
      </c>
      <c r="E837" s="7">
        <v>46132</v>
      </c>
      <c r="F837" t="s">
        <v>161</v>
      </c>
      <c r="G837" t="s">
        <v>12</v>
      </c>
      <c r="H837" t="s">
        <v>113</v>
      </c>
      <c r="I837" s="7">
        <v>46127</v>
      </c>
      <c r="J837" t="s">
        <v>213</v>
      </c>
      <c r="K837" t="s">
        <v>1946</v>
      </c>
      <c r="L837" t="s">
        <v>772</v>
      </c>
      <c r="M837" t="s">
        <v>408</v>
      </c>
      <c r="N837" s="7">
        <v>46127</v>
      </c>
      <c r="O837">
        <v>1</v>
      </c>
      <c r="Q837" t="s">
        <v>94</v>
      </c>
      <c r="R837" t="s">
        <v>94</v>
      </c>
      <c r="S837" t="s">
        <v>14</v>
      </c>
      <c r="V837">
        <v>0</v>
      </c>
    </row>
    <row r="838" spans="1:22" x14ac:dyDescent="0.3">
      <c r="A838" t="s">
        <v>1947</v>
      </c>
      <c r="B838" t="s">
        <v>110</v>
      </c>
      <c r="C838" t="s">
        <v>386</v>
      </c>
      <c r="D838" t="s">
        <v>154</v>
      </c>
      <c r="E838" s="7">
        <v>46132</v>
      </c>
      <c r="F838" t="s">
        <v>161</v>
      </c>
      <c r="G838" t="s">
        <v>12</v>
      </c>
      <c r="H838" t="s">
        <v>113</v>
      </c>
      <c r="I838" s="7">
        <v>46127</v>
      </c>
      <c r="J838" t="s">
        <v>186</v>
      </c>
      <c r="K838" t="s">
        <v>1948</v>
      </c>
      <c r="L838" t="s">
        <v>388</v>
      </c>
      <c r="M838" t="s">
        <v>389</v>
      </c>
      <c r="N838" s="7">
        <v>46126</v>
      </c>
      <c r="O838">
        <v>2</v>
      </c>
      <c r="Q838" t="s">
        <v>94</v>
      </c>
      <c r="R838" t="s">
        <v>94</v>
      </c>
      <c r="S838" t="s">
        <v>14</v>
      </c>
      <c r="V838">
        <v>0</v>
      </c>
    </row>
    <row r="839" spans="1:22" x14ac:dyDescent="0.3">
      <c r="A839" t="s">
        <v>1949</v>
      </c>
      <c r="B839" t="s">
        <v>110</v>
      </c>
      <c r="C839" t="s">
        <v>618</v>
      </c>
      <c r="D839" t="s">
        <v>168</v>
      </c>
      <c r="E839" s="7">
        <v>46136</v>
      </c>
      <c r="F839" t="s">
        <v>152</v>
      </c>
      <c r="G839" t="s">
        <v>12</v>
      </c>
      <c r="H839" t="s">
        <v>113</v>
      </c>
      <c r="I839" s="7">
        <v>46127</v>
      </c>
      <c r="J839" t="s">
        <v>236</v>
      </c>
      <c r="K839" t="s">
        <v>1950</v>
      </c>
      <c r="L839" t="s">
        <v>629</v>
      </c>
      <c r="M839" t="s">
        <v>403</v>
      </c>
      <c r="N839" s="7">
        <v>46126</v>
      </c>
      <c r="O839">
        <v>2</v>
      </c>
      <c r="Q839" t="s">
        <v>94</v>
      </c>
      <c r="R839" t="s">
        <v>94</v>
      </c>
      <c r="S839" t="s">
        <v>14</v>
      </c>
      <c r="V839">
        <v>0</v>
      </c>
    </row>
    <row r="840" spans="1:22" x14ac:dyDescent="0.3">
      <c r="A840" t="s">
        <v>1951</v>
      </c>
      <c r="B840" t="s">
        <v>110</v>
      </c>
      <c r="C840" t="s">
        <v>143</v>
      </c>
      <c r="D840" t="s">
        <v>163</v>
      </c>
      <c r="E840" s="7">
        <v>46135</v>
      </c>
      <c r="F840" t="s">
        <v>150</v>
      </c>
      <c r="G840" t="s">
        <v>12</v>
      </c>
      <c r="H840" t="s">
        <v>113</v>
      </c>
      <c r="I840" s="7">
        <v>46127</v>
      </c>
      <c r="J840" t="s">
        <v>222</v>
      </c>
      <c r="K840" t="s">
        <v>1952</v>
      </c>
      <c r="L840" t="s">
        <v>484</v>
      </c>
      <c r="M840" t="s">
        <v>415</v>
      </c>
      <c r="N840" s="7">
        <v>46126</v>
      </c>
      <c r="O840">
        <v>2</v>
      </c>
      <c r="Q840" t="s">
        <v>94</v>
      </c>
      <c r="R840" t="s">
        <v>94</v>
      </c>
      <c r="S840" t="s">
        <v>14</v>
      </c>
      <c r="V840">
        <v>0</v>
      </c>
    </row>
    <row r="841" spans="1:22" x14ac:dyDescent="0.3">
      <c r="A841" t="s">
        <v>1953</v>
      </c>
      <c r="B841" t="s">
        <v>110</v>
      </c>
      <c r="C841" t="s">
        <v>167</v>
      </c>
      <c r="D841" t="s">
        <v>168</v>
      </c>
      <c r="E841" s="7">
        <v>46136</v>
      </c>
      <c r="F841" t="s">
        <v>150</v>
      </c>
      <c r="G841" t="s">
        <v>12</v>
      </c>
      <c r="H841" t="s">
        <v>113</v>
      </c>
      <c r="I841" s="7">
        <v>46127</v>
      </c>
      <c r="J841" t="s">
        <v>170</v>
      </c>
      <c r="K841" t="s">
        <v>1954</v>
      </c>
      <c r="L841" t="s">
        <v>481</v>
      </c>
      <c r="M841" t="s">
        <v>411</v>
      </c>
      <c r="N841" s="7">
        <v>46126</v>
      </c>
      <c r="O841">
        <v>2</v>
      </c>
      <c r="Q841" t="s">
        <v>94</v>
      </c>
      <c r="R841" t="s">
        <v>94</v>
      </c>
      <c r="S841" t="s">
        <v>14</v>
      </c>
      <c r="V841">
        <v>0</v>
      </c>
    </row>
    <row r="842" spans="1:22" x14ac:dyDescent="0.3">
      <c r="A842" t="s">
        <v>1955</v>
      </c>
      <c r="B842" t="s">
        <v>110</v>
      </c>
      <c r="C842" t="s">
        <v>149</v>
      </c>
      <c r="D842" t="s">
        <v>146</v>
      </c>
      <c r="E842" s="7">
        <v>46134</v>
      </c>
      <c r="F842" t="s">
        <v>164</v>
      </c>
      <c r="G842" t="s">
        <v>12</v>
      </c>
      <c r="H842" t="s">
        <v>113</v>
      </c>
      <c r="I842" s="7">
        <v>46127</v>
      </c>
      <c r="J842" t="s">
        <v>230</v>
      </c>
      <c r="K842" t="s">
        <v>1956</v>
      </c>
      <c r="L842" t="s">
        <v>149</v>
      </c>
      <c r="M842" t="s">
        <v>244</v>
      </c>
      <c r="N842" s="7">
        <v>46127</v>
      </c>
      <c r="O842">
        <v>1</v>
      </c>
      <c r="Q842" t="s">
        <v>94</v>
      </c>
      <c r="R842" t="s">
        <v>94</v>
      </c>
      <c r="S842" t="s">
        <v>14</v>
      </c>
      <c r="V842">
        <v>0</v>
      </c>
    </row>
    <row r="843" spans="1:22" x14ac:dyDescent="0.3">
      <c r="A843" t="s">
        <v>1957</v>
      </c>
      <c r="B843" t="s">
        <v>110</v>
      </c>
      <c r="C843" t="s">
        <v>618</v>
      </c>
      <c r="D843" t="s">
        <v>168</v>
      </c>
      <c r="E843" s="7">
        <v>46136</v>
      </c>
      <c r="F843" t="s">
        <v>164</v>
      </c>
      <c r="G843" t="s">
        <v>12</v>
      </c>
      <c r="H843" t="s">
        <v>113</v>
      </c>
      <c r="I843" s="7">
        <v>46127</v>
      </c>
      <c r="J843" t="s">
        <v>153</v>
      </c>
      <c r="K843" t="s">
        <v>1958</v>
      </c>
      <c r="L843" t="s">
        <v>618</v>
      </c>
      <c r="M843" t="s">
        <v>411</v>
      </c>
      <c r="N843" s="7">
        <v>46127</v>
      </c>
      <c r="O843">
        <v>1</v>
      </c>
      <c r="Q843" t="s">
        <v>94</v>
      </c>
      <c r="R843" t="s">
        <v>94</v>
      </c>
      <c r="S843" t="s">
        <v>14</v>
      </c>
      <c r="V843">
        <v>0</v>
      </c>
    </row>
    <row r="844" spans="1:22" x14ac:dyDescent="0.3">
      <c r="A844" t="s">
        <v>1959</v>
      </c>
      <c r="B844" t="s">
        <v>110</v>
      </c>
      <c r="C844" t="s">
        <v>618</v>
      </c>
      <c r="D844" t="s">
        <v>168</v>
      </c>
      <c r="E844" s="7">
        <v>46129</v>
      </c>
      <c r="F844" t="s">
        <v>147</v>
      </c>
      <c r="G844" t="s">
        <v>12</v>
      </c>
      <c r="H844" t="s">
        <v>113</v>
      </c>
      <c r="I844" s="7">
        <v>46127</v>
      </c>
      <c r="J844" t="s">
        <v>160</v>
      </c>
      <c r="K844" t="s">
        <v>1960</v>
      </c>
      <c r="L844" t="s">
        <v>618</v>
      </c>
      <c r="M844" t="s">
        <v>411</v>
      </c>
      <c r="N844" s="7">
        <v>46125</v>
      </c>
      <c r="O844">
        <v>3</v>
      </c>
      <c r="Q844" t="s">
        <v>94</v>
      </c>
      <c r="R844" t="s">
        <v>94</v>
      </c>
      <c r="S844" t="s">
        <v>14</v>
      </c>
      <c r="V844">
        <v>0</v>
      </c>
    </row>
    <row r="845" spans="1:22" x14ac:dyDescent="0.3">
      <c r="A845" t="s">
        <v>1961</v>
      </c>
      <c r="B845" t="s">
        <v>110</v>
      </c>
      <c r="C845" t="s">
        <v>143</v>
      </c>
      <c r="D845" t="s">
        <v>163</v>
      </c>
      <c r="E845" s="7">
        <v>46134</v>
      </c>
      <c r="F845" t="s">
        <v>158</v>
      </c>
      <c r="G845" t="s">
        <v>12</v>
      </c>
      <c r="H845" t="s">
        <v>113</v>
      </c>
      <c r="I845" s="7">
        <v>46127</v>
      </c>
      <c r="J845" t="s">
        <v>228</v>
      </c>
      <c r="K845" t="s">
        <v>1962</v>
      </c>
      <c r="L845" t="s">
        <v>143</v>
      </c>
      <c r="M845" t="s">
        <v>415</v>
      </c>
      <c r="N845" s="7">
        <v>46126</v>
      </c>
      <c r="O845">
        <v>2</v>
      </c>
      <c r="Q845" t="s">
        <v>94</v>
      </c>
      <c r="R845" t="s">
        <v>94</v>
      </c>
      <c r="S845" t="s">
        <v>14</v>
      </c>
      <c r="V845">
        <v>0</v>
      </c>
    </row>
    <row r="846" spans="1:22" x14ac:dyDescent="0.3">
      <c r="A846" t="s">
        <v>1963</v>
      </c>
      <c r="B846" t="s">
        <v>110</v>
      </c>
      <c r="C846" t="s">
        <v>167</v>
      </c>
      <c r="D846" t="s">
        <v>168</v>
      </c>
      <c r="E846" s="7">
        <v>46136</v>
      </c>
      <c r="F846" t="s">
        <v>150</v>
      </c>
      <c r="G846" t="s">
        <v>12</v>
      </c>
      <c r="H846" t="s">
        <v>113</v>
      </c>
      <c r="I846" s="7">
        <v>46127</v>
      </c>
      <c r="J846" t="s">
        <v>170</v>
      </c>
      <c r="K846" t="s">
        <v>1964</v>
      </c>
      <c r="L846" t="s">
        <v>481</v>
      </c>
      <c r="M846" t="s">
        <v>403</v>
      </c>
      <c r="N846" s="7">
        <v>46127</v>
      </c>
      <c r="O846">
        <v>1</v>
      </c>
      <c r="Q846" t="s">
        <v>94</v>
      </c>
      <c r="R846" t="s">
        <v>94</v>
      </c>
      <c r="S846" t="s">
        <v>14</v>
      </c>
      <c r="V846">
        <v>0</v>
      </c>
    </row>
    <row r="847" spans="1:22" x14ac:dyDescent="0.3">
      <c r="A847" t="s">
        <v>1965</v>
      </c>
      <c r="B847" t="s">
        <v>110</v>
      </c>
      <c r="C847" t="s">
        <v>549</v>
      </c>
      <c r="D847" t="s">
        <v>163</v>
      </c>
      <c r="E847" s="7">
        <v>46136</v>
      </c>
      <c r="F847" t="s">
        <v>164</v>
      </c>
      <c r="G847" t="s">
        <v>12</v>
      </c>
      <c r="H847" t="s">
        <v>113</v>
      </c>
      <c r="I847" s="7">
        <v>46127</v>
      </c>
      <c r="J847" t="s">
        <v>237</v>
      </c>
      <c r="K847" t="s">
        <v>1966</v>
      </c>
      <c r="L847" t="s">
        <v>551</v>
      </c>
      <c r="M847" t="s">
        <v>427</v>
      </c>
      <c r="N847" s="7">
        <v>46127</v>
      </c>
      <c r="O847">
        <v>1</v>
      </c>
      <c r="Q847" t="s">
        <v>94</v>
      </c>
      <c r="R847" t="s">
        <v>94</v>
      </c>
      <c r="S847" t="s">
        <v>14</v>
      </c>
      <c r="V847">
        <v>0</v>
      </c>
    </row>
    <row r="848" spans="1:22" x14ac:dyDescent="0.3">
      <c r="A848" t="s">
        <v>1967</v>
      </c>
      <c r="B848" t="s">
        <v>110</v>
      </c>
      <c r="C848" t="s">
        <v>386</v>
      </c>
      <c r="D848" t="s">
        <v>154</v>
      </c>
      <c r="E848" s="7">
        <v>46128</v>
      </c>
      <c r="F848" t="s">
        <v>147</v>
      </c>
      <c r="G848" t="s">
        <v>12</v>
      </c>
      <c r="H848" t="s">
        <v>113</v>
      </c>
      <c r="I848" s="7">
        <v>46127</v>
      </c>
      <c r="J848" t="s">
        <v>155</v>
      </c>
      <c r="K848" t="s">
        <v>1968</v>
      </c>
      <c r="L848" t="s">
        <v>388</v>
      </c>
      <c r="M848" t="s">
        <v>389</v>
      </c>
      <c r="N848" s="7">
        <v>46126</v>
      </c>
      <c r="O848">
        <v>2</v>
      </c>
      <c r="Q848" t="s">
        <v>94</v>
      </c>
      <c r="R848" t="s">
        <v>94</v>
      </c>
      <c r="S848" t="s">
        <v>14</v>
      </c>
      <c r="V848">
        <v>0</v>
      </c>
    </row>
    <row r="849" spans="1:22" x14ac:dyDescent="0.3">
      <c r="A849" t="s">
        <v>1969</v>
      </c>
      <c r="B849" t="s">
        <v>110</v>
      </c>
      <c r="C849" t="s">
        <v>400</v>
      </c>
      <c r="D849" t="s">
        <v>168</v>
      </c>
      <c r="E849" s="7">
        <v>46134</v>
      </c>
      <c r="F849" t="s">
        <v>150</v>
      </c>
      <c r="G849" t="s">
        <v>12</v>
      </c>
      <c r="H849" t="s">
        <v>113</v>
      </c>
      <c r="I849" s="7">
        <v>46127</v>
      </c>
      <c r="J849" t="s">
        <v>221</v>
      </c>
      <c r="K849" t="s">
        <v>1970</v>
      </c>
      <c r="L849" t="s">
        <v>400</v>
      </c>
      <c r="M849" t="s">
        <v>403</v>
      </c>
      <c r="N849" s="7">
        <v>46126</v>
      </c>
      <c r="O849">
        <v>2</v>
      </c>
      <c r="Q849" t="s">
        <v>94</v>
      </c>
      <c r="R849" t="s">
        <v>94</v>
      </c>
      <c r="S849" t="s">
        <v>14</v>
      </c>
      <c r="V849">
        <v>0</v>
      </c>
    </row>
    <row r="850" spans="1:22" x14ac:dyDescent="0.3">
      <c r="A850" t="s">
        <v>1971</v>
      </c>
      <c r="B850" t="s">
        <v>110</v>
      </c>
      <c r="C850" t="s">
        <v>386</v>
      </c>
      <c r="D850" t="s">
        <v>154</v>
      </c>
      <c r="E850" s="7">
        <v>46136</v>
      </c>
      <c r="F850" t="s">
        <v>152</v>
      </c>
      <c r="G850" t="s">
        <v>12</v>
      </c>
      <c r="H850" t="s">
        <v>113</v>
      </c>
      <c r="I850" s="7">
        <v>46127</v>
      </c>
      <c r="J850" t="s">
        <v>223</v>
      </c>
      <c r="K850" t="s">
        <v>1972</v>
      </c>
      <c r="L850" t="s">
        <v>388</v>
      </c>
      <c r="M850" t="s">
        <v>389</v>
      </c>
      <c r="N850" s="7">
        <v>46127</v>
      </c>
      <c r="O850">
        <v>1</v>
      </c>
      <c r="Q850" t="s">
        <v>94</v>
      </c>
      <c r="R850" t="s">
        <v>94</v>
      </c>
      <c r="S850" t="s">
        <v>14</v>
      </c>
      <c r="V850">
        <v>0</v>
      </c>
    </row>
    <row r="851" spans="1:22" x14ac:dyDescent="0.3">
      <c r="A851" t="s">
        <v>1973</v>
      </c>
      <c r="B851" t="s">
        <v>110</v>
      </c>
      <c r="C851" t="s">
        <v>167</v>
      </c>
      <c r="D851" t="s">
        <v>168</v>
      </c>
      <c r="E851" s="7">
        <v>46139</v>
      </c>
      <c r="F851" t="s">
        <v>147</v>
      </c>
      <c r="G851" t="s">
        <v>12</v>
      </c>
      <c r="H851" t="s">
        <v>113</v>
      </c>
      <c r="I851" s="7">
        <v>46127</v>
      </c>
      <c r="J851" t="s">
        <v>198</v>
      </c>
      <c r="K851" t="s">
        <v>1974</v>
      </c>
      <c r="L851" t="s">
        <v>481</v>
      </c>
      <c r="M851" t="s">
        <v>403</v>
      </c>
      <c r="N851" s="7">
        <v>46127</v>
      </c>
      <c r="O851">
        <v>1</v>
      </c>
      <c r="Q851" t="s">
        <v>94</v>
      </c>
      <c r="R851" t="s">
        <v>94</v>
      </c>
      <c r="S851" t="s">
        <v>14</v>
      </c>
      <c r="V851">
        <v>0</v>
      </c>
    </row>
    <row r="852" spans="1:22" x14ac:dyDescent="0.3">
      <c r="A852" t="s">
        <v>1975</v>
      </c>
      <c r="B852" t="s">
        <v>110</v>
      </c>
      <c r="C852" t="s">
        <v>386</v>
      </c>
      <c r="D852" t="s">
        <v>154</v>
      </c>
      <c r="E852" s="7">
        <v>46134</v>
      </c>
      <c r="F852" t="s">
        <v>152</v>
      </c>
      <c r="G852" t="s">
        <v>12</v>
      </c>
      <c r="H852" t="s">
        <v>113</v>
      </c>
      <c r="I852" s="7">
        <v>46127</v>
      </c>
      <c r="J852" t="s">
        <v>208</v>
      </c>
      <c r="K852" t="s">
        <v>1976</v>
      </c>
      <c r="L852" t="s">
        <v>388</v>
      </c>
      <c r="M852" t="s">
        <v>389</v>
      </c>
      <c r="N852" s="7">
        <v>46127</v>
      </c>
      <c r="O852">
        <v>1</v>
      </c>
      <c r="Q852" t="s">
        <v>94</v>
      </c>
      <c r="R852" t="s">
        <v>94</v>
      </c>
      <c r="S852" t="s">
        <v>14</v>
      </c>
      <c r="V852">
        <v>0</v>
      </c>
    </row>
    <row r="853" spans="1:22" x14ac:dyDescent="0.3">
      <c r="A853" t="s">
        <v>1977</v>
      </c>
      <c r="B853" t="s">
        <v>110</v>
      </c>
      <c r="C853" t="s">
        <v>618</v>
      </c>
      <c r="D853" t="s">
        <v>168</v>
      </c>
      <c r="E853" s="7">
        <v>46134</v>
      </c>
      <c r="F853" t="s">
        <v>158</v>
      </c>
      <c r="G853" t="s">
        <v>12</v>
      </c>
      <c r="H853" t="s">
        <v>113</v>
      </c>
      <c r="I853" s="7">
        <v>46127</v>
      </c>
      <c r="J853" t="s">
        <v>162</v>
      </c>
      <c r="K853" t="s">
        <v>1978</v>
      </c>
      <c r="L853" t="s">
        <v>629</v>
      </c>
      <c r="M853" t="s">
        <v>411</v>
      </c>
      <c r="N853" s="7">
        <v>46127</v>
      </c>
      <c r="O853">
        <v>1</v>
      </c>
      <c r="Q853" t="s">
        <v>94</v>
      </c>
      <c r="R853" t="s">
        <v>94</v>
      </c>
      <c r="S853" t="s">
        <v>14</v>
      </c>
      <c r="V853">
        <v>0</v>
      </c>
    </row>
    <row r="854" spans="1:22" x14ac:dyDescent="0.3">
      <c r="A854" t="s">
        <v>1979</v>
      </c>
      <c r="B854" t="s">
        <v>110</v>
      </c>
      <c r="C854" t="s">
        <v>149</v>
      </c>
      <c r="D854" t="s">
        <v>146</v>
      </c>
      <c r="E854" s="7">
        <v>46134</v>
      </c>
      <c r="F854" t="s">
        <v>150</v>
      </c>
      <c r="G854" t="s">
        <v>12</v>
      </c>
      <c r="H854" t="s">
        <v>113</v>
      </c>
      <c r="I854" s="7">
        <v>46127</v>
      </c>
      <c r="J854" t="s">
        <v>225</v>
      </c>
      <c r="K854" t="s">
        <v>1980</v>
      </c>
      <c r="L854" t="s">
        <v>398</v>
      </c>
      <c r="M854" t="s">
        <v>244</v>
      </c>
      <c r="N854" s="7">
        <v>46127</v>
      </c>
      <c r="O854">
        <v>1</v>
      </c>
      <c r="Q854" t="s">
        <v>94</v>
      </c>
      <c r="R854" t="s">
        <v>94</v>
      </c>
      <c r="S854" t="s">
        <v>14</v>
      </c>
      <c r="V854">
        <v>0</v>
      </c>
    </row>
    <row r="855" spans="1:22" x14ac:dyDescent="0.3">
      <c r="A855" t="s">
        <v>1981</v>
      </c>
      <c r="B855" t="s">
        <v>110</v>
      </c>
      <c r="C855" t="s">
        <v>241</v>
      </c>
      <c r="D855" t="s">
        <v>146</v>
      </c>
      <c r="E855" s="7">
        <v>46132</v>
      </c>
      <c r="F855" t="s">
        <v>164</v>
      </c>
      <c r="G855" t="s">
        <v>12</v>
      </c>
      <c r="H855" t="s">
        <v>113</v>
      </c>
      <c r="I855" s="7">
        <v>46127</v>
      </c>
      <c r="J855" t="s">
        <v>196</v>
      </c>
      <c r="K855" t="s">
        <v>1982</v>
      </c>
      <c r="L855" t="s">
        <v>241</v>
      </c>
      <c r="M855" t="s">
        <v>248</v>
      </c>
      <c r="N855" s="7">
        <v>46126</v>
      </c>
      <c r="O855">
        <v>2</v>
      </c>
      <c r="Q855" t="s">
        <v>94</v>
      </c>
      <c r="R855" t="s">
        <v>94</v>
      </c>
      <c r="S855" t="s">
        <v>14</v>
      </c>
      <c r="V855">
        <v>0</v>
      </c>
    </row>
    <row r="856" spans="1:22" x14ac:dyDescent="0.3">
      <c r="A856" t="s">
        <v>1983</v>
      </c>
      <c r="B856" t="s">
        <v>110</v>
      </c>
      <c r="C856" t="s">
        <v>386</v>
      </c>
      <c r="D856" t="s">
        <v>154</v>
      </c>
      <c r="E856" s="7">
        <v>46132</v>
      </c>
      <c r="F856" t="s">
        <v>164</v>
      </c>
      <c r="G856" t="s">
        <v>12</v>
      </c>
      <c r="H856" t="s">
        <v>113</v>
      </c>
      <c r="I856" s="7">
        <v>46127</v>
      </c>
      <c r="J856" t="s">
        <v>204</v>
      </c>
      <c r="K856" t="s">
        <v>1984</v>
      </c>
      <c r="L856" t="s">
        <v>388</v>
      </c>
      <c r="M856" t="s">
        <v>389</v>
      </c>
      <c r="N856" s="7">
        <v>46126</v>
      </c>
      <c r="O856">
        <v>2</v>
      </c>
      <c r="Q856" t="s">
        <v>94</v>
      </c>
      <c r="R856" t="s">
        <v>94</v>
      </c>
      <c r="S856" t="s">
        <v>14</v>
      </c>
      <c r="V856">
        <v>0</v>
      </c>
    </row>
    <row r="857" spans="1:22" x14ac:dyDescent="0.3">
      <c r="A857" t="s">
        <v>1985</v>
      </c>
      <c r="B857" t="s">
        <v>110</v>
      </c>
      <c r="C857" t="s">
        <v>391</v>
      </c>
      <c r="D857" t="s">
        <v>146</v>
      </c>
      <c r="E857" s="7">
        <v>46132</v>
      </c>
      <c r="F857" t="s">
        <v>158</v>
      </c>
      <c r="G857" t="s">
        <v>12</v>
      </c>
      <c r="H857" t="s">
        <v>113</v>
      </c>
      <c r="I857" s="7">
        <v>46127</v>
      </c>
      <c r="J857" t="s">
        <v>193</v>
      </c>
      <c r="K857" t="s">
        <v>1986</v>
      </c>
      <c r="L857" t="s">
        <v>393</v>
      </c>
      <c r="M857" t="s">
        <v>244</v>
      </c>
      <c r="N857" s="7">
        <v>46126</v>
      </c>
      <c r="O857">
        <v>2</v>
      </c>
      <c r="Q857" t="s">
        <v>94</v>
      </c>
      <c r="R857" t="s">
        <v>94</v>
      </c>
      <c r="S857" t="s">
        <v>14</v>
      </c>
      <c r="V857">
        <v>0</v>
      </c>
    </row>
    <row r="858" spans="1:22" x14ac:dyDescent="0.3">
      <c r="A858" t="s">
        <v>1987</v>
      </c>
      <c r="B858" t="s">
        <v>110</v>
      </c>
      <c r="C858" t="s">
        <v>143</v>
      </c>
      <c r="D858" t="s">
        <v>163</v>
      </c>
      <c r="E858" s="7">
        <v>46135</v>
      </c>
      <c r="F858" t="s">
        <v>164</v>
      </c>
      <c r="G858" t="s">
        <v>12</v>
      </c>
      <c r="H858" t="s">
        <v>113</v>
      </c>
      <c r="I858" s="7">
        <v>46127</v>
      </c>
      <c r="J858" t="s">
        <v>165</v>
      </c>
      <c r="K858" t="s">
        <v>1988</v>
      </c>
      <c r="L858" t="s">
        <v>484</v>
      </c>
      <c r="M858" t="s">
        <v>415</v>
      </c>
      <c r="N858" s="7">
        <v>46126</v>
      </c>
      <c r="O858">
        <v>2</v>
      </c>
      <c r="Q858" t="s">
        <v>94</v>
      </c>
      <c r="R858" t="s">
        <v>94</v>
      </c>
      <c r="S858" t="s">
        <v>14</v>
      </c>
      <c r="V858">
        <v>0</v>
      </c>
    </row>
    <row r="859" spans="1:22" x14ac:dyDescent="0.3">
      <c r="A859" t="s">
        <v>1989</v>
      </c>
      <c r="B859" t="s">
        <v>110</v>
      </c>
      <c r="C859" t="s">
        <v>149</v>
      </c>
      <c r="D859" t="s">
        <v>146</v>
      </c>
      <c r="E859" s="7">
        <v>46135</v>
      </c>
      <c r="F859" t="s">
        <v>161</v>
      </c>
      <c r="G859" t="s">
        <v>12</v>
      </c>
      <c r="H859" t="s">
        <v>113</v>
      </c>
      <c r="I859" s="7">
        <v>46127</v>
      </c>
      <c r="J859" t="s">
        <v>219</v>
      </c>
      <c r="K859" t="s">
        <v>1990</v>
      </c>
      <c r="L859" t="s">
        <v>398</v>
      </c>
      <c r="M859" t="s">
        <v>244</v>
      </c>
      <c r="N859" s="7">
        <v>46126</v>
      </c>
      <c r="O859">
        <v>2</v>
      </c>
      <c r="Q859" t="s">
        <v>94</v>
      </c>
      <c r="R859" t="s">
        <v>94</v>
      </c>
      <c r="S859" t="s">
        <v>14</v>
      </c>
      <c r="V859">
        <v>0</v>
      </c>
    </row>
    <row r="860" spans="1:22" x14ac:dyDescent="0.3">
      <c r="A860" t="s">
        <v>1991</v>
      </c>
      <c r="B860" t="s">
        <v>110</v>
      </c>
      <c r="C860" t="s">
        <v>140</v>
      </c>
      <c r="D860" t="s">
        <v>163</v>
      </c>
      <c r="E860" s="7">
        <v>46135</v>
      </c>
      <c r="F860" t="s">
        <v>158</v>
      </c>
      <c r="G860" t="s">
        <v>12</v>
      </c>
      <c r="H860" t="s">
        <v>113</v>
      </c>
      <c r="I860" s="7">
        <v>46127</v>
      </c>
      <c r="J860" t="s">
        <v>223</v>
      </c>
      <c r="K860" t="s">
        <v>1992</v>
      </c>
      <c r="L860" t="s">
        <v>426</v>
      </c>
      <c r="M860" t="s">
        <v>415</v>
      </c>
      <c r="N860" s="7">
        <v>46127</v>
      </c>
      <c r="O860">
        <v>1</v>
      </c>
      <c r="Q860" t="s">
        <v>94</v>
      </c>
      <c r="R860" t="s">
        <v>94</v>
      </c>
      <c r="S860" t="s">
        <v>14</v>
      </c>
      <c r="V860">
        <v>0</v>
      </c>
    </row>
    <row r="861" spans="1:22" x14ac:dyDescent="0.3">
      <c r="A861" t="s">
        <v>1993</v>
      </c>
      <c r="B861" t="s">
        <v>110</v>
      </c>
      <c r="C861" t="s">
        <v>386</v>
      </c>
      <c r="D861" t="s">
        <v>154</v>
      </c>
      <c r="E861" s="7">
        <v>46129</v>
      </c>
      <c r="F861" t="s">
        <v>161</v>
      </c>
      <c r="G861" t="s">
        <v>12</v>
      </c>
      <c r="H861" t="s">
        <v>113</v>
      </c>
      <c r="I861" s="7">
        <v>46127</v>
      </c>
      <c r="J861" t="s">
        <v>201</v>
      </c>
      <c r="K861" t="s">
        <v>1994</v>
      </c>
      <c r="L861" t="s">
        <v>388</v>
      </c>
      <c r="M861" t="s">
        <v>389</v>
      </c>
      <c r="N861" s="7">
        <v>46127</v>
      </c>
      <c r="O861">
        <v>1</v>
      </c>
      <c r="Q861" t="s">
        <v>94</v>
      </c>
      <c r="R861" t="s">
        <v>94</v>
      </c>
      <c r="S861" t="s">
        <v>14</v>
      </c>
      <c r="V861">
        <v>0</v>
      </c>
    </row>
    <row r="862" spans="1:22" x14ac:dyDescent="0.3">
      <c r="A862" t="s">
        <v>1995</v>
      </c>
      <c r="B862" t="s">
        <v>110</v>
      </c>
      <c r="C862" t="s">
        <v>386</v>
      </c>
      <c r="D862" t="s">
        <v>154</v>
      </c>
      <c r="E862" s="7">
        <v>46132</v>
      </c>
      <c r="F862" t="s">
        <v>161</v>
      </c>
      <c r="G862" t="s">
        <v>12</v>
      </c>
      <c r="H862" t="s">
        <v>113</v>
      </c>
      <c r="I862" s="7">
        <v>46127</v>
      </c>
      <c r="J862" t="s">
        <v>156</v>
      </c>
      <c r="K862" t="s">
        <v>1996</v>
      </c>
      <c r="L862" t="s">
        <v>388</v>
      </c>
      <c r="M862" t="s">
        <v>389</v>
      </c>
      <c r="N862" s="7">
        <v>46127</v>
      </c>
      <c r="O862">
        <v>1</v>
      </c>
      <c r="Q862" t="s">
        <v>94</v>
      </c>
      <c r="R862" t="s">
        <v>94</v>
      </c>
      <c r="S862" t="s">
        <v>14</v>
      </c>
      <c r="V862">
        <v>0</v>
      </c>
    </row>
    <row r="863" spans="1:22" x14ac:dyDescent="0.3">
      <c r="A863" t="s">
        <v>1997</v>
      </c>
      <c r="B863" t="s">
        <v>110</v>
      </c>
      <c r="C863" t="s">
        <v>144</v>
      </c>
      <c r="D863" t="s">
        <v>146</v>
      </c>
      <c r="E863" s="7">
        <v>46134</v>
      </c>
      <c r="F863" t="s">
        <v>158</v>
      </c>
      <c r="G863" t="s">
        <v>12</v>
      </c>
      <c r="H863" t="s">
        <v>113</v>
      </c>
      <c r="I863" s="7">
        <v>46127</v>
      </c>
      <c r="J863" t="s">
        <v>194</v>
      </c>
      <c r="K863" t="s">
        <v>1998</v>
      </c>
      <c r="L863" t="s">
        <v>144</v>
      </c>
      <c r="M863" t="s">
        <v>248</v>
      </c>
      <c r="N863" s="7">
        <v>46126</v>
      </c>
      <c r="O863">
        <v>2</v>
      </c>
      <c r="Q863" t="s">
        <v>94</v>
      </c>
      <c r="R863" t="s">
        <v>94</v>
      </c>
      <c r="S863" t="s">
        <v>14</v>
      </c>
      <c r="V863">
        <v>0</v>
      </c>
    </row>
    <row r="864" spans="1:22" x14ac:dyDescent="0.3">
      <c r="A864" t="s">
        <v>1999</v>
      </c>
      <c r="B864" t="s">
        <v>110</v>
      </c>
      <c r="C864" t="s">
        <v>400</v>
      </c>
      <c r="D864" t="s">
        <v>168</v>
      </c>
      <c r="E864" s="7">
        <v>46134</v>
      </c>
      <c r="F864" t="s">
        <v>164</v>
      </c>
      <c r="G864" t="s">
        <v>12</v>
      </c>
      <c r="H864" t="s">
        <v>113</v>
      </c>
      <c r="I864" s="7">
        <v>46127</v>
      </c>
      <c r="J864" t="s">
        <v>153</v>
      </c>
      <c r="K864" t="s">
        <v>2000</v>
      </c>
      <c r="L864" t="s">
        <v>400</v>
      </c>
      <c r="M864" t="s">
        <v>403</v>
      </c>
      <c r="N864" s="7">
        <v>46125</v>
      </c>
      <c r="O864">
        <v>3</v>
      </c>
      <c r="Q864" t="s">
        <v>94</v>
      </c>
      <c r="R864" t="s">
        <v>94</v>
      </c>
      <c r="S864" t="s">
        <v>14</v>
      </c>
      <c r="V864">
        <v>0</v>
      </c>
    </row>
    <row r="865" spans="1:22" x14ac:dyDescent="0.3">
      <c r="A865" t="s">
        <v>2001</v>
      </c>
      <c r="B865" t="s">
        <v>110</v>
      </c>
      <c r="C865" t="s">
        <v>145</v>
      </c>
      <c r="D865" t="s">
        <v>163</v>
      </c>
      <c r="E865" s="7">
        <v>46134</v>
      </c>
      <c r="F865" t="s">
        <v>147</v>
      </c>
      <c r="G865" t="s">
        <v>12</v>
      </c>
      <c r="H865" t="s">
        <v>113</v>
      </c>
      <c r="I865" s="7">
        <v>46127</v>
      </c>
      <c r="J865" t="s">
        <v>196</v>
      </c>
      <c r="K865" t="s">
        <v>2002</v>
      </c>
      <c r="L865" t="s">
        <v>606</v>
      </c>
      <c r="M865" t="s">
        <v>427</v>
      </c>
      <c r="N865" s="7">
        <v>46126</v>
      </c>
      <c r="O865">
        <v>2</v>
      </c>
      <c r="Q865" t="s">
        <v>94</v>
      </c>
      <c r="R865" t="s">
        <v>94</v>
      </c>
      <c r="S865" t="s">
        <v>14</v>
      </c>
      <c r="V865">
        <v>0</v>
      </c>
    </row>
    <row r="866" spans="1:22" x14ac:dyDescent="0.3">
      <c r="A866" t="s">
        <v>2003</v>
      </c>
      <c r="B866" t="s">
        <v>110</v>
      </c>
      <c r="C866" t="s">
        <v>386</v>
      </c>
      <c r="D866" t="s">
        <v>154</v>
      </c>
      <c r="E866" s="7">
        <v>46129</v>
      </c>
      <c r="F866" t="s">
        <v>158</v>
      </c>
      <c r="G866" t="s">
        <v>12</v>
      </c>
      <c r="H866" t="s">
        <v>113</v>
      </c>
      <c r="I866" s="7">
        <v>46127</v>
      </c>
      <c r="J866" t="s">
        <v>188</v>
      </c>
      <c r="K866" t="s">
        <v>2004</v>
      </c>
      <c r="L866" t="s">
        <v>388</v>
      </c>
      <c r="M866" t="s">
        <v>389</v>
      </c>
      <c r="N866" s="7">
        <v>46126</v>
      </c>
      <c r="O866">
        <v>2</v>
      </c>
      <c r="Q866" t="s">
        <v>94</v>
      </c>
      <c r="R866" t="s">
        <v>94</v>
      </c>
      <c r="S866" t="s">
        <v>14</v>
      </c>
      <c r="V866">
        <v>0</v>
      </c>
    </row>
    <row r="867" spans="1:22" x14ac:dyDescent="0.3">
      <c r="A867" t="s">
        <v>2005</v>
      </c>
      <c r="B867" t="s">
        <v>110</v>
      </c>
      <c r="C867" t="s">
        <v>140</v>
      </c>
      <c r="D867" t="s">
        <v>163</v>
      </c>
      <c r="E867" s="7">
        <v>46135</v>
      </c>
      <c r="F867" t="s">
        <v>150</v>
      </c>
      <c r="G867" t="s">
        <v>12</v>
      </c>
      <c r="H867" t="s">
        <v>113</v>
      </c>
      <c r="I867" s="7">
        <v>46127</v>
      </c>
      <c r="J867" t="s">
        <v>189</v>
      </c>
      <c r="K867" t="s">
        <v>2006</v>
      </c>
      <c r="L867" t="s">
        <v>426</v>
      </c>
      <c r="M867" t="s">
        <v>427</v>
      </c>
      <c r="N867" s="7">
        <v>46126</v>
      </c>
      <c r="O867">
        <v>2</v>
      </c>
      <c r="Q867" t="s">
        <v>94</v>
      </c>
      <c r="R867" t="s">
        <v>94</v>
      </c>
      <c r="S867" t="s">
        <v>14</v>
      </c>
      <c r="V867">
        <v>0</v>
      </c>
    </row>
    <row r="868" spans="1:22" x14ac:dyDescent="0.3">
      <c r="A868" t="s">
        <v>2007</v>
      </c>
      <c r="B868" t="s">
        <v>110</v>
      </c>
      <c r="C868" t="s">
        <v>400</v>
      </c>
      <c r="D868" t="s">
        <v>168</v>
      </c>
      <c r="E868" s="7">
        <v>46136</v>
      </c>
      <c r="F868" t="s">
        <v>147</v>
      </c>
      <c r="G868" t="s">
        <v>12</v>
      </c>
      <c r="H868" t="s">
        <v>113</v>
      </c>
      <c r="I868" s="7">
        <v>46127</v>
      </c>
      <c r="J868" t="s">
        <v>236</v>
      </c>
      <c r="K868" t="s">
        <v>2008</v>
      </c>
      <c r="L868" t="s">
        <v>400</v>
      </c>
      <c r="M868" t="s">
        <v>403</v>
      </c>
      <c r="N868" s="7">
        <v>46126</v>
      </c>
      <c r="O868">
        <v>2</v>
      </c>
      <c r="Q868" t="s">
        <v>94</v>
      </c>
      <c r="R868" t="s">
        <v>94</v>
      </c>
      <c r="S868" t="s">
        <v>14</v>
      </c>
      <c r="V868">
        <v>0</v>
      </c>
    </row>
    <row r="869" spans="1:22" x14ac:dyDescent="0.3">
      <c r="A869" t="s">
        <v>2009</v>
      </c>
      <c r="B869" t="s">
        <v>110</v>
      </c>
      <c r="C869" t="s">
        <v>400</v>
      </c>
      <c r="D869" t="s">
        <v>168</v>
      </c>
      <c r="E869" s="7">
        <v>46135</v>
      </c>
      <c r="F869" t="s">
        <v>161</v>
      </c>
      <c r="G869" t="s">
        <v>12</v>
      </c>
      <c r="H869" t="s">
        <v>113</v>
      </c>
      <c r="I869" s="7">
        <v>46127</v>
      </c>
      <c r="J869" t="s">
        <v>173</v>
      </c>
      <c r="K869" t="s">
        <v>2010</v>
      </c>
      <c r="L869" t="s">
        <v>400</v>
      </c>
      <c r="M869" t="s">
        <v>403</v>
      </c>
      <c r="N869" s="7">
        <v>46126</v>
      </c>
      <c r="O869">
        <v>2</v>
      </c>
      <c r="Q869" t="s">
        <v>94</v>
      </c>
      <c r="R869" t="s">
        <v>94</v>
      </c>
      <c r="S869" t="s">
        <v>14</v>
      </c>
      <c r="V869">
        <v>0</v>
      </c>
    </row>
    <row r="870" spans="1:22" x14ac:dyDescent="0.3">
      <c r="A870" t="s">
        <v>2011</v>
      </c>
      <c r="B870" t="s">
        <v>110</v>
      </c>
      <c r="C870" t="s">
        <v>549</v>
      </c>
      <c r="D870" t="s">
        <v>163</v>
      </c>
      <c r="E870" s="7">
        <v>46129</v>
      </c>
      <c r="F870" t="s">
        <v>158</v>
      </c>
      <c r="G870" t="s">
        <v>12</v>
      </c>
      <c r="H870" t="s">
        <v>113</v>
      </c>
      <c r="I870" s="7">
        <v>46127</v>
      </c>
      <c r="J870" t="s">
        <v>235</v>
      </c>
      <c r="K870" t="s">
        <v>2012</v>
      </c>
      <c r="L870" t="s">
        <v>551</v>
      </c>
      <c r="M870" t="s">
        <v>415</v>
      </c>
      <c r="N870" s="7">
        <v>46127</v>
      </c>
      <c r="O870">
        <v>1</v>
      </c>
      <c r="Q870" t="s">
        <v>94</v>
      </c>
      <c r="R870" t="s">
        <v>94</v>
      </c>
      <c r="S870" t="s">
        <v>14</v>
      </c>
      <c r="V870">
        <v>0</v>
      </c>
    </row>
    <row r="871" spans="1:22" x14ac:dyDescent="0.3">
      <c r="A871" t="s">
        <v>2013</v>
      </c>
      <c r="B871" t="s">
        <v>110</v>
      </c>
      <c r="C871" t="s">
        <v>145</v>
      </c>
      <c r="D871" t="s">
        <v>163</v>
      </c>
      <c r="E871" s="7">
        <v>46136</v>
      </c>
      <c r="F871" t="s">
        <v>164</v>
      </c>
      <c r="G871" t="s">
        <v>12</v>
      </c>
      <c r="H871" t="s">
        <v>113</v>
      </c>
      <c r="I871" s="7">
        <v>46127</v>
      </c>
      <c r="J871" t="s">
        <v>182</v>
      </c>
      <c r="K871" t="s">
        <v>2014</v>
      </c>
      <c r="L871" t="s">
        <v>606</v>
      </c>
      <c r="M871" t="s">
        <v>427</v>
      </c>
      <c r="N871" s="7">
        <v>46127</v>
      </c>
      <c r="O871">
        <v>1</v>
      </c>
      <c r="Q871" t="s">
        <v>94</v>
      </c>
      <c r="R871" t="s">
        <v>94</v>
      </c>
      <c r="S871" t="s">
        <v>14</v>
      </c>
      <c r="V871">
        <v>0</v>
      </c>
    </row>
    <row r="872" spans="1:22" x14ac:dyDescent="0.3">
      <c r="A872" t="s">
        <v>2015</v>
      </c>
      <c r="B872" t="s">
        <v>110</v>
      </c>
      <c r="C872" t="s">
        <v>145</v>
      </c>
      <c r="D872" t="s">
        <v>163</v>
      </c>
      <c r="E872" s="7">
        <v>46136</v>
      </c>
      <c r="F872" t="s">
        <v>152</v>
      </c>
      <c r="G872" t="s">
        <v>12</v>
      </c>
      <c r="H872" t="s">
        <v>113</v>
      </c>
      <c r="I872" s="7">
        <v>46127</v>
      </c>
      <c r="J872" t="s">
        <v>173</v>
      </c>
      <c r="K872" t="s">
        <v>2016</v>
      </c>
      <c r="L872" t="s">
        <v>606</v>
      </c>
      <c r="M872" t="s">
        <v>427</v>
      </c>
      <c r="N872" s="7">
        <v>46126</v>
      </c>
      <c r="O872">
        <v>2</v>
      </c>
      <c r="Q872" t="s">
        <v>94</v>
      </c>
      <c r="R872" t="s">
        <v>94</v>
      </c>
      <c r="S872" t="s">
        <v>14</v>
      </c>
      <c r="V872">
        <v>0</v>
      </c>
    </row>
    <row r="873" spans="1:22" x14ac:dyDescent="0.3">
      <c r="A873" t="s">
        <v>2017</v>
      </c>
      <c r="B873" t="s">
        <v>110</v>
      </c>
      <c r="C873" t="s">
        <v>241</v>
      </c>
      <c r="D873" t="s">
        <v>146</v>
      </c>
      <c r="E873" s="7">
        <v>46128</v>
      </c>
      <c r="F873" t="s">
        <v>158</v>
      </c>
      <c r="G873" t="s">
        <v>12</v>
      </c>
      <c r="H873" t="s">
        <v>113</v>
      </c>
      <c r="I873" s="7">
        <v>46127</v>
      </c>
      <c r="J873" t="s">
        <v>166</v>
      </c>
      <c r="K873" t="s">
        <v>2018</v>
      </c>
      <c r="L873" t="s">
        <v>241</v>
      </c>
      <c r="M873" t="s">
        <v>244</v>
      </c>
      <c r="N873" s="7">
        <v>46126</v>
      </c>
      <c r="O873">
        <v>2</v>
      </c>
      <c r="Q873" t="s">
        <v>94</v>
      </c>
      <c r="R873" t="s">
        <v>94</v>
      </c>
      <c r="S873" t="s">
        <v>14</v>
      </c>
      <c r="V873">
        <v>0</v>
      </c>
    </row>
    <row r="874" spans="1:22" x14ac:dyDescent="0.3">
      <c r="A874" t="s">
        <v>2019</v>
      </c>
      <c r="B874" t="s">
        <v>110</v>
      </c>
      <c r="C874" t="s">
        <v>149</v>
      </c>
      <c r="D874" t="s">
        <v>146</v>
      </c>
      <c r="E874" s="7">
        <v>46132</v>
      </c>
      <c r="F874" t="s">
        <v>164</v>
      </c>
      <c r="G874" t="s">
        <v>12</v>
      </c>
      <c r="H874" t="s">
        <v>113</v>
      </c>
      <c r="I874" s="7">
        <v>46127</v>
      </c>
      <c r="J874" t="s">
        <v>214</v>
      </c>
      <c r="K874" t="s">
        <v>2020</v>
      </c>
      <c r="L874" t="s">
        <v>398</v>
      </c>
      <c r="M874" t="s">
        <v>248</v>
      </c>
      <c r="N874" s="7">
        <v>46127</v>
      </c>
      <c r="O874">
        <v>1</v>
      </c>
      <c r="Q874" t="s">
        <v>94</v>
      </c>
      <c r="R874" t="s">
        <v>94</v>
      </c>
      <c r="S874" t="s">
        <v>14</v>
      </c>
      <c r="V874">
        <v>0</v>
      </c>
    </row>
    <row r="875" spans="1:22" x14ac:dyDescent="0.3">
      <c r="A875" t="s">
        <v>2021</v>
      </c>
      <c r="B875" t="s">
        <v>110</v>
      </c>
      <c r="C875" t="s">
        <v>149</v>
      </c>
      <c r="D875" t="s">
        <v>146</v>
      </c>
      <c r="E875" s="7">
        <v>46135</v>
      </c>
      <c r="F875" t="s">
        <v>164</v>
      </c>
      <c r="G875" t="s">
        <v>12</v>
      </c>
      <c r="H875" t="s">
        <v>113</v>
      </c>
      <c r="I875" s="7">
        <v>46127</v>
      </c>
      <c r="J875" t="s">
        <v>200</v>
      </c>
      <c r="K875" t="s">
        <v>2022</v>
      </c>
      <c r="L875" t="s">
        <v>398</v>
      </c>
      <c r="M875" t="s">
        <v>244</v>
      </c>
      <c r="N875" s="7">
        <v>46126</v>
      </c>
      <c r="O875">
        <v>2</v>
      </c>
      <c r="Q875" t="s">
        <v>94</v>
      </c>
      <c r="R875" t="s">
        <v>94</v>
      </c>
      <c r="S875" t="s">
        <v>14</v>
      </c>
      <c r="V875">
        <v>0</v>
      </c>
    </row>
    <row r="876" spans="1:22" x14ac:dyDescent="0.3">
      <c r="A876" t="s">
        <v>2023</v>
      </c>
      <c r="B876" t="s">
        <v>110</v>
      </c>
      <c r="C876" t="s">
        <v>405</v>
      </c>
      <c r="D876" t="s">
        <v>154</v>
      </c>
      <c r="E876" s="7">
        <v>46129</v>
      </c>
      <c r="F876" t="s">
        <v>158</v>
      </c>
      <c r="G876" t="s">
        <v>12</v>
      </c>
      <c r="H876" t="s">
        <v>113</v>
      </c>
      <c r="I876" s="7">
        <v>46127</v>
      </c>
      <c r="J876" t="s">
        <v>200</v>
      </c>
      <c r="K876" t="s">
        <v>2024</v>
      </c>
      <c r="L876" t="s">
        <v>407</v>
      </c>
      <c r="M876" t="s">
        <v>408</v>
      </c>
      <c r="N876" s="7">
        <v>46127</v>
      </c>
      <c r="O876">
        <v>1</v>
      </c>
      <c r="Q876" t="s">
        <v>94</v>
      </c>
      <c r="R876" t="s">
        <v>94</v>
      </c>
      <c r="S876" t="s">
        <v>14</v>
      </c>
      <c r="V876">
        <v>0</v>
      </c>
    </row>
    <row r="877" spans="1:22" x14ac:dyDescent="0.3">
      <c r="A877" t="s">
        <v>2025</v>
      </c>
      <c r="B877" t="s">
        <v>110</v>
      </c>
      <c r="C877" t="s">
        <v>145</v>
      </c>
      <c r="D877" t="s">
        <v>163</v>
      </c>
      <c r="E877" s="7">
        <v>46134</v>
      </c>
      <c r="F877" t="s">
        <v>164</v>
      </c>
      <c r="G877" t="s">
        <v>12</v>
      </c>
      <c r="H877" t="s">
        <v>113</v>
      </c>
      <c r="I877" s="7">
        <v>46127</v>
      </c>
      <c r="J877" t="s">
        <v>179</v>
      </c>
      <c r="K877" t="s">
        <v>2026</v>
      </c>
      <c r="L877" t="s">
        <v>606</v>
      </c>
      <c r="M877" t="s">
        <v>427</v>
      </c>
      <c r="N877" s="7">
        <v>46127</v>
      </c>
      <c r="O877">
        <v>1</v>
      </c>
      <c r="Q877" t="s">
        <v>94</v>
      </c>
      <c r="R877" t="s">
        <v>94</v>
      </c>
      <c r="S877" t="s">
        <v>14</v>
      </c>
      <c r="V877">
        <v>0</v>
      </c>
    </row>
    <row r="878" spans="1:22" x14ac:dyDescent="0.3">
      <c r="A878" t="s">
        <v>2027</v>
      </c>
      <c r="B878" t="s">
        <v>110</v>
      </c>
      <c r="C878" t="s">
        <v>405</v>
      </c>
      <c r="D878" t="s">
        <v>154</v>
      </c>
      <c r="E878" s="7">
        <v>46129</v>
      </c>
      <c r="F878" t="s">
        <v>150</v>
      </c>
      <c r="G878" t="s">
        <v>12</v>
      </c>
      <c r="H878" t="s">
        <v>113</v>
      </c>
      <c r="I878" s="7">
        <v>46127</v>
      </c>
      <c r="J878" t="s">
        <v>211</v>
      </c>
      <c r="K878" t="s">
        <v>2028</v>
      </c>
      <c r="L878" t="s">
        <v>405</v>
      </c>
      <c r="M878" t="s">
        <v>408</v>
      </c>
      <c r="N878" s="7">
        <v>46127</v>
      </c>
      <c r="O878">
        <v>1</v>
      </c>
      <c r="Q878" t="s">
        <v>94</v>
      </c>
      <c r="R878" t="s">
        <v>94</v>
      </c>
      <c r="S878" t="s">
        <v>14</v>
      </c>
      <c r="V878">
        <v>0</v>
      </c>
    </row>
    <row r="879" spans="1:22" x14ac:dyDescent="0.3">
      <c r="A879" t="s">
        <v>2029</v>
      </c>
      <c r="B879" t="s">
        <v>110</v>
      </c>
      <c r="C879" t="s">
        <v>618</v>
      </c>
      <c r="D879" t="s">
        <v>168</v>
      </c>
      <c r="E879" s="7">
        <v>46134</v>
      </c>
      <c r="F879" t="s">
        <v>164</v>
      </c>
      <c r="G879" t="s">
        <v>12</v>
      </c>
      <c r="H879" t="s">
        <v>113</v>
      </c>
      <c r="I879" s="7">
        <v>46127</v>
      </c>
      <c r="J879" t="s">
        <v>195</v>
      </c>
      <c r="K879" t="s">
        <v>2030</v>
      </c>
      <c r="L879" t="s">
        <v>629</v>
      </c>
      <c r="M879" t="s">
        <v>403</v>
      </c>
      <c r="N879" s="7">
        <v>46126</v>
      </c>
      <c r="O879">
        <v>2</v>
      </c>
      <c r="Q879" t="s">
        <v>94</v>
      </c>
      <c r="R879" t="s">
        <v>94</v>
      </c>
      <c r="S879" t="s">
        <v>14</v>
      </c>
      <c r="V879">
        <v>0</v>
      </c>
    </row>
    <row r="880" spans="1:22" x14ac:dyDescent="0.3">
      <c r="A880" t="s">
        <v>2031</v>
      </c>
      <c r="B880" t="s">
        <v>110</v>
      </c>
      <c r="C880" t="s">
        <v>143</v>
      </c>
      <c r="D880" t="s">
        <v>163</v>
      </c>
      <c r="E880" s="7">
        <v>46128</v>
      </c>
      <c r="F880" t="s">
        <v>161</v>
      </c>
      <c r="G880" t="s">
        <v>12</v>
      </c>
      <c r="H880" t="s">
        <v>113</v>
      </c>
      <c r="I880" s="7">
        <v>46127</v>
      </c>
      <c r="J880" t="s">
        <v>198</v>
      </c>
      <c r="K880" t="s">
        <v>2032</v>
      </c>
      <c r="L880" t="s">
        <v>484</v>
      </c>
      <c r="M880" t="s">
        <v>427</v>
      </c>
      <c r="N880" s="7">
        <v>46126</v>
      </c>
      <c r="O880">
        <v>2</v>
      </c>
      <c r="Q880" t="s">
        <v>94</v>
      </c>
      <c r="R880" t="s">
        <v>94</v>
      </c>
      <c r="S880" t="s">
        <v>14</v>
      </c>
      <c r="V880">
        <v>0</v>
      </c>
    </row>
    <row r="881" spans="1:22" x14ac:dyDescent="0.3">
      <c r="A881" t="s">
        <v>2033</v>
      </c>
      <c r="B881" t="s">
        <v>110</v>
      </c>
      <c r="C881" t="s">
        <v>145</v>
      </c>
      <c r="D881" t="s">
        <v>163</v>
      </c>
      <c r="E881" s="7">
        <v>46134</v>
      </c>
      <c r="F881" t="s">
        <v>147</v>
      </c>
      <c r="G881" t="s">
        <v>12</v>
      </c>
      <c r="H881" t="s">
        <v>113</v>
      </c>
      <c r="I881" s="7">
        <v>46127</v>
      </c>
      <c r="J881" t="s">
        <v>175</v>
      </c>
      <c r="K881" t="s">
        <v>2034</v>
      </c>
      <c r="L881" t="s">
        <v>606</v>
      </c>
      <c r="M881" t="s">
        <v>415</v>
      </c>
      <c r="N881" s="7">
        <v>46127</v>
      </c>
      <c r="O881">
        <v>1</v>
      </c>
      <c r="Q881" t="s">
        <v>94</v>
      </c>
      <c r="R881" t="s">
        <v>94</v>
      </c>
      <c r="S881" t="s">
        <v>14</v>
      </c>
      <c r="V881">
        <v>0</v>
      </c>
    </row>
    <row r="882" spans="1:22" x14ac:dyDescent="0.3">
      <c r="A882" t="s">
        <v>2035</v>
      </c>
      <c r="B882" t="s">
        <v>110</v>
      </c>
      <c r="C882" t="s">
        <v>145</v>
      </c>
      <c r="D882" t="s">
        <v>163</v>
      </c>
      <c r="E882" s="7">
        <v>46136</v>
      </c>
      <c r="F882" t="s">
        <v>164</v>
      </c>
      <c r="G882" t="s">
        <v>12</v>
      </c>
      <c r="H882" t="s">
        <v>113</v>
      </c>
      <c r="I882" s="7">
        <v>46127</v>
      </c>
      <c r="J882" t="s">
        <v>203</v>
      </c>
      <c r="K882" t="s">
        <v>2036</v>
      </c>
      <c r="L882" t="s">
        <v>606</v>
      </c>
      <c r="M882" t="s">
        <v>415</v>
      </c>
      <c r="N882" s="7">
        <v>46126</v>
      </c>
      <c r="O882">
        <v>2</v>
      </c>
      <c r="Q882" t="s">
        <v>94</v>
      </c>
      <c r="R882" t="s">
        <v>94</v>
      </c>
      <c r="S882" t="s">
        <v>14</v>
      </c>
      <c r="V882">
        <v>0</v>
      </c>
    </row>
    <row r="883" spans="1:22" x14ac:dyDescent="0.3">
      <c r="A883" t="s">
        <v>2037</v>
      </c>
      <c r="B883" t="s">
        <v>110</v>
      </c>
      <c r="C883" t="s">
        <v>391</v>
      </c>
      <c r="D883" t="s">
        <v>146</v>
      </c>
      <c r="E883" s="7">
        <v>46132</v>
      </c>
      <c r="F883" t="s">
        <v>152</v>
      </c>
      <c r="G883" t="s">
        <v>12</v>
      </c>
      <c r="H883" t="s">
        <v>113</v>
      </c>
      <c r="I883" s="7">
        <v>46127</v>
      </c>
      <c r="J883" t="s">
        <v>225</v>
      </c>
      <c r="K883" t="s">
        <v>2038</v>
      </c>
      <c r="L883" t="s">
        <v>393</v>
      </c>
      <c r="M883" t="s">
        <v>248</v>
      </c>
      <c r="N883" s="7">
        <v>46126</v>
      </c>
      <c r="O883">
        <v>2</v>
      </c>
      <c r="Q883" t="s">
        <v>94</v>
      </c>
      <c r="R883" t="s">
        <v>94</v>
      </c>
      <c r="S883" t="s">
        <v>14</v>
      </c>
      <c r="V883">
        <v>0</v>
      </c>
    </row>
    <row r="884" spans="1:22" x14ac:dyDescent="0.3">
      <c r="A884" t="s">
        <v>2039</v>
      </c>
      <c r="B884" t="s">
        <v>110</v>
      </c>
      <c r="C884" t="s">
        <v>618</v>
      </c>
      <c r="D884" t="s">
        <v>168</v>
      </c>
      <c r="E884" s="7">
        <v>46129</v>
      </c>
      <c r="F884" t="s">
        <v>164</v>
      </c>
      <c r="G884" t="s">
        <v>12</v>
      </c>
      <c r="H884" t="s">
        <v>113</v>
      </c>
      <c r="I884" s="7">
        <v>46127</v>
      </c>
      <c r="J884" t="s">
        <v>225</v>
      </c>
      <c r="K884" t="s">
        <v>2040</v>
      </c>
      <c r="L884" t="s">
        <v>618</v>
      </c>
      <c r="M884" t="s">
        <v>411</v>
      </c>
      <c r="N884" s="7">
        <v>46125</v>
      </c>
      <c r="O884">
        <v>3</v>
      </c>
      <c r="Q884" t="s">
        <v>94</v>
      </c>
      <c r="R884" t="s">
        <v>94</v>
      </c>
      <c r="S884" t="s">
        <v>14</v>
      </c>
      <c r="V884">
        <v>0</v>
      </c>
    </row>
    <row r="885" spans="1:22" x14ac:dyDescent="0.3">
      <c r="A885" t="s">
        <v>2041</v>
      </c>
      <c r="B885" t="s">
        <v>110</v>
      </c>
      <c r="C885" t="s">
        <v>140</v>
      </c>
      <c r="D885" t="s">
        <v>163</v>
      </c>
      <c r="E885" s="7">
        <v>46135</v>
      </c>
      <c r="F885" t="s">
        <v>152</v>
      </c>
      <c r="G885" t="s">
        <v>12</v>
      </c>
      <c r="H885" t="s">
        <v>113</v>
      </c>
      <c r="I885" s="7">
        <v>46127</v>
      </c>
      <c r="J885" t="s">
        <v>194</v>
      </c>
      <c r="K885" t="s">
        <v>2042</v>
      </c>
      <c r="L885" t="s">
        <v>426</v>
      </c>
      <c r="M885" t="s">
        <v>427</v>
      </c>
      <c r="N885" s="7">
        <v>46126</v>
      </c>
      <c r="O885">
        <v>2</v>
      </c>
      <c r="Q885" t="s">
        <v>94</v>
      </c>
      <c r="R885" t="s">
        <v>94</v>
      </c>
      <c r="S885" t="s">
        <v>14</v>
      </c>
      <c r="V885">
        <v>0</v>
      </c>
    </row>
    <row r="886" spans="1:22" x14ac:dyDescent="0.3">
      <c r="A886" t="s">
        <v>2043</v>
      </c>
      <c r="B886" t="s">
        <v>110</v>
      </c>
      <c r="C886" t="s">
        <v>145</v>
      </c>
      <c r="D886" t="s">
        <v>163</v>
      </c>
      <c r="E886" s="7">
        <v>46136</v>
      </c>
      <c r="F886" t="s">
        <v>147</v>
      </c>
      <c r="G886" t="s">
        <v>12</v>
      </c>
      <c r="H886" t="s">
        <v>113</v>
      </c>
      <c r="I886" s="7">
        <v>46127</v>
      </c>
      <c r="J886" t="s">
        <v>179</v>
      </c>
      <c r="K886" t="s">
        <v>2044</v>
      </c>
      <c r="L886" t="s">
        <v>606</v>
      </c>
      <c r="M886" t="s">
        <v>427</v>
      </c>
      <c r="N886" s="7">
        <v>46126</v>
      </c>
      <c r="O886">
        <v>2</v>
      </c>
      <c r="Q886" t="s">
        <v>94</v>
      </c>
      <c r="R886" t="s">
        <v>94</v>
      </c>
      <c r="S886" t="s">
        <v>14</v>
      </c>
      <c r="V886">
        <v>0</v>
      </c>
    </row>
    <row r="887" spans="1:22" x14ac:dyDescent="0.3">
      <c r="A887" t="s">
        <v>2045</v>
      </c>
      <c r="B887" t="s">
        <v>110</v>
      </c>
      <c r="C887" t="s">
        <v>144</v>
      </c>
      <c r="D887" t="s">
        <v>146</v>
      </c>
      <c r="E887" s="7">
        <v>46136</v>
      </c>
      <c r="F887" t="s">
        <v>147</v>
      </c>
      <c r="G887" t="s">
        <v>12</v>
      </c>
      <c r="H887" t="s">
        <v>113</v>
      </c>
      <c r="I887" s="7">
        <v>46127</v>
      </c>
      <c r="J887" t="s">
        <v>214</v>
      </c>
      <c r="K887" t="s">
        <v>2046</v>
      </c>
      <c r="L887" t="s">
        <v>144</v>
      </c>
      <c r="M887" t="s">
        <v>244</v>
      </c>
      <c r="N887" s="7">
        <v>46127</v>
      </c>
      <c r="O887">
        <v>1</v>
      </c>
      <c r="Q887" t="s">
        <v>94</v>
      </c>
      <c r="R887" t="s">
        <v>94</v>
      </c>
      <c r="S887" t="s">
        <v>14</v>
      </c>
      <c r="V887">
        <v>0</v>
      </c>
    </row>
    <row r="888" spans="1:22" x14ac:dyDescent="0.3">
      <c r="A888" t="s">
        <v>2047</v>
      </c>
      <c r="B888" t="s">
        <v>110</v>
      </c>
      <c r="C888" t="s">
        <v>400</v>
      </c>
      <c r="D888" t="s">
        <v>168</v>
      </c>
      <c r="E888" s="7">
        <v>46132</v>
      </c>
      <c r="F888" t="s">
        <v>147</v>
      </c>
      <c r="G888" t="s">
        <v>12</v>
      </c>
      <c r="H888" t="s">
        <v>113</v>
      </c>
      <c r="I888" s="7">
        <v>46127</v>
      </c>
      <c r="J888" t="s">
        <v>207</v>
      </c>
      <c r="K888" t="s">
        <v>2048</v>
      </c>
      <c r="L888" t="s">
        <v>402</v>
      </c>
      <c r="M888" t="s">
        <v>403</v>
      </c>
      <c r="N888" s="7">
        <v>46126</v>
      </c>
      <c r="O888">
        <v>2</v>
      </c>
      <c r="Q888" t="s">
        <v>94</v>
      </c>
      <c r="R888" t="s">
        <v>94</v>
      </c>
      <c r="S888" t="s">
        <v>14</v>
      </c>
      <c r="V888">
        <v>0</v>
      </c>
    </row>
    <row r="889" spans="1:22" x14ac:dyDescent="0.3">
      <c r="A889" t="s">
        <v>2049</v>
      </c>
      <c r="B889" t="s">
        <v>110</v>
      </c>
      <c r="C889" t="s">
        <v>142</v>
      </c>
      <c r="D889" t="s">
        <v>154</v>
      </c>
      <c r="E889" s="7">
        <v>46136</v>
      </c>
      <c r="F889" t="s">
        <v>152</v>
      </c>
      <c r="G889" t="s">
        <v>12</v>
      </c>
      <c r="H889" t="s">
        <v>113</v>
      </c>
      <c r="I889" s="7">
        <v>46127</v>
      </c>
      <c r="J889" t="s">
        <v>194</v>
      </c>
      <c r="K889" t="s">
        <v>2050</v>
      </c>
      <c r="L889" t="s">
        <v>772</v>
      </c>
      <c r="M889" t="s">
        <v>408</v>
      </c>
      <c r="N889" s="7">
        <v>46126</v>
      </c>
      <c r="O889">
        <v>2</v>
      </c>
      <c r="Q889" t="s">
        <v>94</v>
      </c>
      <c r="R889" t="s">
        <v>94</v>
      </c>
      <c r="S889" t="s">
        <v>14</v>
      </c>
      <c r="V889">
        <v>0</v>
      </c>
    </row>
    <row r="890" spans="1:22" x14ac:dyDescent="0.3">
      <c r="A890" t="s">
        <v>2051</v>
      </c>
      <c r="B890" t="s">
        <v>110</v>
      </c>
      <c r="C890" t="s">
        <v>149</v>
      </c>
      <c r="D890" t="s">
        <v>146</v>
      </c>
      <c r="E890" s="7">
        <v>46132</v>
      </c>
      <c r="F890" t="s">
        <v>161</v>
      </c>
      <c r="G890" t="s">
        <v>12</v>
      </c>
      <c r="H890" t="s">
        <v>113</v>
      </c>
      <c r="I890" s="7">
        <v>46127</v>
      </c>
      <c r="J890" t="s">
        <v>233</v>
      </c>
      <c r="K890" t="s">
        <v>2052</v>
      </c>
      <c r="L890" t="s">
        <v>398</v>
      </c>
      <c r="M890" t="s">
        <v>244</v>
      </c>
      <c r="N890" s="7">
        <v>46126</v>
      </c>
      <c r="O890">
        <v>2</v>
      </c>
      <c r="Q890" t="s">
        <v>94</v>
      </c>
      <c r="R890" t="s">
        <v>94</v>
      </c>
      <c r="S890" t="s">
        <v>14</v>
      </c>
      <c r="V890">
        <v>0</v>
      </c>
    </row>
    <row r="891" spans="1:22" x14ac:dyDescent="0.3">
      <c r="A891" t="s">
        <v>2053</v>
      </c>
      <c r="B891" t="s">
        <v>110</v>
      </c>
      <c r="C891" t="s">
        <v>143</v>
      </c>
      <c r="D891" t="s">
        <v>163</v>
      </c>
      <c r="E891" s="7">
        <v>46128</v>
      </c>
      <c r="F891" t="s">
        <v>158</v>
      </c>
      <c r="G891" t="s">
        <v>12</v>
      </c>
      <c r="H891" t="s">
        <v>113</v>
      </c>
      <c r="I891" s="7">
        <v>46127</v>
      </c>
      <c r="J891" t="s">
        <v>172</v>
      </c>
      <c r="K891" t="s">
        <v>2054</v>
      </c>
      <c r="L891" t="s">
        <v>484</v>
      </c>
      <c r="M891" t="s">
        <v>415</v>
      </c>
      <c r="N891" s="7">
        <v>46125</v>
      </c>
      <c r="O891">
        <v>3</v>
      </c>
      <c r="Q891" t="s">
        <v>94</v>
      </c>
      <c r="R891" t="s">
        <v>94</v>
      </c>
      <c r="S891" t="s">
        <v>14</v>
      </c>
      <c r="V891">
        <v>0</v>
      </c>
    </row>
    <row r="892" spans="1:22" x14ac:dyDescent="0.3">
      <c r="A892" t="s">
        <v>2055</v>
      </c>
      <c r="B892" t="s">
        <v>110</v>
      </c>
      <c r="C892" t="s">
        <v>145</v>
      </c>
      <c r="D892" t="s">
        <v>163</v>
      </c>
      <c r="E892" s="7">
        <v>46132</v>
      </c>
      <c r="F892" t="s">
        <v>164</v>
      </c>
      <c r="G892" t="s">
        <v>12</v>
      </c>
      <c r="H892" t="s">
        <v>113</v>
      </c>
      <c r="I892" s="7">
        <v>46127</v>
      </c>
      <c r="J892" t="s">
        <v>215</v>
      </c>
      <c r="K892" t="s">
        <v>2056</v>
      </c>
      <c r="L892" t="s">
        <v>145</v>
      </c>
      <c r="M892" t="s">
        <v>427</v>
      </c>
      <c r="N892" s="7">
        <v>46126</v>
      </c>
      <c r="O892">
        <v>2</v>
      </c>
      <c r="Q892" t="s">
        <v>94</v>
      </c>
      <c r="R892" t="s">
        <v>94</v>
      </c>
      <c r="S892" t="s">
        <v>14</v>
      </c>
      <c r="V892">
        <v>0</v>
      </c>
    </row>
    <row r="893" spans="1:22" x14ac:dyDescent="0.3">
      <c r="A893" t="s">
        <v>2057</v>
      </c>
      <c r="B893" t="s">
        <v>110</v>
      </c>
      <c r="C893" t="s">
        <v>400</v>
      </c>
      <c r="D893" t="s">
        <v>168</v>
      </c>
      <c r="E893" s="7">
        <v>46132</v>
      </c>
      <c r="F893" t="s">
        <v>161</v>
      </c>
      <c r="G893" t="s">
        <v>12</v>
      </c>
      <c r="H893" t="s">
        <v>113</v>
      </c>
      <c r="I893" s="7">
        <v>46127</v>
      </c>
      <c r="J893" t="s">
        <v>230</v>
      </c>
      <c r="K893" t="s">
        <v>2058</v>
      </c>
      <c r="L893" t="s">
        <v>402</v>
      </c>
      <c r="M893" t="s">
        <v>411</v>
      </c>
      <c r="N893" s="7">
        <v>46126</v>
      </c>
      <c r="O893">
        <v>2</v>
      </c>
      <c r="Q893" t="s">
        <v>94</v>
      </c>
      <c r="R893" t="s">
        <v>94</v>
      </c>
      <c r="S893" t="s">
        <v>14</v>
      </c>
      <c r="V893">
        <v>0</v>
      </c>
    </row>
    <row r="894" spans="1:22" x14ac:dyDescent="0.3">
      <c r="A894" t="s">
        <v>2059</v>
      </c>
      <c r="B894" t="s">
        <v>110</v>
      </c>
      <c r="C894" t="s">
        <v>145</v>
      </c>
      <c r="D894" t="s">
        <v>163</v>
      </c>
      <c r="E894" s="7">
        <v>46134</v>
      </c>
      <c r="F894" t="s">
        <v>152</v>
      </c>
      <c r="G894" t="s">
        <v>12</v>
      </c>
      <c r="H894" t="s">
        <v>113</v>
      </c>
      <c r="I894" s="7">
        <v>46127</v>
      </c>
      <c r="J894" t="s">
        <v>208</v>
      </c>
      <c r="K894" t="s">
        <v>2060</v>
      </c>
      <c r="L894" t="s">
        <v>145</v>
      </c>
      <c r="M894" t="s">
        <v>427</v>
      </c>
      <c r="N894" s="7">
        <v>46126</v>
      </c>
      <c r="O894">
        <v>2</v>
      </c>
      <c r="Q894" t="s">
        <v>94</v>
      </c>
      <c r="R894" t="s">
        <v>94</v>
      </c>
      <c r="S894" t="s">
        <v>14</v>
      </c>
      <c r="V894">
        <v>0</v>
      </c>
    </row>
    <row r="895" spans="1:22" x14ac:dyDescent="0.3">
      <c r="A895" t="s">
        <v>2061</v>
      </c>
      <c r="B895" t="s">
        <v>110</v>
      </c>
      <c r="C895" t="s">
        <v>386</v>
      </c>
      <c r="D895" t="s">
        <v>154</v>
      </c>
      <c r="E895" s="7">
        <v>46132</v>
      </c>
      <c r="F895" t="s">
        <v>161</v>
      </c>
      <c r="G895" t="s">
        <v>12</v>
      </c>
      <c r="H895" t="s">
        <v>113</v>
      </c>
      <c r="I895" s="7">
        <v>46127</v>
      </c>
      <c r="J895" t="s">
        <v>212</v>
      </c>
      <c r="K895" t="s">
        <v>2062</v>
      </c>
      <c r="L895" t="s">
        <v>388</v>
      </c>
      <c r="M895" t="s">
        <v>389</v>
      </c>
      <c r="N895" s="7">
        <v>46127</v>
      </c>
      <c r="O895">
        <v>1</v>
      </c>
      <c r="Q895" t="s">
        <v>94</v>
      </c>
      <c r="R895" t="s">
        <v>94</v>
      </c>
      <c r="S895" t="s">
        <v>14</v>
      </c>
      <c r="V895">
        <v>0</v>
      </c>
    </row>
    <row r="896" spans="1:22" x14ac:dyDescent="0.3">
      <c r="A896" t="s">
        <v>2063</v>
      </c>
      <c r="B896" t="s">
        <v>110</v>
      </c>
      <c r="C896" t="s">
        <v>549</v>
      </c>
      <c r="D896" t="s">
        <v>163</v>
      </c>
      <c r="E896" s="7">
        <v>46136</v>
      </c>
      <c r="F896" t="s">
        <v>164</v>
      </c>
      <c r="G896" t="s">
        <v>12</v>
      </c>
      <c r="H896" t="s">
        <v>113</v>
      </c>
      <c r="I896" s="7">
        <v>46127</v>
      </c>
      <c r="J896" t="s">
        <v>155</v>
      </c>
      <c r="K896" t="s">
        <v>2064</v>
      </c>
      <c r="L896" t="s">
        <v>551</v>
      </c>
      <c r="M896" t="s">
        <v>427</v>
      </c>
      <c r="N896" s="7">
        <v>46126</v>
      </c>
      <c r="O896">
        <v>2</v>
      </c>
      <c r="Q896" t="s">
        <v>94</v>
      </c>
      <c r="R896" t="s">
        <v>94</v>
      </c>
      <c r="S896" t="s">
        <v>14</v>
      </c>
      <c r="V896">
        <v>0</v>
      </c>
    </row>
    <row r="897" spans="1:22" x14ac:dyDescent="0.3">
      <c r="A897" t="s">
        <v>2065</v>
      </c>
      <c r="B897" t="s">
        <v>110</v>
      </c>
      <c r="C897" t="s">
        <v>241</v>
      </c>
      <c r="D897" t="s">
        <v>146</v>
      </c>
      <c r="E897" s="7">
        <v>46129</v>
      </c>
      <c r="F897" t="s">
        <v>158</v>
      </c>
      <c r="G897" t="s">
        <v>12</v>
      </c>
      <c r="H897" t="s">
        <v>113</v>
      </c>
      <c r="I897" s="7">
        <v>46127</v>
      </c>
      <c r="J897" t="s">
        <v>218</v>
      </c>
      <c r="K897" t="s">
        <v>2066</v>
      </c>
      <c r="L897" t="s">
        <v>243</v>
      </c>
      <c r="M897" t="s">
        <v>244</v>
      </c>
      <c r="N897" s="7">
        <v>46127</v>
      </c>
      <c r="O897">
        <v>1</v>
      </c>
      <c r="Q897" t="s">
        <v>94</v>
      </c>
      <c r="R897" t="s">
        <v>94</v>
      </c>
      <c r="S897" t="s">
        <v>14</v>
      </c>
      <c r="V897">
        <v>0</v>
      </c>
    </row>
    <row r="898" spans="1:22" x14ac:dyDescent="0.3">
      <c r="A898" t="s">
        <v>2067</v>
      </c>
      <c r="B898" t="s">
        <v>110</v>
      </c>
      <c r="C898" t="s">
        <v>405</v>
      </c>
      <c r="D898" t="s">
        <v>154</v>
      </c>
      <c r="E898" s="7">
        <v>46134</v>
      </c>
      <c r="F898" t="s">
        <v>161</v>
      </c>
      <c r="G898" t="s">
        <v>12</v>
      </c>
      <c r="H898" t="s">
        <v>113</v>
      </c>
      <c r="I898" s="7">
        <v>46127</v>
      </c>
      <c r="J898" t="s">
        <v>177</v>
      </c>
      <c r="K898" t="s">
        <v>2068</v>
      </c>
      <c r="L898" t="s">
        <v>407</v>
      </c>
      <c r="M898" t="s">
        <v>389</v>
      </c>
      <c r="N898" s="7">
        <v>46127</v>
      </c>
      <c r="O898">
        <v>1</v>
      </c>
      <c r="Q898" t="s">
        <v>94</v>
      </c>
      <c r="R898" t="s">
        <v>94</v>
      </c>
      <c r="S898" t="s">
        <v>14</v>
      </c>
      <c r="V898">
        <v>0</v>
      </c>
    </row>
    <row r="899" spans="1:22" x14ac:dyDescent="0.3">
      <c r="A899" t="s">
        <v>2069</v>
      </c>
      <c r="B899" t="s">
        <v>110</v>
      </c>
      <c r="C899" t="s">
        <v>167</v>
      </c>
      <c r="D899" t="s">
        <v>168</v>
      </c>
      <c r="E899" s="7">
        <v>46136</v>
      </c>
      <c r="F899" t="s">
        <v>158</v>
      </c>
      <c r="G899" t="s">
        <v>12</v>
      </c>
      <c r="H899" t="s">
        <v>113</v>
      </c>
      <c r="I899" s="7">
        <v>46127</v>
      </c>
      <c r="J899" t="s">
        <v>234</v>
      </c>
      <c r="K899" t="s">
        <v>2070</v>
      </c>
      <c r="L899" t="s">
        <v>481</v>
      </c>
      <c r="M899" t="s">
        <v>403</v>
      </c>
      <c r="N899" s="7">
        <v>46127</v>
      </c>
      <c r="O899">
        <v>1</v>
      </c>
      <c r="Q899" t="s">
        <v>94</v>
      </c>
      <c r="R899" t="s">
        <v>94</v>
      </c>
      <c r="S899" t="s">
        <v>14</v>
      </c>
      <c r="V899">
        <v>0</v>
      </c>
    </row>
    <row r="900" spans="1:22" x14ac:dyDescent="0.3">
      <c r="A900" t="s">
        <v>2071</v>
      </c>
      <c r="B900" t="s">
        <v>110</v>
      </c>
      <c r="C900" t="s">
        <v>143</v>
      </c>
      <c r="D900" t="s">
        <v>163</v>
      </c>
      <c r="E900" s="7">
        <v>46134</v>
      </c>
      <c r="F900" t="s">
        <v>158</v>
      </c>
      <c r="G900" t="s">
        <v>12</v>
      </c>
      <c r="H900" t="s">
        <v>113</v>
      </c>
      <c r="I900" s="7">
        <v>46127</v>
      </c>
      <c r="J900" t="s">
        <v>217</v>
      </c>
      <c r="K900" t="s">
        <v>2072</v>
      </c>
      <c r="L900" t="s">
        <v>484</v>
      </c>
      <c r="M900" t="s">
        <v>427</v>
      </c>
      <c r="N900" s="7">
        <v>46127</v>
      </c>
      <c r="O900">
        <v>1</v>
      </c>
      <c r="Q900" t="s">
        <v>94</v>
      </c>
      <c r="R900" t="s">
        <v>94</v>
      </c>
      <c r="S900" t="s">
        <v>14</v>
      </c>
      <c r="V900">
        <v>0</v>
      </c>
    </row>
    <row r="901" spans="1:22" x14ac:dyDescent="0.3">
      <c r="A901" t="s">
        <v>2073</v>
      </c>
      <c r="B901" t="s">
        <v>110</v>
      </c>
      <c r="C901" t="s">
        <v>144</v>
      </c>
      <c r="D901" t="s">
        <v>146</v>
      </c>
      <c r="E901" s="7">
        <v>46134</v>
      </c>
      <c r="F901" t="s">
        <v>164</v>
      </c>
      <c r="G901" t="s">
        <v>12</v>
      </c>
      <c r="H901" t="s">
        <v>113</v>
      </c>
      <c r="I901" s="7">
        <v>46127</v>
      </c>
      <c r="J901" t="s">
        <v>157</v>
      </c>
      <c r="K901" t="s">
        <v>2074</v>
      </c>
      <c r="L901" t="s">
        <v>144</v>
      </c>
      <c r="M901" t="s">
        <v>248</v>
      </c>
      <c r="N901" s="7">
        <v>46125</v>
      </c>
      <c r="O901">
        <v>3</v>
      </c>
      <c r="Q901" t="s">
        <v>94</v>
      </c>
      <c r="R901" t="s">
        <v>94</v>
      </c>
      <c r="S901" t="s">
        <v>14</v>
      </c>
      <c r="V901">
        <v>0</v>
      </c>
    </row>
    <row r="902" spans="1:22" x14ac:dyDescent="0.3">
      <c r="A902" t="s">
        <v>2075</v>
      </c>
      <c r="B902" t="s">
        <v>110</v>
      </c>
      <c r="C902" t="s">
        <v>241</v>
      </c>
      <c r="D902" t="s">
        <v>146</v>
      </c>
      <c r="E902" s="7">
        <v>46129</v>
      </c>
      <c r="F902" t="s">
        <v>164</v>
      </c>
      <c r="G902" t="s">
        <v>12</v>
      </c>
      <c r="H902" t="s">
        <v>113</v>
      </c>
      <c r="I902" s="7">
        <v>46127</v>
      </c>
      <c r="J902" t="s">
        <v>206</v>
      </c>
      <c r="K902" t="s">
        <v>2076</v>
      </c>
      <c r="L902" t="s">
        <v>243</v>
      </c>
      <c r="M902" t="s">
        <v>248</v>
      </c>
      <c r="N902" s="7">
        <v>46127</v>
      </c>
      <c r="O902">
        <v>1</v>
      </c>
      <c r="Q902" t="s">
        <v>94</v>
      </c>
      <c r="R902" t="s">
        <v>94</v>
      </c>
      <c r="S902" t="s">
        <v>14</v>
      </c>
      <c r="V902">
        <v>0</v>
      </c>
    </row>
    <row r="903" spans="1:22" x14ac:dyDescent="0.3">
      <c r="A903" t="s">
        <v>2077</v>
      </c>
      <c r="B903" t="s">
        <v>110</v>
      </c>
      <c r="C903" t="s">
        <v>141</v>
      </c>
      <c r="D903" t="s">
        <v>154</v>
      </c>
      <c r="E903" s="7">
        <v>46135</v>
      </c>
      <c r="F903" t="s">
        <v>147</v>
      </c>
      <c r="G903" t="s">
        <v>12</v>
      </c>
      <c r="H903" t="s">
        <v>113</v>
      </c>
      <c r="I903" s="7">
        <v>46127</v>
      </c>
      <c r="J903" t="s">
        <v>155</v>
      </c>
      <c r="K903" t="s">
        <v>2078</v>
      </c>
      <c r="L903" t="s">
        <v>811</v>
      </c>
      <c r="M903" t="s">
        <v>408</v>
      </c>
      <c r="N903" s="7">
        <v>46126</v>
      </c>
      <c r="O903">
        <v>2</v>
      </c>
      <c r="Q903" t="s">
        <v>94</v>
      </c>
      <c r="R903" t="s">
        <v>94</v>
      </c>
      <c r="S903" t="s">
        <v>14</v>
      </c>
      <c r="V903">
        <v>0</v>
      </c>
    </row>
    <row r="904" spans="1:22" x14ac:dyDescent="0.3">
      <c r="A904" t="s">
        <v>2079</v>
      </c>
      <c r="B904" t="s">
        <v>110</v>
      </c>
      <c r="C904" t="s">
        <v>549</v>
      </c>
      <c r="D904" t="s">
        <v>163</v>
      </c>
      <c r="E904" s="7">
        <v>46132</v>
      </c>
      <c r="F904" t="s">
        <v>158</v>
      </c>
      <c r="G904" t="s">
        <v>12</v>
      </c>
      <c r="H904" t="s">
        <v>113</v>
      </c>
      <c r="I904" s="7">
        <v>46127</v>
      </c>
      <c r="J904" t="s">
        <v>215</v>
      </c>
      <c r="K904" t="s">
        <v>2080</v>
      </c>
      <c r="L904" t="s">
        <v>549</v>
      </c>
      <c r="M904" t="s">
        <v>427</v>
      </c>
      <c r="N904" s="7">
        <v>46126</v>
      </c>
      <c r="O904">
        <v>2</v>
      </c>
      <c r="Q904" t="s">
        <v>94</v>
      </c>
      <c r="R904" t="s">
        <v>94</v>
      </c>
      <c r="S904" t="s">
        <v>14</v>
      </c>
      <c r="V904">
        <v>0</v>
      </c>
    </row>
    <row r="905" spans="1:22" x14ac:dyDescent="0.3">
      <c r="A905" t="s">
        <v>2081</v>
      </c>
      <c r="B905" t="s">
        <v>110</v>
      </c>
      <c r="C905" t="s">
        <v>618</v>
      </c>
      <c r="D905" t="s">
        <v>168</v>
      </c>
      <c r="E905" s="7">
        <v>46135</v>
      </c>
      <c r="F905" t="s">
        <v>158</v>
      </c>
      <c r="G905" t="s">
        <v>12</v>
      </c>
      <c r="H905" t="s">
        <v>113</v>
      </c>
      <c r="I905" s="7">
        <v>46127</v>
      </c>
      <c r="J905" t="s">
        <v>169</v>
      </c>
      <c r="K905" t="s">
        <v>2082</v>
      </c>
      <c r="L905" t="s">
        <v>629</v>
      </c>
      <c r="M905" t="s">
        <v>403</v>
      </c>
      <c r="N905" s="7">
        <v>46126</v>
      </c>
      <c r="O905">
        <v>2</v>
      </c>
      <c r="Q905" t="s">
        <v>94</v>
      </c>
      <c r="R905" t="s">
        <v>94</v>
      </c>
      <c r="S905" t="s">
        <v>14</v>
      </c>
      <c r="V905">
        <v>0</v>
      </c>
    </row>
    <row r="906" spans="1:22" x14ac:dyDescent="0.3">
      <c r="A906" t="s">
        <v>2083</v>
      </c>
      <c r="B906" t="s">
        <v>110</v>
      </c>
      <c r="C906" t="s">
        <v>400</v>
      </c>
      <c r="D906" t="s">
        <v>168</v>
      </c>
      <c r="E906" s="7">
        <v>46135</v>
      </c>
      <c r="F906" t="s">
        <v>161</v>
      </c>
      <c r="G906" t="s">
        <v>12</v>
      </c>
      <c r="H906" t="s">
        <v>113</v>
      </c>
      <c r="I906" s="7">
        <v>46127</v>
      </c>
      <c r="J906" t="s">
        <v>172</v>
      </c>
      <c r="K906" t="s">
        <v>2084</v>
      </c>
      <c r="L906" t="s">
        <v>400</v>
      </c>
      <c r="M906" t="s">
        <v>411</v>
      </c>
      <c r="N906" s="7">
        <v>46127</v>
      </c>
      <c r="O906">
        <v>1</v>
      </c>
      <c r="Q906" t="s">
        <v>94</v>
      </c>
      <c r="R906" t="s">
        <v>94</v>
      </c>
      <c r="S906" t="s">
        <v>14</v>
      </c>
      <c r="V906">
        <v>0</v>
      </c>
    </row>
    <row r="907" spans="1:22" x14ac:dyDescent="0.3">
      <c r="A907" t="s">
        <v>2085</v>
      </c>
      <c r="B907" t="s">
        <v>110</v>
      </c>
      <c r="C907" t="s">
        <v>386</v>
      </c>
      <c r="D907" t="s">
        <v>154</v>
      </c>
      <c r="E907" s="7">
        <v>46129</v>
      </c>
      <c r="F907" t="s">
        <v>150</v>
      </c>
      <c r="G907" t="s">
        <v>12</v>
      </c>
      <c r="H907" t="s">
        <v>113</v>
      </c>
      <c r="I907" s="7">
        <v>46127</v>
      </c>
      <c r="J907" t="s">
        <v>192</v>
      </c>
      <c r="K907" t="s">
        <v>2086</v>
      </c>
      <c r="L907" t="s">
        <v>388</v>
      </c>
      <c r="M907" t="s">
        <v>389</v>
      </c>
      <c r="N907" s="7">
        <v>46126</v>
      </c>
      <c r="O907">
        <v>2</v>
      </c>
      <c r="Q907" t="s">
        <v>94</v>
      </c>
      <c r="R907" t="s">
        <v>94</v>
      </c>
      <c r="S907" t="s">
        <v>14</v>
      </c>
      <c r="V907">
        <v>0</v>
      </c>
    </row>
    <row r="908" spans="1:22" x14ac:dyDescent="0.3">
      <c r="A908" t="s">
        <v>2087</v>
      </c>
      <c r="B908" t="s">
        <v>110</v>
      </c>
      <c r="C908" t="s">
        <v>145</v>
      </c>
      <c r="D908" t="s">
        <v>163</v>
      </c>
      <c r="E908" s="7">
        <v>46134</v>
      </c>
      <c r="F908" t="s">
        <v>158</v>
      </c>
      <c r="G908" t="s">
        <v>12</v>
      </c>
      <c r="H908" t="s">
        <v>113</v>
      </c>
      <c r="I908" s="7">
        <v>46127</v>
      </c>
      <c r="J908" t="s">
        <v>203</v>
      </c>
      <c r="K908" t="s">
        <v>2088</v>
      </c>
      <c r="L908" t="s">
        <v>606</v>
      </c>
      <c r="M908" t="s">
        <v>427</v>
      </c>
      <c r="N908" s="7">
        <v>46127</v>
      </c>
      <c r="O908">
        <v>1</v>
      </c>
      <c r="Q908" t="s">
        <v>94</v>
      </c>
      <c r="R908" t="s">
        <v>94</v>
      </c>
      <c r="S908" t="s">
        <v>14</v>
      </c>
      <c r="V908">
        <v>0</v>
      </c>
    </row>
    <row r="909" spans="1:22" x14ac:dyDescent="0.3">
      <c r="A909" t="s">
        <v>2089</v>
      </c>
      <c r="B909" t="s">
        <v>110</v>
      </c>
      <c r="C909" t="s">
        <v>241</v>
      </c>
      <c r="D909" t="s">
        <v>146</v>
      </c>
      <c r="E909" s="7">
        <v>46132</v>
      </c>
      <c r="F909" t="s">
        <v>164</v>
      </c>
      <c r="G909" t="s">
        <v>12</v>
      </c>
      <c r="H909" t="s">
        <v>113</v>
      </c>
      <c r="I909" s="7">
        <v>46126</v>
      </c>
      <c r="J909" t="s">
        <v>209</v>
      </c>
      <c r="K909" t="s">
        <v>2090</v>
      </c>
      <c r="L909" t="s">
        <v>241</v>
      </c>
      <c r="M909" t="s">
        <v>244</v>
      </c>
      <c r="N909" s="7">
        <v>46125</v>
      </c>
      <c r="O909">
        <v>3</v>
      </c>
      <c r="Q909" t="s">
        <v>94</v>
      </c>
      <c r="R909" t="s">
        <v>94</v>
      </c>
      <c r="S909" t="s">
        <v>14</v>
      </c>
      <c r="V909">
        <v>0</v>
      </c>
    </row>
    <row r="910" spans="1:22" x14ac:dyDescent="0.3">
      <c r="A910" t="s">
        <v>2091</v>
      </c>
      <c r="B910" t="s">
        <v>110</v>
      </c>
      <c r="C910" t="s">
        <v>400</v>
      </c>
      <c r="D910" t="s">
        <v>168</v>
      </c>
      <c r="E910" s="7">
        <v>46128</v>
      </c>
      <c r="F910" t="s">
        <v>161</v>
      </c>
      <c r="G910" t="s">
        <v>12</v>
      </c>
      <c r="H910" t="s">
        <v>113</v>
      </c>
      <c r="I910" s="7">
        <v>46126</v>
      </c>
      <c r="J910" t="s">
        <v>157</v>
      </c>
      <c r="K910" t="s">
        <v>2092</v>
      </c>
      <c r="L910" t="s">
        <v>400</v>
      </c>
      <c r="M910" t="s">
        <v>403</v>
      </c>
      <c r="N910" s="7">
        <v>46125</v>
      </c>
      <c r="O910">
        <v>3</v>
      </c>
      <c r="Q910" t="s">
        <v>94</v>
      </c>
      <c r="R910" t="s">
        <v>94</v>
      </c>
      <c r="S910" t="s">
        <v>14</v>
      </c>
      <c r="V910">
        <v>0</v>
      </c>
    </row>
    <row r="911" spans="1:22" x14ac:dyDescent="0.3">
      <c r="A911" t="s">
        <v>2093</v>
      </c>
      <c r="B911" t="s">
        <v>110</v>
      </c>
      <c r="C911" t="s">
        <v>405</v>
      </c>
      <c r="D911" t="s">
        <v>154</v>
      </c>
      <c r="E911" s="7">
        <v>46132</v>
      </c>
      <c r="F911" t="s">
        <v>147</v>
      </c>
      <c r="G911" t="s">
        <v>12</v>
      </c>
      <c r="H911" t="s">
        <v>113</v>
      </c>
      <c r="I911" s="7">
        <v>46125</v>
      </c>
      <c r="J911" t="s">
        <v>209</v>
      </c>
      <c r="K911" t="s">
        <v>2094</v>
      </c>
      <c r="L911" t="s">
        <v>405</v>
      </c>
      <c r="M911" t="s">
        <v>389</v>
      </c>
      <c r="N911" s="7">
        <v>46125</v>
      </c>
      <c r="O911">
        <v>3</v>
      </c>
      <c r="Q911" t="s">
        <v>94</v>
      </c>
      <c r="R911" t="s">
        <v>94</v>
      </c>
      <c r="S911" t="s">
        <v>14</v>
      </c>
      <c r="V911">
        <v>0</v>
      </c>
    </row>
    <row r="912" spans="1:22" x14ac:dyDescent="0.3">
      <c r="A912" t="s">
        <v>2095</v>
      </c>
      <c r="B912" t="s">
        <v>110</v>
      </c>
      <c r="C912" t="s">
        <v>241</v>
      </c>
      <c r="D912" t="s">
        <v>146</v>
      </c>
      <c r="E912" s="7">
        <v>46132</v>
      </c>
      <c r="F912" t="s">
        <v>152</v>
      </c>
      <c r="G912" t="s">
        <v>12</v>
      </c>
      <c r="H912" t="s">
        <v>113</v>
      </c>
      <c r="I912" s="7">
        <v>46125</v>
      </c>
      <c r="J912" t="s">
        <v>199</v>
      </c>
      <c r="K912" t="s">
        <v>2096</v>
      </c>
      <c r="L912" t="s">
        <v>241</v>
      </c>
      <c r="M912" t="s">
        <v>248</v>
      </c>
      <c r="N912" s="7">
        <v>46125</v>
      </c>
      <c r="O912">
        <v>3</v>
      </c>
      <c r="Q912" t="s">
        <v>94</v>
      </c>
      <c r="R912" t="s">
        <v>94</v>
      </c>
      <c r="S912" t="s">
        <v>14</v>
      </c>
      <c r="V912">
        <v>0</v>
      </c>
    </row>
    <row r="913" spans="1:22" x14ac:dyDescent="0.3">
      <c r="A913" t="s">
        <v>2097</v>
      </c>
      <c r="B913" t="s">
        <v>110</v>
      </c>
      <c r="C913" t="s">
        <v>149</v>
      </c>
      <c r="D913" t="s">
        <v>146</v>
      </c>
      <c r="E913" s="7">
        <v>46134</v>
      </c>
      <c r="F913" t="s">
        <v>152</v>
      </c>
      <c r="G913" t="s">
        <v>12</v>
      </c>
      <c r="H913" t="s">
        <v>113</v>
      </c>
      <c r="I913" s="7">
        <v>46126</v>
      </c>
      <c r="J913" t="s">
        <v>155</v>
      </c>
      <c r="K913" t="s">
        <v>2098</v>
      </c>
      <c r="L913" t="s">
        <v>149</v>
      </c>
      <c r="M913" t="s">
        <v>244</v>
      </c>
      <c r="N913" s="7">
        <v>46126</v>
      </c>
      <c r="O913">
        <v>2</v>
      </c>
      <c r="Q913" t="s">
        <v>94</v>
      </c>
      <c r="R913" t="s">
        <v>94</v>
      </c>
      <c r="S913" t="s">
        <v>14</v>
      </c>
      <c r="V913">
        <v>0</v>
      </c>
    </row>
    <row r="914" spans="1:22" x14ac:dyDescent="0.3">
      <c r="A914" t="s">
        <v>2099</v>
      </c>
      <c r="B914" t="s">
        <v>110</v>
      </c>
      <c r="C914" t="s">
        <v>451</v>
      </c>
      <c r="D914" t="s">
        <v>168</v>
      </c>
      <c r="E914" s="7">
        <v>46132</v>
      </c>
      <c r="F914" t="s">
        <v>158</v>
      </c>
      <c r="G914" t="s">
        <v>12</v>
      </c>
      <c r="H914" t="s">
        <v>113</v>
      </c>
      <c r="I914" s="7">
        <v>46126</v>
      </c>
      <c r="J914" t="s">
        <v>166</v>
      </c>
      <c r="K914" t="s">
        <v>2100</v>
      </c>
      <c r="L914" t="s">
        <v>451</v>
      </c>
      <c r="M914" t="s">
        <v>411</v>
      </c>
      <c r="N914" s="7">
        <v>46126</v>
      </c>
      <c r="O914">
        <v>2</v>
      </c>
      <c r="Q914" t="s">
        <v>94</v>
      </c>
      <c r="R914" t="s">
        <v>94</v>
      </c>
      <c r="S914" t="s">
        <v>14</v>
      </c>
      <c r="V914">
        <v>0</v>
      </c>
    </row>
    <row r="915" spans="1:22" x14ac:dyDescent="0.3">
      <c r="A915" t="s">
        <v>2101</v>
      </c>
      <c r="B915" t="s">
        <v>110</v>
      </c>
      <c r="C915" t="s">
        <v>145</v>
      </c>
      <c r="D915" t="s">
        <v>163</v>
      </c>
      <c r="E915" s="7">
        <v>46135</v>
      </c>
      <c r="F915" t="s">
        <v>161</v>
      </c>
      <c r="G915" t="s">
        <v>12</v>
      </c>
      <c r="H915" t="s">
        <v>113</v>
      </c>
      <c r="I915" s="7">
        <v>46126</v>
      </c>
      <c r="J915" t="s">
        <v>181</v>
      </c>
      <c r="K915" t="s">
        <v>2102</v>
      </c>
      <c r="L915" t="s">
        <v>145</v>
      </c>
      <c r="M915" t="s">
        <v>427</v>
      </c>
      <c r="N915" s="7">
        <v>46126</v>
      </c>
      <c r="O915">
        <v>2</v>
      </c>
      <c r="Q915" t="s">
        <v>94</v>
      </c>
      <c r="R915" t="s">
        <v>94</v>
      </c>
      <c r="S915" t="s">
        <v>14</v>
      </c>
      <c r="V915">
        <v>0</v>
      </c>
    </row>
    <row r="916" spans="1:22" x14ac:dyDescent="0.3">
      <c r="A916" t="s">
        <v>2103</v>
      </c>
      <c r="B916" t="s">
        <v>110</v>
      </c>
      <c r="C916" t="s">
        <v>241</v>
      </c>
      <c r="D916" t="s">
        <v>146</v>
      </c>
      <c r="E916" s="7">
        <v>46132</v>
      </c>
      <c r="F916" t="s">
        <v>158</v>
      </c>
      <c r="G916" t="s">
        <v>12</v>
      </c>
      <c r="H916" t="s">
        <v>113</v>
      </c>
      <c r="I916" s="7">
        <v>46126</v>
      </c>
      <c r="J916" t="s">
        <v>216</v>
      </c>
      <c r="K916" t="s">
        <v>2104</v>
      </c>
      <c r="L916" t="s">
        <v>241</v>
      </c>
      <c r="M916" t="s">
        <v>248</v>
      </c>
      <c r="N916" s="7">
        <v>46125</v>
      </c>
      <c r="O916">
        <v>3</v>
      </c>
      <c r="Q916" t="s">
        <v>94</v>
      </c>
      <c r="R916" t="s">
        <v>94</v>
      </c>
      <c r="S916" t="s">
        <v>14</v>
      </c>
      <c r="V916">
        <v>0</v>
      </c>
    </row>
    <row r="917" spans="1:22" x14ac:dyDescent="0.3">
      <c r="A917" t="s">
        <v>2105</v>
      </c>
      <c r="B917" t="s">
        <v>110</v>
      </c>
      <c r="C917" t="s">
        <v>145</v>
      </c>
      <c r="D917" t="s">
        <v>163</v>
      </c>
      <c r="E917" s="7">
        <v>46134</v>
      </c>
      <c r="F917" t="s">
        <v>164</v>
      </c>
      <c r="G917" t="s">
        <v>12</v>
      </c>
      <c r="H917" t="s">
        <v>113</v>
      </c>
      <c r="I917" s="7">
        <v>46126</v>
      </c>
      <c r="J917" t="s">
        <v>148</v>
      </c>
      <c r="K917" t="s">
        <v>2106</v>
      </c>
      <c r="L917" t="s">
        <v>606</v>
      </c>
      <c r="M917" t="s">
        <v>427</v>
      </c>
      <c r="N917" s="7">
        <v>46126</v>
      </c>
      <c r="O917">
        <v>2</v>
      </c>
      <c r="Q917" t="s">
        <v>94</v>
      </c>
      <c r="R917" t="s">
        <v>94</v>
      </c>
      <c r="S917" t="s">
        <v>14</v>
      </c>
      <c r="V917">
        <v>0</v>
      </c>
    </row>
    <row r="918" spans="1:22" x14ac:dyDescent="0.3">
      <c r="A918" t="s">
        <v>2107</v>
      </c>
      <c r="B918" t="s">
        <v>110</v>
      </c>
      <c r="C918" t="s">
        <v>405</v>
      </c>
      <c r="D918" t="s">
        <v>154</v>
      </c>
      <c r="E918" s="7">
        <v>46129</v>
      </c>
      <c r="F918" t="s">
        <v>164</v>
      </c>
      <c r="G918" t="s">
        <v>12</v>
      </c>
      <c r="H918" t="s">
        <v>113</v>
      </c>
      <c r="I918" s="7">
        <v>46126</v>
      </c>
      <c r="J918" t="s">
        <v>192</v>
      </c>
      <c r="K918" t="s">
        <v>2108</v>
      </c>
      <c r="L918" t="s">
        <v>407</v>
      </c>
      <c r="M918" t="s">
        <v>408</v>
      </c>
      <c r="N918" s="7">
        <v>46126</v>
      </c>
      <c r="O918">
        <v>2</v>
      </c>
      <c r="Q918" t="s">
        <v>94</v>
      </c>
      <c r="R918" t="s">
        <v>94</v>
      </c>
      <c r="S918" t="s">
        <v>14</v>
      </c>
      <c r="V918">
        <v>0</v>
      </c>
    </row>
    <row r="919" spans="1:22" x14ac:dyDescent="0.3">
      <c r="A919" t="s">
        <v>2109</v>
      </c>
      <c r="B919" t="s">
        <v>110</v>
      </c>
      <c r="C919" t="s">
        <v>149</v>
      </c>
      <c r="D919" t="s">
        <v>146</v>
      </c>
      <c r="E919" s="7">
        <v>46135</v>
      </c>
      <c r="F919" t="s">
        <v>150</v>
      </c>
      <c r="G919" t="s">
        <v>12</v>
      </c>
      <c r="H919" t="s">
        <v>113</v>
      </c>
      <c r="I919" s="7">
        <v>46126</v>
      </c>
      <c r="J919" t="s">
        <v>232</v>
      </c>
      <c r="K919" t="s">
        <v>2110</v>
      </c>
      <c r="L919" t="s">
        <v>398</v>
      </c>
      <c r="M919" t="s">
        <v>244</v>
      </c>
      <c r="N919" s="7">
        <v>46125</v>
      </c>
      <c r="O919">
        <v>3</v>
      </c>
      <c r="Q919" t="s">
        <v>94</v>
      </c>
      <c r="R919" t="s">
        <v>94</v>
      </c>
      <c r="S919" t="s">
        <v>14</v>
      </c>
      <c r="V919">
        <v>0</v>
      </c>
    </row>
    <row r="920" spans="1:22" x14ac:dyDescent="0.3">
      <c r="A920" t="s">
        <v>2111</v>
      </c>
      <c r="B920" t="s">
        <v>110</v>
      </c>
      <c r="C920" t="s">
        <v>141</v>
      </c>
      <c r="D920" t="s">
        <v>154</v>
      </c>
      <c r="E920" s="7">
        <v>46129</v>
      </c>
      <c r="F920" t="s">
        <v>158</v>
      </c>
      <c r="G920" t="s">
        <v>12</v>
      </c>
      <c r="H920" t="s">
        <v>113</v>
      </c>
      <c r="I920" s="7">
        <v>46125</v>
      </c>
      <c r="J920" t="s">
        <v>197</v>
      </c>
      <c r="K920" t="s">
        <v>2112</v>
      </c>
      <c r="L920" t="s">
        <v>141</v>
      </c>
      <c r="M920" t="s">
        <v>408</v>
      </c>
      <c r="N920" s="7">
        <v>46125</v>
      </c>
      <c r="O920">
        <v>3</v>
      </c>
      <c r="Q920" t="s">
        <v>94</v>
      </c>
      <c r="R920" t="s">
        <v>94</v>
      </c>
      <c r="S920" t="s">
        <v>14</v>
      </c>
      <c r="V920">
        <v>0</v>
      </c>
    </row>
    <row r="921" spans="1:22" x14ac:dyDescent="0.3">
      <c r="A921" t="s">
        <v>2113</v>
      </c>
      <c r="B921" t="s">
        <v>110</v>
      </c>
      <c r="C921" t="s">
        <v>618</v>
      </c>
      <c r="D921" t="s">
        <v>168</v>
      </c>
      <c r="E921" s="7">
        <v>46129</v>
      </c>
      <c r="F921" t="s">
        <v>164</v>
      </c>
      <c r="G921" t="s">
        <v>12</v>
      </c>
      <c r="H921" t="s">
        <v>113</v>
      </c>
      <c r="I921" s="7">
        <v>46126</v>
      </c>
      <c r="J921" t="s">
        <v>204</v>
      </c>
      <c r="K921" t="s">
        <v>2114</v>
      </c>
      <c r="L921" t="s">
        <v>618</v>
      </c>
      <c r="M921" t="s">
        <v>411</v>
      </c>
      <c r="N921" s="7">
        <v>46125</v>
      </c>
      <c r="O921">
        <v>3</v>
      </c>
      <c r="Q921" t="s">
        <v>94</v>
      </c>
      <c r="R921" t="s">
        <v>94</v>
      </c>
      <c r="S921" t="s">
        <v>14</v>
      </c>
      <c r="V921">
        <v>0</v>
      </c>
    </row>
    <row r="922" spans="1:22" x14ac:dyDescent="0.3">
      <c r="A922" t="s">
        <v>2115</v>
      </c>
      <c r="B922" t="s">
        <v>110</v>
      </c>
      <c r="C922" t="s">
        <v>400</v>
      </c>
      <c r="D922" t="s">
        <v>168</v>
      </c>
      <c r="E922" s="7">
        <v>46128</v>
      </c>
      <c r="F922" t="s">
        <v>150</v>
      </c>
      <c r="G922" t="s">
        <v>12</v>
      </c>
      <c r="H922" t="s">
        <v>113</v>
      </c>
      <c r="I922" s="7">
        <v>46126</v>
      </c>
      <c r="J922" t="s">
        <v>151</v>
      </c>
      <c r="K922" t="s">
        <v>2116</v>
      </c>
      <c r="L922" t="s">
        <v>400</v>
      </c>
      <c r="M922" t="s">
        <v>411</v>
      </c>
      <c r="N922" s="7">
        <v>46125</v>
      </c>
      <c r="O922">
        <v>3</v>
      </c>
      <c r="Q922" t="s">
        <v>94</v>
      </c>
      <c r="R922" t="s">
        <v>94</v>
      </c>
      <c r="S922" t="s">
        <v>14</v>
      </c>
      <c r="V922">
        <v>0</v>
      </c>
    </row>
    <row r="923" spans="1:22" x14ac:dyDescent="0.3">
      <c r="A923" t="s">
        <v>2117</v>
      </c>
      <c r="B923" t="s">
        <v>110</v>
      </c>
      <c r="C923" t="s">
        <v>144</v>
      </c>
      <c r="D923" t="s">
        <v>146</v>
      </c>
      <c r="E923" s="7">
        <v>46129</v>
      </c>
      <c r="F923" t="s">
        <v>152</v>
      </c>
      <c r="G923" t="s">
        <v>12</v>
      </c>
      <c r="H923" t="s">
        <v>113</v>
      </c>
      <c r="I923" s="7">
        <v>46126</v>
      </c>
      <c r="J923" t="s">
        <v>221</v>
      </c>
      <c r="K923" t="s">
        <v>2118</v>
      </c>
      <c r="L923" t="s">
        <v>144</v>
      </c>
      <c r="M923" t="s">
        <v>244</v>
      </c>
      <c r="N923" s="7">
        <v>46125</v>
      </c>
      <c r="O923">
        <v>3</v>
      </c>
      <c r="Q923" t="s">
        <v>94</v>
      </c>
      <c r="R923" t="s">
        <v>94</v>
      </c>
      <c r="S923" t="s">
        <v>14</v>
      </c>
      <c r="V923">
        <v>0</v>
      </c>
    </row>
    <row r="924" spans="1:22" x14ac:dyDescent="0.3">
      <c r="A924" t="s">
        <v>2119</v>
      </c>
      <c r="B924" t="s">
        <v>110</v>
      </c>
      <c r="C924" t="s">
        <v>618</v>
      </c>
      <c r="D924" t="s">
        <v>168</v>
      </c>
      <c r="E924" s="7">
        <v>46134</v>
      </c>
      <c r="F924" t="s">
        <v>150</v>
      </c>
      <c r="G924" t="s">
        <v>12</v>
      </c>
      <c r="H924" t="s">
        <v>113</v>
      </c>
      <c r="I924" s="7">
        <v>46126</v>
      </c>
      <c r="J924" t="s">
        <v>204</v>
      </c>
      <c r="K924" t="s">
        <v>2120</v>
      </c>
      <c r="L924" t="s">
        <v>629</v>
      </c>
      <c r="M924" t="s">
        <v>403</v>
      </c>
      <c r="N924" s="7">
        <v>46126</v>
      </c>
      <c r="O924">
        <v>2</v>
      </c>
      <c r="Q924" t="s">
        <v>94</v>
      </c>
      <c r="R924" t="s">
        <v>94</v>
      </c>
      <c r="S924" t="s">
        <v>14</v>
      </c>
      <c r="V924">
        <v>0</v>
      </c>
    </row>
    <row r="925" spans="1:22" x14ac:dyDescent="0.3">
      <c r="A925" t="s">
        <v>2121</v>
      </c>
      <c r="B925" t="s">
        <v>110</v>
      </c>
      <c r="C925" t="s">
        <v>386</v>
      </c>
      <c r="D925" t="s">
        <v>154</v>
      </c>
      <c r="E925" s="7">
        <v>46134</v>
      </c>
      <c r="F925" t="s">
        <v>158</v>
      </c>
      <c r="G925" t="s">
        <v>12</v>
      </c>
      <c r="H925" t="s">
        <v>113</v>
      </c>
      <c r="I925" s="7">
        <v>46128</v>
      </c>
      <c r="J925" t="s">
        <v>217</v>
      </c>
      <c r="K925" t="s">
        <v>2122</v>
      </c>
      <c r="L925" t="s">
        <v>388</v>
      </c>
      <c r="M925" t="s">
        <v>408</v>
      </c>
      <c r="N925" s="7">
        <v>46127</v>
      </c>
      <c r="O925">
        <v>1</v>
      </c>
      <c r="Q925" t="s">
        <v>94</v>
      </c>
      <c r="R925" t="s">
        <v>94</v>
      </c>
      <c r="S925" t="s">
        <v>14</v>
      </c>
      <c r="V925">
        <v>0</v>
      </c>
    </row>
    <row r="926" spans="1:22" x14ac:dyDescent="0.3">
      <c r="A926" t="s">
        <v>2123</v>
      </c>
      <c r="B926" t="s">
        <v>110</v>
      </c>
      <c r="C926" t="s">
        <v>241</v>
      </c>
      <c r="D926" t="s">
        <v>146</v>
      </c>
      <c r="E926" s="7">
        <v>46135</v>
      </c>
      <c r="F926" t="s">
        <v>152</v>
      </c>
      <c r="G926" t="s">
        <v>12</v>
      </c>
      <c r="H926" t="s">
        <v>113</v>
      </c>
      <c r="I926" s="7">
        <v>46125</v>
      </c>
      <c r="J926" t="s">
        <v>202</v>
      </c>
      <c r="K926" t="s">
        <v>2124</v>
      </c>
      <c r="L926" t="s">
        <v>241</v>
      </c>
      <c r="M926" t="s">
        <v>244</v>
      </c>
      <c r="N926" s="7">
        <v>46125</v>
      </c>
      <c r="O926">
        <v>3</v>
      </c>
      <c r="Q926" t="s">
        <v>94</v>
      </c>
      <c r="R926" t="s">
        <v>94</v>
      </c>
      <c r="S926" t="s">
        <v>14</v>
      </c>
      <c r="V926">
        <v>0</v>
      </c>
    </row>
    <row r="927" spans="1:22" x14ac:dyDescent="0.3">
      <c r="A927" t="s">
        <v>2125</v>
      </c>
      <c r="B927" t="s">
        <v>110</v>
      </c>
      <c r="C927" t="s">
        <v>144</v>
      </c>
      <c r="D927" t="s">
        <v>146</v>
      </c>
      <c r="E927" s="7">
        <v>46129</v>
      </c>
      <c r="F927" t="s">
        <v>152</v>
      </c>
      <c r="G927" t="s">
        <v>12</v>
      </c>
      <c r="H927" t="s">
        <v>113</v>
      </c>
      <c r="I927" s="7">
        <v>46126</v>
      </c>
      <c r="J927" t="s">
        <v>173</v>
      </c>
      <c r="K927" t="s">
        <v>2126</v>
      </c>
      <c r="L927" t="s">
        <v>144</v>
      </c>
      <c r="M927" t="s">
        <v>244</v>
      </c>
      <c r="N927" s="7">
        <v>46125</v>
      </c>
      <c r="O927">
        <v>3</v>
      </c>
      <c r="Q927" t="s">
        <v>94</v>
      </c>
      <c r="R927" t="s">
        <v>94</v>
      </c>
      <c r="S927" t="s">
        <v>14</v>
      </c>
      <c r="V927">
        <v>0</v>
      </c>
    </row>
    <row r="928" spans="1:22" x14ac:dyDescent="0.3">
      <c r="A928" t="s">
        <v>2127</v>
      </c>
      <c r="B928" t="s">
        <v>110</v>
      </c>
      <c r="C928" t="s">
        <v>145</v>
      </c>
      <c r="D928" t="s">
        <v>163</v>
      </c>
      <c r="E928" s="7">
        <v>46134</v>
      </c>
      <c r="F928" t="s">
        <v>164</v>
      </c>
      <c r="G928" t="s">
        <v>12</v>
      </c>
      <c r="H928" t="s">
        <v>113</v>
      </c>
      <c r="I928" s="7">
        <v>46126</v>
      </c>
      <c r="J928" t="s">
        <v>216</v>
      </c>
      <c r="K928" t="s">
        <v>2128</v>
      </c>
      <c r="L928" t="s">
        <v>145</v>
      </c>
      <c r="M928" t="s">
        <v>415</v>
      </c>
      <c r="N928" s="7">
        <v>46126</v>
      </c>
      <c r="O928">
        <v>2</v>
      </c>
      <c r="Q928" t="s">
        <v>94</v>
      </c>
      <c r="R928" t="s">
        <v>94</v>
      </c>
      <c r="S928" t="s">
        <v>14</v>
      </c>
      <c r="V928">
        <v>0</v>
      </c>
    </row>
    <row r="929" spans="1:22" x14ac:dyDescent="0.3">
      <c r="A929" t="s">
        <v>2129</v>
      </c>
      <c r="B929" t="s">
        <v>110</v>
      </c>
      <c r="C929" t="s">
        <v>149</v>
      </c>
      <c r="D929" t="s">
        <v>146</v>
      </c>
      <c r="E929" s="7">
        <v>46134</v>
      </c>
      <c r="F929" t="s">
        <v>161</v>
      </c>
      <c r="G929" t="s">
        <v>12</v>
      </c>
      <c r="H929" t="s">
        <v>113</v>
      </c>
      <c r="I929" s="7">
        <v>46126</v>
      </c>
      <c r="J929" t="s">
        <v>160</v>
      </c>
      <c r="K929" t="s">
        <v>2130</v>
      </c>
      <c r="L929" t="s">
        <v>149</v>
      </c>
      <c r="M929" t="s">
        <v>248</v>
      </c>
      <c r="N929" s="7">
        <v>46125</v>
      </c>
      <c r="O929">
        <v>3</v>
      </c>
      <c r="Q929" t="s">
        <v>94</v>
      </c>
      <c r="R929" t="s">
        <v>94</v>
      </c>
      <c r="S929" t="s">
        <v>14</v>
      </c>
      <c r="V929">
        <v>0</v>
      </c>
    </row>
    <row r="930" spans="1:22" x14ac:dyDescent="0.3">
      <c r="A930" t="s">
        <v>2131</v>
      </c>
      <c r="B930" t="s">
        <v>110</v>
      </c>
      <c r="C930" t="s">
        <v>241</v>
      </c>
      <c r="D930" t="s">
        <v>146</v>
      </c>
      <c r="E930" s="7">
        <v>46132</v>
      </c>
      <c r="F930" t="s">
        <v>150</v>
      </c>
      <c r="G930" t="s">
        <v>12</v>
      </c>
      <c r="H930" t="s">
        <v>113</v>
      </c>
      <c r="I930" s="7">
        <v>46126</v>
      </c>
      <c r="J930" t="s">
        <v>227</v>
      </c>
      <c r="K930" t="s">
        <v>2132</v>
      </c>
      <c r="L930" t="s">
        <v>241</v>
      </c>
      <c r="M930" t="s">
        <v>244</v>
      </c>
      <c r="N930" s="7">
        <v>46125</v>
      </c>
      <c r="O930">
        <v>3</v>
      </c>
      <c r="Q930" t="s">
        <v>94</v>
      </c>
      <c r="R930" t="s">
        <v>94</v>
      </c>
      <c r="S930" t="s">
        <v>14</v>
      </c>
      <c r="V930">
        <v>0</v>
      </c>
    </row>
    <row r="931" spans="1:22" x14ac:dyDescent="0.3">
      <c r="A931" t="s">
        <v>2133</v>
      </c>
      <c r="B931" t="s">
        <v>110</v>
      </c>
      <c r="C931" t="s">
        <v>451</v>
      </c>
      <c r="D931" t="s">
        <v>168</v>
      </c>
      <c r="E931" s="7">
        <v>46128</v>
      </c>
      <c r="F931" t="s">
        <v>150</v>
      </c>
      <c r="G931" t="s">
        <v>12</v>
      </c>
      <c r="H931" t="s">
        <v>113</v>
      </c>
      <c r="I931" s="7">
        <v>46126</v>
      </c>
      <c r="J931" t="s">
        <v>194</v>
      </c>
      <c r="K931" t="s">
        <v>2134</v>
      </c>
      <c r="L931" t="s">
        <v>451</v>
      </c>
      <c r="M931" t="s">
        <v>403</v>
      </c>
      <c r="N931" s="7">
        <v>46126</v>
      </c>
      <c r="O931">
        <v>2</v>
      </c>
      <c r="Q931" t="s">
        <v>94</v>
      </c>
      <c r="R931" t="s">
        <v>94</v>
      </c>
      <c r="S931" t="s">
        <v>14</v>
      </c>
      <c r="V931">
        <v>0</v>
      </c>
    </row>
    <row r="932" spans="1:22" x14ac:dyDescent="0.3">
      <c r="A932" t="s">
        <v>2135</v>
      </c>
      <c r="B932" t="s">
        <v>110</v>
      </c>
      <c r="C932" t="s">
        <v>405</v>
      </c>
      <c r="D932" t="s">
        <v>154</v>
      </c>
      <c r="E932" s="7">
        <v>46134</v>
      </c>
      <c r="F932" t="s">
        <v>158</v>
      </c>
      <c r="G932" t="s">
        <v>12</v>
      </c>
      <c r="H932" t="s">
        <v>113</v>
      </c>
      <c r="I932" s="7">
        <v>46126</v>
      </c>
      <c r="J932" t="s">
        <v>166</v>
      </c>
      <c r="K932" t="s">
        <v>2136</v>
      </c>
      <c r="L932" t="s">
        <v>407</v>
      </c>
      <c r="M932" t="s">
        <v>408</v>
      </c>
      <c r="N932" s="7">
        <v>46126</v>
      </c>
      <c r="O932">
        <v>2</v>
      </c>
      <c r="Q932" t="s">
        <v>94</v>
      </c>
      <c r="R932" t="s">
        <v>94</v>
      </c>
      <c r="S932" t="s">
        <v>14</v>
      </c>
      <c r="V932">
        <v>0</v>
      </c>
    </row>
    <row r="933" spans="1:22" x14ac:dyDescent="0.3">
      <c r="A933" t="s">
        <v>2137</v>
      </c>
      <c r="B933" t="s">
        <v>110</v>
      </c>
      <c r="C933" t="s">
        <v>167</v>
      </c>
      <c r="D933" t="s">
        <v>168</v>
      </c>
      <c r="E933" s="7">
        <v>46129</v>
      </c>
      <c r="F933" t="s">
        <v>152</v>
      </c>
      <c r="G933" t="s">
        <v>12</v>
      </c>
      <c r="H933" t="s">
        <v>113</v>
      </c>
      <c r="I933" s="7">
        <v>46126</v>
      </c>
      <c r="J933" t="s">
        <v>206</v>
      </c>
      <c r="K933" t="s">
        <v>2138</v>
      </c>
      <c r="L933" t="s">
        <v>481</v>
      </c>
      <c r="M933" t="s">
        <v>411</v>
      </c>
      <c r="N933" s="7">
        <v>46126</v>
      </c>
      <c r="O933">
        <v>2</v>
      </c>
      <c r="Q933" t="s">
        <v>94</v>
      </c>
      <c r="R933" t="s">
        <v>94</v>
      </c>
      <c r="S933" t="s">
        <v>14</v>
      </c>
      <c r="V933">
        <v>0</v>
      </c>
    </row>
    <row r="934" spans="1:22" x14ac:dyDescent="0.3">
      <c r="A934" t="s">
        <v>2139</v>
      </c>
      <c r="B934" t="s">
        <v>110</v>
      </c>
      <c r="C934" t="s">
        <v>241</v>
      </c>
      <c r="D934" t="s">
        <v>146</v>
      </c>
      <c r="E934" s="7">
        <v>46127</v>
      </c>
      <c r="F934" t="s">
        <v>158</v>
      </c>
      <c r="G934" t="s">
        <v>12</v>
      </c>
      <c r="H934" t="s">
        <v>113</v>
      </c>
      <c r="I934" s="7">
        <v>46126</v>
      </c>
      <c r="J934" t="s">
        <v>202</v>
      </c>
      <c r="K934" t="s">
        <v>2140</v>
      </c>
      <c r="L934" t="s">
        <v>241</v>
      </c>
      <c r="M934" t="s">
        <v>248</v>
      </c>
      <c r="N934" s="7">
        <v>46125</v>
      </c>
      <c r="O934">
        <v>3</v>
      </c>
      <c r="Q934" t="s">
        <v>94</v>
      </c>
      <c r="R934" t="s">
        <v>94</v>
      </c>
      <c r="S934" t="s">
        <v>14</v>
      </c>
      <c r="V934">
        <v>0</v>
      </c>
    </row>
    <row r="935" spans="1:22" x14ac:dyDescent="0.3">
      <c r="A935" t="s">
        <v>2141</v>
      </c>
      <c r="B935" t="s">
        <v>110</v>
      </c>
      <c r="C935" t="s">
        <v>405</v>
      </c>
      <c r="D935" t="s">
        <v>154</v>
      </c>
      <c r="E935" s="7">
        <v>46129</v>
      </c>
      <c r="F935" t="s">
        <v>152</v>
      </c>
      <c r="G935" t="s">
        <v>12</v>
      </c>
      <c r="H935" t="s">
        <v>113</v>
      </c>
      <c r="I935" s="7">
        <v>46126</v>
      </c>
      <c r="J935" t="s">
        <v>219</v>
      </c>
      <c r="K935" t="s">
        <v>2142</v>
      </c>
      <c r="L935" t="s">
        <v>407</v>
      </c>
      <c r="M935" t="s">
        <v>408</v>
      </c>
      <c r="N935" s="7">
        <v>46126</v>
      </c>
      <c r="O935">
        <v>2</v>
      </c>
      <c r="Q935" t="s">
        <v>94</v>
      </c>
      <c r="R935" t="s">
        <v>94</v>
      </c>
      <c r="S935" t="s">
        <v>14</v>
      </c>
      <c r="V935">
        <v>0</v>
      </c>
    </row>
    <row r="936" spans="1:22" x14ac:dyDescent="0.3">
      <c r="A936" t="s">
        <v>2143</v>
      </c>
      <c r="B936" t="s">
        <v>110</v>
      </c>
      <c r="C936" t="s">
        <v>391</v>
      </c>
      <c r="D936" t="s">
        <v>146</v>
      </c>
      <c r="E936" s="7">
        <v>46135</v>
      </c>
      <c r="F936" t="s">
        <v>152</v>
      </c>
      <c r="G936" t="s">
        <v>12</v>
      </c>
      <c r="H936" t="s">
        <v>113</v>
      </c>
      <c r="I936" s="7">
        <v>46126</v>
      </c>
      <c r="J936" t="s">
        <v>211</v>
      </c>
      <c r="K936" t="s">
        <v>2144</v>
      </c>
      <c r="L936" t="s">
        <v>391</v>
      </c>
      <c r="M936" t="s">
        <v>244</v>
      </c>
      <c r="N936" s="7">
        <v>46126</v>
      </c>
      <c r="O936">
        <v>2</v>
      </c>
      <c r="Q936" t="s">
        <v>94</v>
      </c>
      <c r="R936" t="s">
        <v>94</v>
      </c>
      <c r="S936" t="s">
        <v>14</v>
      </c>
      <c r="V936">
        <v>0</v>
      </c>
    </row>
    <row r="937" spans="1:22" x14ac:dyDescent="0.3">
      <c r="A937" t="s">
        <v>2145</v>
      </c>
      <c r="B937" t="s">
        <v>110</v>
      </c>
      <c r="C937" t="s">
        <v>241</v>
      </c>
      <c r="D937" t="s">
        <v>146</v>
      </c>
      <c r="E937" s="7">
        <v>46127</v>
      </c>
      <c r="F937" t="s">
        <v>150</v>
      </c>
      <c r="G937" t="s">
        <v>12</v>
      </c>
      <c r="H937" t="s">
        <v>113</v>
      </c>
      <c r="I937" s="7">
        <v>46126</v>
      </c>
      <c r="J937" t="s">
        <v>171</v>
      </c>
      <c r="K937" t="s">
        <v>2146</v>
      </c>
      <c r="L937" t="s">
        <v>241</v>
      </c>
      <c r="M937" t="s">
        <v>244</v>
      </c>
      <c r="N937" s="7">
        <v>46125</v>
      </c>
      <c r="O937">
        <v>3</v>
      </c>
      <c r="Q937" t="s">
        <v>94</v>
      </c>
      <c r="R937" t="s">
        <v>94</v>
      </c>
      <c r="S937" t="s">
        <v>14</v>
      </c>
      <c r="V937">
        <v>0</v>
      </c>
    </row>
    <row r="938" spans="1:22" x14ac:dyDescent="0.3">
      <c r="A938" t="s">
        <v>2147</v>
      </c>
      <c r="B938" t="s">
        <v>110</v>
      </c>
      <c r="C938" t="s">
        <v>400</v>
      </c>
      <c r="D938" t="s">
        <v>168</v>
      </c>
      <c r="E938" s="7">
        <v>46134</v>
      </c>
      <c r="F938" t="s">
        <v>158</v>
      </c>
      <c r="G938" t="s">
        <v>12</v>
      </c>
      <c r="H938" t="s">
        <v>113</v>
      </c>
      <c r="I938" s="7">
        <v>46126</v>
      </c>
      <c r="J938" t="s">
        <v>162</v>
      </c>
      <c r="K938" t="s">
        <v>2148</v>
      </c>
      <c r="L938" t="s">
        <v>400</v>
      </c>
      <c r="M938" t="s">
        <v>411</v>
      </c>
      <c r="N938" s="7">
        <v>46125</v>
      </c>
      <c r="O938">
        <v>3</v>
      </c>
      <c r="Q938" t="s">
        <v>94</v>
      </c>
      <c r="R938" t="s">
        <v>94</v>
      </c>
      <c r="S938" t="s">
        <v>14</v>
      </c>
      <c r="V938">
        <v>0</v>
      </c>
    </row>
    <row r="939" spans="1:22" x14ac:dyDescent="0.3">
      <c r="A939" t="s">
        <v>2149</v>
      </c>
      <c r="B939" t="s">
        <v>110</v>
      </c>
      <c r="C939" t="s">
        <v>143</v>
      </c>
      <c r="D939" t="s">
        <v>163</v>
      </c>
      <c r="E939" s="7">
        <v>46134</v>
      </c>
      <c r="F939" t="s">
        <v>164</v>
      </c>
      <c r="G939" t="s">
        <v>12</v>
      </c>
      <c r="H939" t="s">
        <v>113</v>
      </c>
      <c r="I939" s="7">
        <v>46125</v>
      </c>
      <c r="J939" t="s">
        <v>212</v>
      </c>
      <c r="K939" t="s">
        <v>2150</v>
      </c>
      <c r="L939" t="s">
        <v>143</v>
      </c>
      <c r="M939" t="s">
        <v>415</v>
      </c>
      <c r="N939" s="7">
        <v>46125</v>
      </c>
      <c r="O939">
        <v>3</v>
      </c>
      <c r="Q939" t="s">
        <v>94</v>
      </c>
      <c r="R939" t="s">
        <v>94</v>
      </c>
      <c r="S939" t="s">
        <v>14</v>
      </c>
      <c r="V939">
        <v>0</v>
      </c>
    </row>
    <row r="940" spans="1:22" x14ac:dyDescent="0.3">
      <c r="A940" t="s">
        <v>2151</v>
      </c>
      <c r="B940" t="s">
        <v>110</v>
      </c>
      <c r="C940" t="s">
        <v>405</v>
      </c>
      <c r="D940" t="s">
        <v>154</v>
      </c>
      <c r="E940" s="7">
        <v>46129</v>
      </c>
      <c r="F940" t="s">
        <v>152</v>
      </c>
      <c r="G940" t="s">
        <v>12</v>
      </c>
      <c r="H940" t="s">
        <v>113</v>
      </c>
      <c r="I940" s="7">
        <v>46126</v>
      </c>
      <c r="J940" t="s">
        <v>211</v>
      </c>
      <c r="K940" t="s">
        <v>2152</v>
      </c>
      <c r="L940" t="s">
        <v>407</v>
      </c>
      <c r="M940" t="s">
        <v>389</v>
      </c>
      <c r="N940" s="7">
        <v>46126</v>
      </c>
      <c r="O940">
        <v>2</v>
      </c>
      <c r="Q940" t="s">
        <v>94</v>
      </c>
      <c r="R940" t="s">
        <v>94</v>
      </c>
      <c r="S940" t="s">
        <v>14</v>
      </c>
      <c r="V940">
        <v>0</v>
      </c>
    </row>
    <row r="941" spans="1:22" x14ac:dyDescent="0.3">
      <c r="A941" t="s">
        <v>2153</v>
      </c>
      <c r="B941" t="s">
        <v>110</v>
      </c>
      <c r="C941" t="s">
        <v>143</v>
      </c>
      <c r="D941" t="s">
        <v>163</v>
      </c>
      <c r="E941" s="7">
        <v>46135</v>
      </c>
      <c r="F941" t="s">
        <v>152</v>
      </c>
      <c r="G941" t="s">
        <v>12</v>
      </c>
      <c r="H941" t="s">
        <v>113</v>
      </c>
      <c r="I941" s="7">
        <v>46126</v>
      </c>
      <c r="J941" t="s">
        <v>227</v>
      </c>
      <c r="K941" t="s">
        <v>2154</v>
      </c>
      <c r="L941" t="s">
        <v>484</v>
      </c>
      <c r="M941" t="s">
        <v>415</v>
      </c>
      <c r="N941" s="7">
        <v>46126</v>
      </c>
      <c r="O941">
        <v>2</v>
      </c>
      <c r="Q941" t="s">
        <v>94</v>
      </c>
      <c r="R941" t="s">
        <v>94</v>
      </c>
      <c r="S941" t="s">
        <v>14</v>
      </c>
      <c r="V941">
        <v>0</v>
      </c>
    </row>
    <row r="942" spans="1:22" x14ac:dyDescent="0.3">
      <c r="A942" t="s">
        <v>2155</v>
      </c>
      <c r="B942" t="s">
        <v>110</v>
      </c>
      <c r="C942" t="s">
        <v>143</v>
      </c>
      <c r="D942" t="s">
        <v>163</v>
      </c>
      <c r="E942" s="7">
        <v>46134</v>
      </c>
      <c r="F942" t="s">
        <v>158</v>
      </c>
      <c r="G942" t="s">
        <v>12</v>
      </c>
      <c r="H942" t="s">
        <v>113</v>
      </c>
      <c r="I942" s="7">
        <v>46126</v>
      </c>
      <c r="J942" t="s">
        <v>181</v>
      </c>
      <c r="K942" t="s">
        <v>2156</v>
      </c>
      <c r="L942" t="s">
        <v>484</v>
      </c>
      <c r="M942" t="s">
        <v>427</v>
      </c>
      <c r="N942" s="7">
        <v>46126</v>
      </c>
      <c r="O942">
        <v>2</v>
      </c>
      <c r="Q942" t="s">
        <v>94</v>
      </c>
      <c r="R942" t="s">
        <v>94</v>
      </c>
      <c r="S942" t="s">
        <v>14</v>
      </c>
      <c r="V942">
        <v>0</v>
      </c>
    </row>
    <row r="943" spans="1:22" x14ac:dyDescent="0.3">
      <c r="A943" t="s">
        <v>2157</v>
      </c>
      <c r="B943" t="s">
        <v>110</v>
      </c>
      <c r="C943" t="s">
        <v>149</v>
      </c>
      <c r="D943" t="s">
        <v>146</v>
      </c>
      <c r="E943" s="7">
        <v>46129</v>
      </c>
      <c r="F943" t="s">
        <v>161</v>
      </c>
      <c r="G943" t="s">
        <v>12</v>
      </c>
      <c r="H943" t="s">
        <v>113</v>
      </c>
      <c r="I943" s="7">
        <v>46126</v>
      </c>
      <c r="J943" t="s">
        <v>203</v>
      </c>
      <c r="K943" t="s">
        <v>2158</v>
      </c>
      <c r="L943" t="s">
        <v>398</v>
      </c>
      <c r="M943" t="s">
        <v>248</v>
      </c>
      <c r="N943" s="7">
        <v>46125</v>
      </c>
      <c r="O943">
        <v>3</v>
      </c>
      <c r="Q943" t="s">
        <v>94</v>
      </c>
      <c r="R943" t="s">
        <v>94</v>
      </c>
      <c r="S943" t="s">
        <v>14</v>
      </c>
      <c r="V943">
        <v>0</v>
      </c>
    </row>
    <row r="944" spans="1:22" x14ac:dyDescent="0.3">
      <c r="A944" t="s">
        <v>2159</v>
      </c>
      <c r="B944" t="s">
        <v>110</v>
      </c>
      <c r="C944" t="s">
        <v>241</v>
      </c>
      <c r="D944" t="s">
        <v>146</v>
      </c>
      <c r="E944" s="7">
        <v>46132</v>
      </c>
      <c r="F944" t="s">
        <v>150</v>
      </c>
      <c r="G944" t="s">
        <v>12</v>
      </c>
      <c r="H944" t="s">
        <v>113</v>
      </c>
      <c r="I944" s="7">
        <v>46126</v>
      </c>
      <c r="J944" t="s">
        <v>226</v>
      </c>
      <c r="K944" t="s">
        <v>2160</v>
      </c>
      <c r="L944" t="s">
        <v>241</v>
      </c>
      <c r="M944" t="s">
        <v>248</v>
      </c>
      <c r="N944" s="7">
        <v>46125</v>
      </c>
      <c r="O944">
        <v>3</v>
      </c>
      <c r="Q944" t="s">
        <v>94</v>
      </c>
      <c r="R944" t="s">
        <v>94</v>
      </c>
      <c r="S944" t="s">
        <v>14</v>
      </c>
      <c r="V944">
        <v>0</v>
      </c>
    </row>
    <row r="945" spans="1:22" x14ac:dyDescent="0.3">
      <c r="A945" t="s">
        <v>2161</v>
      </c>
      <c r="B945" t="s">
        <v>110</v>
      </c>
      <c r="C945" t="s">
        <v>145</v>
      </c>
      <c r="D945" t="s">
        <v>163</v>
      </c>
      <c r="E945" s="7">
        <v>46134</v>
      </c>
      <c r="F945" t="s">
        <v>161</v>
      </c>
      <c r="G945" t="s">
        <v>12</v>
      </c>
      <c r="H945" t="s">
        <v>113</v>
      </c>
      <c r="I945" s="7">
        <v>46126</v>
      </c>
      <c r="J945" t="s">
        <v>186</v>
      </c>
      <c r="K945" t="s">
        <v>2162</v>
      </c>
      <c r="L945" t="s">
        <v>606</v>
      </c>
      <c r="M945" t="s">
        <v>427</v>
      </c>
      <c r="N945" s="7">
        <v>46126</v>
      </c>
      <c r="O945">
        <v>2</v>
      </c>
      <c r="Q945" t="s">
        <v>94</v>
      </c>
      <c r="R945" t="s">
        <v>94</v>
      </c>
      <c r="S945" t="s">
        <v>14</v>
      </c>
      <c r="V945">
        <v>0</v>
      </c>
    </row>
    <row r="946" spans="1:22" x14ac:dyDescent="0.3">
      <c r="A946" t="s">
        <v>2163</v>
      </c>
      <c r="B946" t="s">
        <v>110</v>
      </c>
      <c r="C946" t="s">
        <v>149</v>
      </c>
      <c r="D946" t="s">
        <v>146</v>
      </c>
      <c r="E946" s="7">
        <v>46134</v>
      </c>
      <c r="F946" t="s">
        <v>158</v>
      </c>
      <c r="G946" t="s">
        <v>12</v>
      </c>
      <c r="H946" t="s">
        <v>113</v>
      </c>
      <c r="I946" s="7">
        <v>46126</v>
      </c>
      <c r="J946" t="s">
        <v>215</v>
      </c>
      <c r="K946" t="s">
        <v>2164</v>
      </c>
      <c r="L946" t="s">
        <v>149</v>
      </c>
      <c r="M946" t="s">
        <v>248</v>
      </c>
      <c r="N946" s="7">
        <v>46125</v>
      </c>
      <c r="O946">
        <v>3</v>
      </c>
      <c r="Q946" t="s">
        <v>94</v>
      </c>
      <c r="R946" t="s">
        <v>94</v>
      </c>
      <c r="S946" t="s">
        <v>14</v>
      </c>
      <c r="V946">
        <v>0</v>
      </c>
    </row>
    <row r="947" spans="1:22" x14ac:dyDescent="0.3">
      <c r="A947" t="s">
        <v>2165</v>
      </c>
      <c r="B947" t="s">
        <v>110</v>
      </c>
      <c r="C947" t="s">
        <v>405</v>
      </c>
      <c r="D947" t="s">
        <v>154</v>
      </c>
      <c r="E947" s="7">
        <v>46136</v>
      </c>
      <c r="F947" t="s">
        <v>147</v>
      </c>
      <c r="G947" t="s">
        <v>12</v>
      </c>
      <c r="H947" t="s">
        <v>113</v>
      </c>
      <c r="I947" s="7">
        <v>46128</v>
      </c>
      <c r="J947" t="s">
        <v>197</v>
      </c>
      <c r="K947" t="s">
        <v>2166</v>
      </c>
      <c r="L947" t="s">
        <v>407</v>
      </c>
      <c r="M947" t="s">
        <v>389</v>
      </c>
      <c r="N947" s="7">
        <v>46126</v>
      </c>
      <c r="O947">
        <v>2</v>
      </c>
      <c r="Q947" t="s">
        <v>94</v>
      </c>
      <c r="R947" t="s">
        <v>94</v>
      </c>
      <c r="S947" t="s">
        <v>14</v>
      </c>
      <c r="V947">
        <v>0</v>
      </c>
    </row>
    <row r="948" spans="1:22" x14ac:dyDescent="0.3">
      <c r="A948" t="s">
        <v>2167</v>
      </c>
      <c r="B948" t="s">
        <v>110</v>
      </c>
      <c r="C948" t="s">
        <v>400</v>
      </c>
      <c r="D948" t="s">
        <v>168</v>
      </c>
      <c r="E948" s="7">
        <v>46128</v>
      </c>
      <c r="F948" t="s">
        <v>164</v>
      </c>
      <c r="G948" t="s">
        <v>12</v>
      </c>
      <c r="H948" t="s">
        <v>113</v>
      </c>
      <c r="I948" s="7">
        <v>46126</v>
      </c>
      <c r="J948" t="s">
        <v>217</v>
      </c>
      <c r="K948" t="s">
        <v>2168</v>
      </c>
      <c r="L948" t="s">
        <v>400</v>
      </c>
      <c r="M948" t="s">
        <v>403</v>
      </c>
      <c r="N948" s="7">
        <v>46125</v>
      </c>
      <c r="O948">
        <v>3</v>
      </c>
      <c r="Q948" t="s">
        <v>94</v>
      </c>
      <c r="R948" t="s">
        <v>94</v>
      </c>
      <c r="S948" t="s">
        <v>14</v>
      </c>
      <c r="V948">
        <v>0</v>
      </c>
    </row>
    <row r="949" spans="1:22" x14ac:dyDescent="0.3">
      <c r="A949" t="s">
        <v>2169</v>
      </c>
      <c r="B949" t="s">
        <v>110</v>
      </c>
      <c r="C949" t="s">
        <v>167</v>
      </c>
      <c r="D949" t="s">
        <v>168</v>
      </c>
      <c r="E949" s="7">
        <v>46134</v>
      </c>
      <c r="F949" t="s">
        <v>152</v>
      </c>
      <c r="G949" t="s">
        <v>12</v>
      </c>
      <c r="H949" t="s">
        <v>113</v>
      </c>
      <c r="I949" s="7">
        <v>46126</v>
      </c>
      <c r="J949" t="s">
        <v>206</v>
      </c>
      <c r="K949" t="s">
        <v>2170</v>
      </c>
      <c r="L949" t="s">
        <v>481</v>
      </c>
      <c r="M949" t="s">
        <v>403</v>
      </c>
      <c r="N949" s="7">
        <v>46126</v>
      </c>
      <c r="O949">
        <v>2</v>
      </c>
      <c r="Q949" t="s">
        <v>94</v>
      </c>
      <c r="R949" t="s">
        <v>94</v>
      </c>
      <c r="S949" t="s">
        <v>14</v>
      </c>
      <c r="V949">
        <v>0</v>
      </c>
    </row>
    <row r="950" spans="1:22" x14ac:dyDescent="0.3">
      <c r="A950" t="s">
        <v>2171</v>
      </c>
      <c r="B950" t="s">
        <v>110</v>
      </c>
      <c r="C950" t="s">
        <v>149</v>
      </c>
      <c r="D950" t="s">
        <v>146</v>
      </c>
      <c r="E950" s="7">
        <v>46134</v>
      </c>
      <c r="F950" t="s">
        <v>147</v>
      </c>
      <c r="G950" t="s">
        <v>12</v>
      </c>
      <c r="H950" t="s">
        <v>113</v>
      </c>
      <c r="I950" s="7">
        <v>46126</v>
      </c>
      <c r="J950" t="s">
        <v>206</v>
      </c>
      <c r="K950" t="s">
        <v>2172</v>
      </c>
      <c r="L950" t="s">
        <v>149</v>
      </c>
      <c r="M950" t="s">
        <v>244</v>
      </c>
      <c r="N950" s="7">
        <v>46125</v>
      </c>
      <c r="O950">
        <v>3</v>
      </c>
      <c r="Q950" t="s">
        <v>94</v>
      </c>
      <c r="R950" t="s">
        <v>94</v>
      </c>
      <c r="S950" t="s">
        <v>14</v>
      </c>
      <c r="V950">
        <v>0</v>
      </c>
    </row>
    <row r="951" spans="1:22" x14ac:dyDescent="0.3">
      <c r="A951" t="s">
        <v>2173</v>
      </c>
      <c r="B951" t="s">
        <v>110</v>
      </c>
      <c r="C951" t="s">
        <v>405</v>
      </c>
      <c r="D951" t="s">
        <v>154</v>
      </c>
      <c r="E951" s="7">
        <v>46136</v>
      </c>
      <c r="F951" t="s">
        <v>158</v>
      </c>
      <c r="G951" t="s">
        <v>12</v>
      </c>
      <c r="H951" t="s">
        <v>113</v>
      </c>
      <c r="I951" s="7">
        <v>46128</v>
      </c>
      <c r="J951" t="s">
        <v>194</v>
      </c>
      <c r="K951" t="s">
        <v>2174</v>
      </c>
      <c r="L951" t="s">
        <v>407</v>
      </c>
      <c r="M951" t="s">
        <v>408</v>
      </c>
      <c r="N951" s="7">
        <v>46126</v>
      </c>
      <c r="O951">
        <v>2</v>
      </c>
      <c r="Q951" t="s">
        <v>94</v>
      </c>
      <c r="R951" t="s">
        <v>94</v>
      </c>
      <c r="S951" t="s">
        <v>14</v>
      </c>
      <c r="V951">
        <v>0</v>
      </c>
    </row>
    <row r="952" spans="1:22" x14ac:dyDescent="0.3">
      <c r="A952" t="s">
        <v>2175</v>
      </c>
      <c r="B952" t="s">
        <v>110</v>
      </c>
      <c r="C952" t="s">
        <v>145</v>
      </c>
      <c r="D952" t="s">
        <v>163</v>
      </c>
      <c r="E952" s="7">
        <v>46127</v>
      </c>
      <c r="F952" t="s">
        <v>161</v>
      </c>
      <c r="G952" t="s">
        <v>12</v>
      </c>
      <c r="H952" t="s">
        <v>113</v>
      </c>
      <c r="I952" s="7">
        <v>46126</v>
      </c>
      <c r="J952" t="s">
        <v>179</v>
      </c>
      <c r="K952" t="s">
        <v>2176</v>
      </c>
      <c r="L952" t="s">
        <v>606</v>
      </c>
      <c r="M952" t="s">
        <v>427</v>
      </c>
      <c r="N952" s="7">
        <v>46125</v>
      </c>
      <c r="O952">
        <v>3</v>
      </c>
      <c r="Q952" t="s">
        <v>94</v>
      </c>
      <c r="R952" t="s">
        <v>94</v>
      </c>
      <c r="S952" t="s">
        <v>14</v>
      </c>
      <c r="V952">
        <v>0</v>
      </c>
    </row>
    <row r="953" spans="1:22" x14ac:dyDescent="0.3">
      <c r="A953" t="s">
        <v>2177</v>
      </c>
      <c r="B953" t="s">
        <v>110</v>
      </c>
      <c r="C953" t="s">
        <v>141</v>
      </c>
      <c r="D953" t="s">
        <v>154</v>
      </c>
      <c r="E953" s="7">
        <v>46129</v>
      </c>
      <c r="F953" t="s">
        <v>161</v>
      </c>
      <c r="G953" t="s">
        <v>12</v>
      </c>
      <c r="H953" t="s">
        <v>113</v>
      </c>
      <c r="I953" s="7">
        <v>46125</v>
      </c>
      <c r="J953" t="s">
        <v>195</v>
      </c>
      <c r="K953" t="s">
        <v>2178</v>
      </c>
      <c r="L953" t="s">
        <v>141</v>
      </c>
      <c r="M953" t="s">
        <v>389</v>
      </c>
      <c r="N953" s="7">
        <v>46125</v>
      </c>
      <c r="O953">
        <v>3</v>
      </c>
      <c r="Q953" t="s">
        <v>94</v>
      </c>
      <c r="R953" t="s">
        <v>94</v>
      </c>
      <c r="S953" t="s">
        <v>14</v>
      </c>
      <c r="V953">
        <v>0</v>
      </c>
    </row>
    <row r="954" spans="1:22" x14ac:dyDescent="0.3">
      <c r="A954" t="s">
        <v>2179</v>
      </c>
      <c r="B954" t="s">
        <v>110</v>
      </c>
      <c r="C954" t="s">
        <v>400</v>
      </c>
      <c r="D954" t="s">
        <v>168</v>
      </c>
      <c r="E954" s="7">
        <v>46134</v>
      </c>
      <c r="F954" t="s">
        <v>152</v>
      </c>
      <c r="G954" t="s">
        <v>12</v>
      </c>
      <c r="H954" t="s">
        <v>113</v>
      </c>
      <c r="I954" s="7">
        <v>46126</v>
      </c>
      <c r="J954" t="s">
        <v>187</v>
      </c>
      <c r="K954" t="s">
        <v>2180</v>
      </c>
      <c r="L954" t="s">
        <v>400</v>
      </c>
      <c r="M954" t="s">
        <v>403</v>
      </c>
      <c r="N954" s="7">
        <v>46125</v>
      </c>
      <c r="O954">
        <v>3</v>
      </c>
      <c r="Q954" t="s">
        <v>94</v>
      </c>
      <c r="R954" t="s">
        <v>94</v>
      </c>
      <c r="S954" t="s">
        <v>14</v>
      </c>
      <c r="V954">
        <v>0</v>
      </c>
    </row>
    <row r="955" spans="1:22" x14ac:dyDescent="0.3">
      <c r="A955" t="s">
        <v>2181</v>
      </c>
      <c r="B955" t="s">
        <v>110</v>
      </c>
      <c r="C955" t="s">
        <v>149</v>
      </c>
      <c r="D955" t="s">
        <v>146</v>
      </c>
      <c r="E955" s="7">
        <v>46132</v>
      </c>
      <c r="F955" t="s">
        <v>152</v>
      </c>
      <c r="G955" t="s">
        <v>12</v>
      </c>
      <c r="H955" t="s">
        <v>113</v>
      </c>
      <c r="I955" s="7">
        <v>46126</v>
      </c>
      <c r="J955" t="s">
        <v>231</v>
      </c>
      <c r="K955" t="s">
        <v>2182</v>
      </c>
      <c r="L955" t="s">
        <v>149</v>
      </c>
      <c r="M955" t="s">
        <v>244</v>
      </c>
      <c r="N955" s="7">
        <v>46125</v>
      </c>
      <c r="O955">
        <v>3</v>
      </c>
      <c r="Q955" t="s">
        <v>94</v>
      </c>
      <c r="R955" t="s">
        <v>94</v>
      </c>
      <c r="S955" t="s">
        <v>14</v>
      </c>
      <c r="V955">
        <v>0</v>
      </c>
    </row>
    <row r="956" spans="1:22" x14ac:dyDescent="0.3">
      <c r="A956" t="s">
        <v>2183</v>
      </c>
      <c r="B956" t="s">
        <v>110</v>
      </c>
      <c r="C956" t="s">
        <v>386</v>
      </c>
      <c r="D956" t="s">
        <v>154</v>
      </c>
      <c r="E956" s="7">
        <v>46132</v>
      </c>
      <c r="F956" t="s">
        <v>161</v>
      </c>
      <c r="G956" t="s">
        <v>12</v>
      </c>
      <c r="H956" t="s">
        <v>113</v>
      </c>
      <c r="I956" s="7">
        <v>46125</v>
      </c>
      <c r="J956" t="s">
        <v>182</v>
      </c>
      <c r="K956" t="s">
        <v>2184</v>
      </c>
      <c r="L956" t="s">
        <v>386</v>
      </c>
      <c r="M956" t="s">
        <v>389</v>
      </c>
      <c r="N956" s="7">
        <v>46125</v>
      </c>
      <c r="O956">
        <v>3</v>
      </c>
      <c r="Q956" t="s">
        <v>94</v>
      </c>
      <c r="R956" t="s">
        <v>94</v>
      </c>
      <c r="S956" t="s">
        <v>14</v>
      </c>
      <c r="V956">
        <v>0</v>
      </c>
    </row>
    <row r="957" spans="1:22" x14ac:dyDescent="0.3">
      <c r="A957" t="s">
        <v>2185</v>
      </c>
      <c r="B957" t="s">
        <v>112</v>
      </c>
      <c r="C957" t="s">
        <v>145</v>
      </c>
      <c r="D957" t="s">
        <v>163</v>
      </c>
      <c r="E957" s="7">
        <v>46129</v>
      </c>
      <c r="F957" t="s">
        <v>158</v>
      </c>
      <c r="G957" t="s">
        <v>20</v>
      </c>
      <c r="H957" t="s">
        <v>111</v>
      </c>
      <c r="I957" s="7">
        <v>46127</v>
      </c>
      <c r="J957" t="s">
        <v>200</v>
      </c>
      <c r="K957" t="s">
        <v>2186</v>
      </c>
      <c r="L957" t="s">
        <v>606</v>
      </c>
      <c r="M957" t="s">
        <v>427</v>
      </c>
      <c r="N957" s="7">
        <v>46125</v>
      </c>
      <c r="O957">
        <v>3</v>
      </c>
      <c r="P957" t="s">
        <v>94</v>
      </c>
      <c r="R957" t="s">
        <v>94</v>
      </c>
      <c r="S957" t="s">
        <v>14</v>
      </c>
      <c r="V957">
        <v>0</v>
      </c>
    </row>
    <row r="958" spans="1:22" x14ac:dyDescent="0.3">
      <c r="A958" t="s">
        <v>2187</v>
      </c>
      <c r="B958" t="s">
        <v>112</v>
      </c>
      <c r="C958" t="s">
        <v>241</v>
      </c>
      <c r="D958" t="s">
        <v>146</v>
      </c>
      <c r="E958" s="7">
        <v>46129</v>
      </c>
      <c r="F958" t="s">
        <v>147</v>
      </c>
      <c r="G958" t="s">
        <v>135</v>
      </c>
      <c r="H958" t="s">
        <v>114</v>
      </c>
      <c r="I958" s="7">
        <v>46127</v>
      </c>
      <c r="J958" t="s">
        <v>230</v>
      </c>
      <c r="K958" t="s">
        <v>2188</v>
      </c>
      <c r="L958" t="s">
        <v>243</v>
      </c>
      <c r="M958" t="s">
        <v>248</v>
      </c>
      <c r="N958" s="7">
        <v>46127</v>
      </c>
      <c r="O958">
        <v>1</v>
      </c>
      <c r="P958" t="s">
        <v>94</v>
      </c>
      <c r="R958" t="s">
        <v>94</v>
      </c>
      <c r="S958" t="s">
        <v>14</v>
      </c>
      <c r="V958">
        <v>0</v>
      </c>
    </row>
    <row r="959" spans="1:22" x14ac:dyDescent="0.3">
      <c r="A959" t="s">
        <v>2189</v>
      </c>
      <c r="B959" t="s">
        <v>112</v>
      </c>
      <c r="C959" t="s">
        <v>241</v>
      </c>
      <c r="D959" t="s">
        <v>146</v>
      </c>
      <c r="E959" s="7">
        <v>46126</v>
      </c>
      <c r="F959" t="s">
        <v>164</v>
      </c>
      <c r="G959" t="s">
        <v>20</v>
      </c>
      <c r="H959" t="s">
        <v>111</v>
      </c>
      <c r="I959" s="7">
        <v>46125</v>
      </c>
      <c r="J959" t="s">
        <v>230</v>
      </c>
      <c r="K959" t="s">
        <v>2190</v>
      </c>
      <c r="L959" t="s">
        <v>243</v>
      </c>
      <c r="M959" t="s">
        <v>248</v>
      </c>
      <c r="N959" s="7">
        <v>46122</v>
      </c>
      <c r="O959">
        <v>6</v>
      </c>
      <c r="P959" t="s">
        <v>120</v>
      </c>
      <c r="R959" t="s">
        <v>120</v>
      </c>
      <c r="S959" t="s">
        <v>14</v>
      </c>
      <c r="V959">
        <v>0</v>
      </c>
    </row>
    <row r="960" spans="1:22" x14ac:dyDescent="0.3">
      <c r="A960" t="s">
        <v>2191</v>
      </c>
      <c r="B960" t="s">
        <v>112</v>
      </c>
      <c r="C960" t="s">
        <v>618</v>
      </c>
      <c r="D960" t="s">
        <v>168</v>
      </c>
      <c r="E960" s="7">
        <v>46134</v>
      </c>
      <c r="F960" t="s">
        <v>164</v>
      </c>
      <c r="G960" t="s">
        <v>23</v>
      </c>
      <c r="H960" t="s">
        <v>114</v>
      </c>
      <c r="I960" s="7">
        <v>46127</v>
      </c>
      <c r="J960" t="s">
        <v>224</v>
      </c>
      <c r="K960" t="s">
        <v>2192</v>
      </c>
      <c r="L960" t="s">
        <v>629</v>
      </c>
      <c r="M960" t="s">
        <v>411</v>
      </c>
      <c r="N960" s="7">
        <v>46126</v>
      </c>
      <c r="O960">
        <v>2</v>
      </c>
      <c r="P960" t="s">
        <v>94</v>
      </c>
      <c r="R960" t="s">
        <v>94</v>
      </c>
      <c r="S960" t="s">
        <v>14</v>
      </c>
      <c r="V960">
        <v>0</v>
      </c>
    </row>
    <row r="961" spans="1:22" x14ac:dyDescent="0.3">
      <c r="A961" t="s">
        <v>2193</v>
      </c>
      <c r="B961" t="s">
        <v>112</v>
      </c>
      <c r="C961" t="s">
        <v>241</v>
      </c>
      <c r="D961" t="s">
        <v>146</v>
      </c>
      <c r="E961" s="7">
        <v>46127</v>
      </c>
      <c r="F961" t="s">
        <v>152</v>
      </c>
      <c r="G961" t="s">
        <v>20</v>
      </c>
      <c r="H961" t="s">
        <v>111</v>
      </c>
      <c r="I961" s="7">
        <v>46126</v>
      </c>
      <c r="J961" t="s">
        <v>151</v>
      </c>
      <c r="K961" t="s">
        <v>2194</v>
      </c>
      <c r="L961" t="s">
        <v>243</v>
      </c>
      <c r="M961" t="s">
        <v>248</v>
      </c>
      <c r="N961" s="7">
        <v>46125</v>
      </c>
      <c r="O961">
        <v>3</v>
      </c>
      <c r="P961" t="s">
        <v>120</v>
      </c>
      <c r="R961" t="s">
        <v>120</v>
      </c>
      <c r="S961" t="s">
        <v>14</v>
      </c>
      <c r="V961">
        <v>0</v>
      </c>
    </row>
    <row r="962" spans="1:22" x14ac:dyDescent="0.3">
      <c r="A962" t="s">
        <v>2195</v>
      </c>
      <c r="B962" t="s">
        <v>112</v>
      </c>
      <c r="C962" t="s">
        <v>143</v>
      </c>
      <c r="D962" t="s">
        <v>163</v>
      </c>
      <c r="E962" s="7">
        <v>46129</v>
      </c>
      <c r="F962" t="s">
        <v>158</v>
      </c>
      <c r="G962" t="s">
        <v>20</v>
      </c>
      <c r="H962" t="s">
        <v>111</v>
      </c>
      <c r="I962" s="7">
        <v>46125</v>
      </c>
      <c r="J962" t="s">
        <v>189</v>
      </c>
      <c r="K962" t="s">
        <v>2196</v>
      </c>
      <c r="L962" t="s">
        <v>484</v>
      </c>
      <c r="M962" t="s">
        <v>427</v>
      </c>
      <c r="N962" s="7">
        <v>46122</v>
      </c>
      <c r="O962">
        <v>6</v>
      </c>
      <c r="P962" t="s">
        <v>94</v>
      </c>
      <c r="R962" t="s">
        <v>94</v>
      </c>
      <c r="S962" t="s">
        <v>14</v>
      </c>
      <c r="V962">
        <v>0</v>
      </c>
    </row>
    <row r="963" spans="1:22" x14ac:dyDescent="0.3">
      <c r="A963" t="s">
        <v>2197</v>
      </c>
      <c r="B963" t="s">
        <v>112</v>
      </c>
      <c r="C963" t="s">
        <v>241</v>
      </c>
      <c r="D963" t="s">
        <v>146</v>
      </c>
      <c r="E963" s="7">
        <v>46126</v>
      </c>
      <c r="F963" t="s">
        <v>161</v>
      </c>
      <c r="G963" t="s">
        <v>20</v>
      </c>
      <c r="H963" t="s">
        <v>111</v>
      </c>
      <c r="I963" s="7">
        <v>46126</v>
      </c>
      <c r="J963" t="s">
        <v>196</v>
      </c>
      <c r="K963" t="s">
        <v>2198</v>
      </c>
      <c r="L963" t="s">
        <v>243</v>
      </c>
      <c r="M963" t="s">
        <v>248</v>
      </c>
      <c r="N963" s="7">
        <v>46124</v>
      </c>
      <c r="O963">
        <v>4</v>
      </c>
      <c r="P963" t="s">
        <v>120</v>
      </c>
      <c r="R963" t="s">
        <v>120</v>
      </c>
      <c r="S963" t="s">
        <v>14</v>
      </c>
      <c r="V963">
        <v>0</v>
      </c>
    </row>
    <row r="964" spans="1:22" x14ac:dyDescent="0.3">
      <c r="A964" t="s">
        <v>2199</v>
      </c>
      <c r="B964" t="s">
        <v>112</v>
      </c>
      <c r="C964" t="s">
        <v>241</v>
      </c>
      <c r="D964" t="s">
        <v>146</v>
      </c>
      <c r="E964" s="7">
        <v>46126</v>
      </c>
      <c r="F964" t="s">
        <v>164</v>
      </c>
      <c r="G964" t="s">
        <v>20</v>
      </c>
      <c r="H964" t="s">
        <v>111</v>
      </c>
      <c r="I964" s="7">
        <v>46126</v>
      </c>
      <c r="J964" t="s">
        <v>227</v>
      </c>
      <c r="K964" t="s">
        <v>2200</v>
      </c>
      <c r="L964" t="s">
        <v>243</v>
      </c>
      <c r="M964" t="s">
        <v>248</v>
      </c>
      <c r="N964" s="7">
        <v>46124</v>
      </c>
      <c r="O964">
        <v>4</v>
      </c>
      <c r="P964" t="s">
        <v>120</v>
      </c>
      <c r="R964" t="s">
        <v>120</v>
      </c>
      <c r="S964" t="s">
        <v>14</v>
      </c>
      <c r="V964">
        <v>0</v>
      </c>
    </row>
    <row r="965" spans="1:22" x14ac:dyDescent="0.3">
      <c r="A965" t="s">
        <v>2201</v>
      </c>
      <c r="B965" t="s">
        <v>112</v>
      </c>
      <c r="C965" t="s">
        <v>241</v>
      </c>
      <c r="D965" t="s">
        <v>146</v>
      </c>
      <c r="E965" s="7">
        <v>46129</v>
      </c>
      <c r="F965" t="s">
        <v>161</v>
      </c>
      <c r="G965" t="s">
        <v>19</v>
      </c>
      <c r="H965" t="s">
        <v>114</v>
      </c>
      <c r="I965" s="7">
        <v>46128</v>
      </c>
      <c r="J965" t="s">
        <v>181</v>
      </c>
      <c r="K965" t="s">
        <v>2202</v>
      </c>
      <c r="L965" t="s">
        <v>247</v>
      </c>
      <c r="M965" t="s">
        <v>248</v>
      </c>
      <c r="N965" s="7">
        <v>46127</v>
      </c>
      <c r="O965">
        <v>1</v>
      </c>
      <c r="P965" t="s">
        <v>94</v>
      </c>
      <c r="R965" t="s">
        <v>94</v>
      </c>
      <c r="S965" t="s">
        <v>14</v>
      </c>
      <c r="V965">
        <v>0</v>
      </c>
    </row>
    <row r="966" spans="1:22" x14ac:dyDescent="0.3">
      <c r="A966" t="s">
        <v>2203</v>
      </c>
      <c r="B966" t="s">
        <v>112</v>
      </c>
      <c r="C966" t="s">
        <v>241</v>
      </c>
      <c r="D966" t="s">
        <v>146</v>
      </c>
      <c r="E966" s="7">
        <v>46126</v>
      </c>
      <c r="F966" t="s">
        <v>150</v>
      </c>
      <c r="G966" t="s">
        <v>20</v>
      </c>
      <c r="H966" t="s">
        <v>111</v>
      </c>
      <c r="I966" s="7">
        <v>46125</v>
      </c>
      <c r="J966" t="s">
        <v>207</v>
      </c>
      <c r="K966" t="s">
        <v>2204</v>
      </c>
      <c r="L966" t="s">
        <v>243</v>
      </c>
      <c r="M966" t="s">
        <v>244</v>
      </c>
      <c r="N966" s="7">
        <v>46122</v>
      </c>
      <c r="O966">
        <v>6</v>
      </c>
      <c r="P966" t="s">
        <v>120</v>
      </c>
      <c r="R966" t="s">
        <v>120</v>
      </c>
      <c r="S966" t="s">
        <v>14</v>
      </c>
      <c r="V966">
        <v>0</v>
      </c>
    </row>
    <row r="967" spans="1:22" x14ac:dyDescent="0.3">
      <c r="A967" t="s">
        <v>2205</v>
      </c>
      <c r="B967" t="s">
        <v>112</v>
      </c>
      <c r="C967" t="s">
        <v>241</v>
      </c>
      <c r="D967" t="s">
        <v>146</v>
      </c>
      <c r="E967" s="7">
        <v>46126</v>
      </c>
      <c r="F967" t="s">
        <v>152</v>
      </c>
      <c r="G967" t="s">
        <v>20</v>
      </c>
      <c r="H967" t="s">
        <v>111</v>
      </c>
      <c r="I967" s="7">
        <v>46126</v>
      </c>
      <c r="J967" t="s">
        <v>183</v>
      </c>
      <c r="K967" t="s">
        <v>2206</v>
      </c>
      <c r="L967" t="s">
        <v>247</v>
      </c>
      <c r="M967" t="s">
        <v>244</v>
      </c>
      <c r="N967" s="7">
        <v>46124</v>
      </c>
      <c r="O967">
        <v>4</v>
      </c>
      <c r="P967" t="s">
        <v>120</v>
      </c>
      <c r="R967" t="s">
        <v>120</v>
      </c>
      <c r="S967" t="s">
        <v>14</v>
      </c>
      <c r="V967">
        <v>0</v>
      </c>
    </row>
    <row r="968" spans="1:22" x14ac:dyDescent="0.3">
      <c r="A968" t="s">
        <v>2207</v>
      </c>
      <c r="B968" t="s">
        <v>112</v>
      </c>
      <c r="C968" t="s">
        <v>405</v>
      </c>
      <c r="D968" t="s">
        <v>154</v>
      </c>
      <c r="E968" s="7">
        <v>46126</v>
      </c>
      <c r="F968" t="s">
        <v>147</v>
      </c>
      <c r="G968" t="s">
        <v>20</v>
      </c>
      <c r="H968" t="s">
        <v>111</v>
      </c>
      <c r="I968" s="7">
        <v>46125</v>
      </c>
      <c r="J968" t="s">
        <v>160</v>
      </c>
      <c r="K968" t="s">
        <v>2208</v>
      </c>
      <c r="L968" t="s">
        <v>407</v>
      </c>
      <c r="M968" t="s">
        <v>389</v>
      </c>
      <c r="N968" s="7">
        <v>46123</v>
      </c>
      <c r="O968">
        <v>5</v>
      </c>
      <c r="P968" t="s">
        <v>120</v>
      </c>
      <c r="R968" t="s">
        <v>120</v>
      </c>
      <c r="S968" t="s">
        <v>14</v>
      </c>
      <c r="V968">
        <v>0</v>
      </c>
    </row>
    <row r="969" spans="1:22" x14ac:dyDescent="0.3">
      <c r="A969" t="s">
        <v>2209</v>
      </c>
      <c r="B969" t="s">
        <v>112</v>
      </c>
      <c r="C969" t="s">
        <v>400</v>
      </c>
      <c r="D969" t="s">
        <v>168</v>
      </c>
      <c r="E969" s="7">
        <v>46126</v>
      </c>
      <c r="F969" t="s">
        <v>150</v>
      </c>
      <c r="G969" t="s">
        <v>20</v>
      </c>
      <c r="H969" t="s">
        <v>111</v>
      </c>
      <c r="I969" s="7">
        <v>46125</v>
      </c>
      <c r="J969" t="s">
        <v>217</v>
      </c>
      <c r="K969" t="s">
        <v>2210</v>
      </c>
      <c r="L969" t="s">
        <v>402</v>
      </c>
      <c r="M969" t="s">
        <v>403</v>
      </c>
      <c r="N969" s="7">
        <v>46122</v>
      </c>
      <c r="O969">
        <v>6</v>
      </c>
      <c r="P969" t="s">
        <v>120</v>
      </c>
      <c r="R969" t="s">
        <v>120</v>
      </c>
      <c r="S969" t="s">
        <v>14</v>
      </c>
      <c r="V969">
        <v>0</v>
      </c>
    </row>
    <row r="970" spans="1:22" x14ac:dyDescent="0.3">
      <c r="A970" t="s">
        <v>2211</v>
      </c>
      <c r="B970" t="s">
        <v>112</v>
      </c>
      <c r="C970" t="s">
        <v>241</v>
      </c>
      <c r="D970" t="s">
        <v>146</v>
      </c>
      <c r="E970" s="7">
        <v>46129</v>
      </c>
      <c r="F970" t="s">
        <v>150</v>
      </c>
      <c r="G970" t="s">
        <v>135</v>
      </c>
      <c r="H970" t="s">
        <v>114</v>
      </c>
      <c r="I970" s="7">
        <v>46127</v>
      </c>
      <c r="J970" t="s">
        <v>237</v>
      </c>
      <c r="K970" t="s">
        <v>2212</v>
      </c>
      <c r="L970" t="s">
        <v>243</v>
      </c>
      <c r="M970" t="s">
        <v>244</v>
      </c>
      <c r="N970" s="7">
        <v>46127</v>
      </c>
      <c r="O970">
        <v>1</v>
      </c>
      <c r="P970" t="s">
        <v>94</v>
      </c>
      <c r="R970" t="s">
        <v>94</v>
      </c>
      <c r="S970" t="s">
        <v>14</v>
      </c>
      <c r="V970">
        <v>0</v>
      </c>
    </row>
    <row r="971" spans="1:22" x14ac:dyDescent="0.3">
      <c r="A971" t="s">
        <v>2213</v>
      </c>
      <c r="B971" t="s">
        <v>112</v>
      </c>
      <c r="C971" t="s">
        <v>241</v>
      </c>
      <c r="D971" t="s">
        <v>146</v>
      </c>
      <c r="E971" s="7">
        <v>46126</v>
      </c>
      <c r="F971" t="s">
        <v>161</v>
      </c>
      <c r="G971" t="s">
        <v>20</v>
      </c>
      <c r="H971" t="s">
        <v>111</v>
      </c>
      <c r="I971" s="7">
        <v>46125</v>
      </c>
      <c r="J971" t="s">
        <v>206</v>
      </c>
      <c r="K971" t="s">
        <v>2214</v>
      </c>
      <c r="L971" t="s">
        <v>247</v>
      </c>
      <c r="M971" t="s">
        <v>248</v>
      </c>
      <c r="N971" s="7">
        <v>46122</v>
      </c>
      <c r="O971">
        <v>6</v>
      </c>
      <c r="P971" t="s">
        <v>120</v>
      </c>
      <c r="R971" t="s">
        <v>120</v>
      </c>
      <c r="S971" t="s">
        <v>14</v>
      </c>
      <c r="V971">
        <v>0</v>
      </c>
    </row>
    <row r="972" spans="1:22" x14ac:dyDescent="0.3">
      <c r="A972" t="s">
        <v>2215</v>
      </c>
      <c r="B972" t="s">
        <v>112</v>
      </c>
      <c r="C972" t="s">
        <v>241</v>
      </c>
      <c r="D972" t="s">
        <v>146</v>
      </c>
      <c r="E972" s="7">
        <v>46126</v>
      </c>
      <c r="F972" t="s">
        <v>150</v>
      </c>
      <c r="G972" t="s">
        <v>20</v>
      </c>
      <c r="H972" t="s">
        <v>111</v>
      </c>
      <c r="I972" s="7">
        <v>46126</v>
      </c>
      <c r="J972" t="s">
        <v>237</v>
      </c>
      <c r="K972" t="s">
        <v>2216</v>
      </c>
      <c r="L972" t="s">
        <v>243</v>
      </c>
      <c r="M972" t="s">
        <v>244</v>
      </c>
      <c r="N972" s="7">
        <v>46123</v>
      </c>
      <c r="O972">
        <v>5</v>
      </c>
      <c r="P972" t="s">
        <v>120</v>
      </c>
      <c r="R972" t="s">
        <v>120</v>
      </c>
      <c r="S972" t="s">
        <v>14</v>
      </c>
      <c r="V972">
        <v>0</v>
      </c>
    </row>
    <row r="973" spans="1:22" x14ac:dyDescent="0.3">
      <c r="A973" t="s">
        <v>2217</v>
      </c>
      <c r="B973" t="s">
        <v>112</v>
      </c>
      <c r="C973" t="s">
        <v>241</v>
      </c>
      <c r="D973" t="s">
        <v>146</v>
      </c>
      <c r="E973" s="7">
        <v>46126</v>
      </c>
      <c r="F973" t="s">
        <v>152</v>
      </c>
      <c r="G973" t="s">
        <v>20</v>
      </c>
      <c r="H973" t="s">
        <v>111</v>
      </c>
      <c r="I973" s="7">
        <v>46123</v>
      </c>
      <c r="J973" t="s">
        <v>191</v>
      </c>
      <c r="K973" t="s">
        <v>2218</v>
      </c>
      <c r="L973" t="s">
        <v>243</v>
      </c>
      <c r="M973" t="s">
        <v>248</v>
      </c>
      <c r="N973" s="7">
        <v>46122</v>
      </c>
      <c r="O973">
        <v>6</v>
      </c>
      <c r="P973" t="s">
        <v>120</v>
      </c>
      <c r="R973" t="s">
        <v>120</v>
      </c>
      <c r="S973" t="s">
        <v>14</v>
      </c>
      <c r="V973">
        <v>0</v>
      </c>
    </row>
    <row r="974" spans="1:22" x14ac:dyDescent="0.3">
      <c r="A974" t="s">
        <v>2219</v>
      </c>
      <c r="B974" t="s">
        <v>112</v>
      </c>
      <c r="C974" t="s">
        <v>167</v>
      </c>
      <c r="D974" t="s">
        <v>168</v>
      </c>
      <c r="E974" s="7">
        <v>46136</v>
      </c>
      <c r="F974" t="s">
        <v>150</v>
      </c>
      <c r="G974" t="s">
        <v>12</v>
      </c>
      <c r="H974" t="s">
        <v>113</v>
      </c>
      <c r="I974" s="7">
        <v>46127</v>
      </c>
      <c r="J974" t="s">
        <v>193</v>
      </c>
      <c r="K974" t="s">
        <v>2220</v>
      </c>
      <c r="L974" t="s">
        <v>481</v>
      </c>
      <c r="M974" t="s">
        <v>411</v>
      </c>
      <c r="N974" s="7">
        <v>46126</v>
      </c>
      <c r="O974">
        <v>2</v>
      </c>
      <c r="P974" t="s">
        <v>94</v>
      </c>
      <c r="R974" t="s">
        <v>94</v>
      </c>
      <c r="S974" t="s">
        <v>14</v>
      </c>
      <c r="V974">
        <v>0</v>
      </c>
    </row>
    <row r="975" spans="1:22" x14ac:dyDescent="0.3">
      <c r="A975" t="s">
        <v>2221</v>
      </c>
      <c r="B975" t="s">
        <v>112</v>
      </c>
      <c r="C975" t="s">
        <v>241</v>
      </c>
      <c r="D975" t="s">
        <v>146</v>
      </c>
      <c r="E975" s="7">
        <v>46126</v>
      </c>
      <c r="F975" t="s">
        <v>152</v>
      </c>
      <c r="G975" t="s">
        <v>20</v>
      </c>
      <c r="H975" t="s">
        <v>111</v>
      </c>
      <c r="I975" s="7">
        <v>46126</v>
      </c>
      <c r="J975" t="s">
        <v>212</v>
      </c>
      <c r="K975" t="s">
        <v>2222</v>
      </c>
      <c r="L975" t="s">
        <v>243</v>
      </c>
      <c r="M975" t="s">
        <v>244</v>
      </c>
      <c r="N975" s="7">
        <v>46124</v>
      </c>
      <c r="O975">
        <v>4</v>
      </c>
      <c r="P975" t="s">
        <v>120</v>
      </c>
      <c r="R975" t="s">
        <v>120</v>
      </c>
      <c r="S975" t="s">
        <v>14</v>
      </c>
      <c r="V975">
        <v>0</v>
      </c>
    </row>
    <row r="976" spans="1:22" x14ac:dyDescent="0.3">
      <c r="A976" t="s">
        <v>2223</v>
      </c>
      <c r="B976" t="s">
        <v>112</v>
      </c>
      <c r="C976" t="s">
        <v>405</v>
      </c>
      <c r="D976" t="s">
        <v>154</v>
      </c>
      <c r="E976" s="7">
        <v>46126</v>
      </c>
      <c r="F976" t="s">
        <v>161</v>
      </c>
      <c r="G976" t="s">
        <v>20</v>
      </c>
      <c r="H976" t="s">
        <v>111</v>
      </c>
      <c r="I976" s="7">
        <v>46125</v>
      </c>
      <c r="J976" t="s">
        <v>201</v>
      </c>
      <c r="K976" t="s">
        <v>2224</v>
      </c>
      <c r="L976" t="s">
        <v>407</v>
      </c>
      <c r="M976" t="s">
        <v>408</v>
      </c>
      <c r="N976" s="7">
        <v>46123</v>
      </c>
      <c r="O976">
        <v>5</v>
      </c>
      <c r="P976" t="s">
        <v>120</v>
      </c>
      <c r="R976" t="s">
        <v>120</v>
      </c>
      <c r="S976" t="s">
        <v>14</v>
      </c>
      <c r="V976">
        <v>0</v>
      </c>
    </row>
    <row r="977" spans="1:22" x14ac:dyDescent="0.3">
      <c r="A977" t="s">
        <v>2225</v>
      </c>
      <c r="B977" t="s">
        <v>112</v>
      </c>
      <c r="C977" t="s">
        <v>400</v>
      </c>
      <c r="D977" t="s">
        <v>168</v>
      </c>
      <c r="E977" s="7">
        <v>46126</v>
      </c>
      <c r="F977" t="s">
        <v>164</v>
      </c>
      <c r="G977" t="s">
        <v>20</v>
      </c>
      <c r="H977" t="s">
        <v>111</v>
      </c>
      <c r="I977" s="7">
        <v>46125</v>
      </c>
      <c r="J977" t="s">
        <v>220</v>
      </c>
      <c r="K977" t="s">
        <v>2226</v>
      </c>
      <c r="L977" t="s">
        <v>402</v>
      </c>
      <c r="M977" t="s">
        <v>411</v>
      </c>
      <c r="N977" s="7">
        <v>46123</v>
      </c>
      <c r="O977">
        <v>5</v>
      </c>
      <c r="P977" t="s">
        <v>120</v>
      </c>
      <c r="R977" t="s">
        <v>120</v>
      </c>
      <c r="S977" t="s">
        <v>14</v>
      </c>
      <c r="V977">
        <v>0</v>
      </c>
    </row>
    <row r="978" spans="1:22" x14ac:dyDescent="0.3">
      <c r="A978" t="s">
        <v>2227</v>
      </c>
      <c r="B978" t="s">
        <v>112</v>
      </c>
      <c r="C978" t="s">
        <v>549</v>
      </c>
      <c r="D978" t="s">
        <v>163</v>
      </c>
      <c r="E978" s="7">
        <v>46135</v>
      </c>
      <c r="F978" t="s">
        <v>164</v>
      </c>
      <c r="G978" t="s">
        <v>23</v>
      </c>
      <c r="H978" t="s">
        <v>114</v>
      </c>
      <c r="I978" s="7">
        <v>46127</v>
      </c>
      <c r="J978" t="s">
        <v>228</v>
      </c>
      <c r="K978" t="s">
        <v>2228</v>
      </c>
      <c r="L978" t="s">
        <v>551</v>
      </c>
      <c r="M978" t="s">
        <v>415</v>
      </c>
      <c r="N978" s="7">
        <v>46126</v>
      </c>
      <c r="O978">
        <v>2</v>
      </c>
      <c r="P978" t="s">
        <v>94</v>
      </c>
      <c r="R978" t="s">
        <v>94</v>
      </c>
      <c r="S978" t="s">
        <v>14</v>
      </c>
      <c r="V978">
        <v>0</v>
      </c>
    </row>
    <row r="979" spans="1:22" x14ac:dyDescent="0.3">
      <c r="A979" t="s">
        <v>2229</v>
      </c>
      <c r="B979" t="s">
        <v>110</v>
      </c>
      <c r="C979" t="s">
        <v>145</v>
      </c>
      <c r="D979" t="s">
        <v>163</v>
      </c>
      <c r="E979" s="7">
        <v>46127</v>
      </c>
      <c r="F979" t="s">
        <v>164</v>
      </c>
      <c r="G979" t="s">
        <v>44</v>
      </c>
      <c r="H979" t="s">
        <v>115</v>
      </c>
      <c r="I979" s="7">
        <v>46127</v>
      </c>
      <c r="J979" t="s">
        <v>230</v>
      </c>
      <c r="K979" t="s">
        <v>2230</v>
      </c>
      <c r="L979" t="s">
        <v>414</v>
      </c>
      <c r="M979" t="s">
        <v>427</v>
      </c>
      <c r="N979" s="7">
        <v>46123</v>
      </c>
      <c r="O979">
        <v>5</v>
      </c>
      <c r="Q979" t="s">
        <v>93</v>
      </c>
      <c r="R979" t="s">
        <v>93</v>
      </c>
      <c r="S979" t="s">
        <v>26</v>
      </c>
      <c r="T979" t="s">
        <v>44</v>
      </c>
      <c r="U979" t="s">
        <v>47</v>
      </c>
      <c r="V979">
        <v>1</v>
      </c>
    </row>
    <row r="980" spans="1:22" x14ac:dyDescent="0.3">
      <c r="A980" t="s">
        <v>2231</v>
      </c>
      <c r="B980" t="s">
        <v>110</v>
      </c>
      <c r="C980" t="s">
        <v>241</v>
      </c>
      <c r="D980" t="s">
        <v>146</v>
      </c>
      <c r="E980" s="7">
        <v>46127</v>
      </c>
      <c r="F980" t="s">
        <v>161</v>
      </c>
      <c r="G980" t="s">
        <v>33</v>
      </c>
      <c r="H980" t="s">
        <v>115</v>
      </c>
      <c r="I980" s="7">
        <v>46127</v>
      </c>
      <c r="J980" t="s">
        <v>166</v>
      </c>
      <c r="K980" t="s">
        <v>2232</v>
      </c>
      <c r="L980" t="s">
        <v>247</v>
      </c>
      <c r="M980" t="s">
        <v>248</v>
      </c>
      <c r="N980" s="7">
        <v>46124</v>
      </c>
      <c r="O980">
        <v>4</v>
      </c>
      <c r="Q980" t="s">
        <v>93</v>
      </c>
      <c r="R980" t="s">
        <v>93</v>
      </c>
      <c r="S980" t="s">
        <v>26</v>
      </c>
      <c r="T980" t="s">
        <v>33</v>
      </c>
      <c r="U980" t="s">
        <v>121</v>
      </c>
      <c r="V980">
        <v>1</v>
      </c>
    </row>
    <row r="981" spans="1:22" x14ac:dyDescent="0.3">
      <c r="A981" t="s">
        <v>2233</v>
      </c>
      <c r="B981" t="s">
        <v>110</v>
      </c>
      <c r="C981" t="s">
        <v>241</v>
      </c>
      <c r="D981" t="s">
        <v>146</v>
      </c>
      <c r="E981" s="7">
        <v>46128</v>
      </c>
      <c r="F981" t="s">
        <v>152</v>
      </c>
      <c r="G981" t="s">
        <v>33</v>
      </c>
      <c r="H981" t="s">
        <v>115</v>
      </c>
      <c r="I981" s="7">
        <v>46127</v>
      </c>
      <c r="J981" t="s">
        <v>202</v>
      </c>
      <c r="K981" t="s">
        <v>2234</v>
      </c>
      <c r="L981" t="s">
        <v>247</v>
      </c>
      <c r="M981" t="s">
        <v>248</v>
      </c>
      <c r="N981" s="7">
        <v>46125</v>
      </c>
      <c r="O981">
        <v>3</v>
      </c>
      <c r="Q981" t="s">
        <v>94</v>
      </c>
      <c r="R981" t="s">
        <v>94</v>
      </c>
      <c r="S981" t="s">
        <v>26</v>
      </c>
      <c r="T981" t="s">
        <v>33</v>
      </c>
      <c r="U981" t="s">
        <v>121</v>
      </c>
      <c r="V981">
        <v>1</v>
      </c>
    </row>
    <row r="982" spans="1:22" x14ac:dyDescent="0.3">
      <c r="A982" t="s">
        <v>2235</v>
      </c>
      <c r="B982" t="s">
        <v>110</v>
      </c>
      <c r="C982" t="s">
        <v>241</v>
      </c>
      <c r="D982" t="s">
        <v>146</v>
      </c>
      <c r="E982" s="7">
        <v>46127</v>
      </c>
      <c r="F982" t="s">
        <v>161</v>
      </c>
      <c r="G982" t="s">
        <v>33</v>
      </c>
      <c r="H982" t="s">
        <v>115</v>
      </c>
      <c r="I982" s="7">
        <v>46127</v>
      </c>
      <c r="J982" t="s">
        <v>181</v>
      </c>
      <c r="K982" t="s">
        <v>2236</v>
      </c>
      <c r="L982" t="s">
        <v>247</v>
      </c>
      <c r="M982" t="s">
        <v>244</v>
      </c>
      <c r="N982" s="7">
        <v>46122</v>
      </c>
      <c r="O982">
        <v>6</v>
      </c>
      <c r="Q982" t="s">
        <v>97</v>
      </c>
      <c r="R982" t="s">
        <v>97</v>
      </c>
      <c r="S982" t="s">
        <v>26</v>
      </c>
      <c r="T982" t="s">
        <v>33</v>
      </c>
      <c r="U982" t="s">
        <v>121</v>
      </c>
      <c r="V982">
        <v>1</v>
      </c>
    </row>
    <row r="983" spans="1:22" x14ac:dyDescent="0.3">
      <c r="A983" t="s">
        <v>2237</v>
      </c>
      <c r="B983" t="s">
        <v>110</v>
      </c>
      <c r="C983" t="s">
        <v>400</v>
      </c>
      <c r="D983" t="s">
        <v>168</v>
      </c>
      <c r="E983" s="7">
        <v>46126</v>
      </c>
      <c r="F983" t="s">
        <v>152</v>
      </c>
      <c r="G983" t="s">
        <v>133</v>
      </c>
      <c r="H983" t="s">
        <v>111</v>
      </c>
      <c r="I983" s="7">
        <v>46127</v>
      </c>
      <c r="J983" t="s">
        <v>228</v>
      </c>
      <c r="K983" t="s">
        <v>2238</v>
      </c>
      <c r="L983" t="s">
        <v>402</v>
      </c>
      <c r="M983" t="s">
        <v>403</v>
      </c>
      <c r="N983" s="7">
        <v>46122</v>
      </c>
      <c r="O983">
        <v>6</v>
      </c>
      <c r="Q983" t="s">
        <v>97</v>
      </c>
      <c r="R983" t="s">
        <v>97</v>
      </c>
      <c r="S983" t="s">
        <v>26</v>
      </c>
      <c r="T983" t="s">
        <v>46</v>
      </c>
      <c r="U983" t="s">
        <v>105</v>
      </c>
      <c r="V983">
        <v>1</v>
      </c>
    </row>
    <row r="984" spans="1:22" x14ac:dyDescent="0.3">
      <c r="A984" t="s">
        <v>2239</v>
      </c>
      <c r="B984" t="s">
        <v>110</v>
      </c>
      <c r="C984" t="s">
        <v>149</v>
      </c>
      <c r="D984" t="s">
        <v>146</v>
      </c>
      <c r="E984" s="7">
        <v>46129</v>
      </c>
      <c r="F984" t="s">
        <v>147</v>
      </c>
      <c r="G984" t="s">
        <v>40</v>
      </c>
      <c r="H984" t="s">
        <v>115</v>
      </c>
      <c r="I984" s="7">
        <v>46127</v>
      </c>
      <c r="J984" t="s">
        <v>171</v>
      </c>
      <c r="K984" t="s">
        <v>2240</v>
      </c>
      <c r="L984" t="s">
        <v>398</v>
      </c>
      <c r="M984" t="s">
        <v>248</v>
      </c>
      <c r="N984" s="7">
        <v>46125</v>
      </c>
      <c r="O984">
        <v>3</v>
      </c>
      <c r="Q984" t="s">
        <v>94</v>
      </c>
      <c r="R984" t="s">
        <v>94</v>
      </c>
      <c r="S984" t="s">
        <v>26</v>
      </c>
      <c r="T984" t="s">
        <v>40</v>
      </c>
      <c r="U984" t="s">
        <v>34</v>
      </c>
      <c r="V984">
        <v>1</v>
      </c>
    </row>
    <row r="985" spans="1:22" x14ac:dyDescent="0.3">
      <c r="A985" t="s">
        <v>2241</v>
      </c>
      <c r="B985" t="s">
        <v>110</v>
      </c>
      <c r="C985" t="s">
        <v>405</v>
      </c>
      <c r="D985" t="s">
        <v>154</v>
      </c>
      <c r="E985" s="7">
        <v>46127</v>
      </c>
      <c r="F985" t="s">
        <v>147</v>
      </c>
      <c r="G985" t="s">
        <v>40</v>
      </c>
      <c r="H985" t="s">
        <v>115</v>
      </c>
      <c r="I985" s="7">
        <v>46127</v>
      </c>
      <c r="J985" t="s">
        <v>223</v>
      </c>
      <c r="K985" t="s">
        <v>2242</v>
      </c>
      <c r="L985" t="s">
        <v>407</v>
      </c>
      <c r="M985" t="s">
        <v>389</v>
      </c>
      <c r="N985" s="7">
        <v>46125</v>
      </c>
      <c r="O985">
        <v>3</v>
      </c>
      <c r="Q985" t="s">
        <v>94</v>
      </c>
      <c r="R985" t="s">
        <v>94</v>
      </c>
      <c r="S985" t="s">
        <v>26</v>
      </c>
      <c r="T985" t="s">
        <v>40</v>
      </c>
      <c r="U985" t="s">
        <v>136</v>
      </c>
      <c r="V985">
        <v>1</v>
      </c>
    </row>
    <row r="986" spans="1:22" x14ac:dyDescent="0.3">
      <c r="A986" t="s">
        <v>2243</v>
      </c>
      <c r="B986" t="s">
        <v>110</v>
      </c>
      <c r="C986" t="s">
        <v>405</v>
      </c>
      <c r="D986" t="s">
        <v>154</v>
      </c>
      <c r="E986" s="7">
        <v>46127</v>
      </c>
      <c r="F986" t="s">
        <v>164</v>
      </c>
      <c r="G986" t="s">
        <v>20</v>
      </c>
      <c r="H986" t="s">
        <v>111</v>
      </c>
      <c r="I986" s="7">
        <v>46127</v>
      </c>
      <c r="J986" t="s">
        <v>181</v>
      </c>
      <c r="K986" t="s">
        <v>2244</v>
      </c>
      <c r="L986" t="s">
        <v>407</v>
      </c>
      <c r="M986" t="s">
        <v>408</v>
      </c>
      <c r="N986" s="7">
        <v>46124</v>
      </c>
      <c r="O986">
        <v>4</v>
      </c>
      <c r="Q986" t="s">
        <v>93</v>
      </c>
      <c r="R986" t="s">
        <v>93</v>
      </c>
      <c r="S986" t="s">
        <v>26</v>
      </c>
      <c r="T986" t="s">
        <v>40</v>
      </c>
      <c r="U986" t="s">
        <v>34</v>
      </c>
      <c r="V986">
        <v>1</v>
      </c>
    </row>
    <row r="987" spans="1:22" x14ac:dyDescent="0.3">
      <c r="A987" t="s">
        <v>2245</v>
      </c>
      <c r="B987" t="s">
        <v>110</v>
      </c>
      <c r="C987" t="s">
        <v>405</v>
      </c>
      <c r="D987" t="s">
        <v>154</v>
      </c>
      <c r="E987" s="7">
        <v>46126</v>
      </c>
      <c r="F987" t="s">
        <v>147</v>
      </c>
      <c r="G987" t="s">
        <v>133</v>
      </c>
      <c r="H987" t="s">
        <v>111</v>
      </c>
      <c r="I987" s="7">
        <v>46126</v>
      </c>
      <c r="J987" t="s">
        <v>213</v>
      </c>
      <c r="K987" t="s">
        <v>2246</v>
      </c>
      <c r="L987" t="s">
        <v>407</v>
      </c>
      <c r="M987" t="s">
        <v>408</v>
      </c>
      <c r="N987" s="7">
        <v>46122</v>
      </c>
      <c r="O987">
        <v>6</v>
      </c>
      <c r="Q987" t="s">
        <v>97</v>
      </c>
      <c r="R987" t="s">
        <v>97</v>
      </c>
      <c r="S987" t="s">
        <v>26</v>
      </c>
      <c r="T987" t="s">
        <v>46</v>
      </c>
      <c r="U987" t="s">
        <v>128</v>
      </c>
      <c r="V987">
        <v>1</v>
      </c>
    </row>
    <row r="988" spans="1:22" x14ac:dyDescent="0.3">
      <c r="A988" t="s">
        <v>2247</v>
      </c>
      <c r="B988" t="s">
        <v>110</v>
      </c>
      <c r="C988" t="s">
        <v>405</v>
      </c>
      <c r="D988" t="s">
        <v>154</v>
      </c>
      <c r="E988" s="7">
        <v>46127</v>
      </c>
      <c r="F988" t="s">
        <v>147</v>
      </c>
      <c r="G988" t="s">
        <v>20</v>
      </c>
      <c r="H988" t="s">
        <v>111</v>
      </c>
      <c r="I988" s="7">
        <v>46127</v>
      </c>
      <c r="J988" t="s">
        <v>216</v>
      </c>
      <c r="K988" t="s">
        <v>2248</v>
      </c>
      <c r="L988" t="s">
        <v>407</v>
      </c>
      <c r="M988" t="s">
        <v>408</v>
      </c>
      <c r="N988" s="7">
        <v>46124</v>
      </c>
      <c r="O988">
        <v>4</v>
      </c>
      <c r="Q988" t="s">
        <v>93</v>
      </c>
      <c r="R988" t="s">
        <v>93</v>
      </c>
      <c r="S988" t="s">
        <v>26</v>
      </c>
      <c r="T988" t="s">
        <v>40</v>
      </c>
      <c r="U988" t="s">
        <v>34</v>
      </c>
      <c r="V988">
        <v>1</v>
      </c>
    </row>
    <row r="989" spans="1:22" x14ac:dyDescent="0.3">
      <c r="A989" t="s">
        <v>2249</v>
      </c>
      <c r="B989" t="s">
        <v>110</v>
      </c>
      <c r="C989" t="s">
        <v>142</v>
      </c>
      <c r="D989" t="s">
        <v>154</v>
      </c>
      <c r="E989" s="7">
        <v>46135</v>
      </c>
      <c r="F989" t="s">
        <v>158</v>
      </c>
      <c r="G989" t="s">
        <v>33</v>
      </c>
      <c r="H989" t="s">
        <v>115</v>
      </c>
      <c r="I989" s="7">
        <v>46127</v>
      </c>
      <c r="J989" t="s">
        <v>225</v>
      </c>
      <c r="K989" t="s">
        <v>2250</v>
      </c>
      <c r="L989" t="s">
        <v>142</v>
      </c>
      <c r="M989" t="s">
        <v>389</v>
      </c>
      <c r="N989" s="7">
        <v>46125</v>
      </c>
      <c r="O989">
        <v>3</v>
      </c>
      <c r="Q989" t="s">
        <v>94</v>
      </c>
      <c r="R989" t="s">
        <v>94</v>
      </c>
      <c r="S989" t="s">
        <v>26</v>
      </c>
      <c r="T989" t="s">
        <v>33</v>
      </c>
      <c r="U989" t="s">
        <v>34</v>
      </c>
      <c r="V989">
        <v>1</v>
      </c>
    </row>
    <row r="990" spans="1:22" x14ac:dyDescent="0.3">
      <c r="A990" t="s">
        <v>2251</v>
      </c>
      <c r="B990" t="s">
        <v>110</v>
      </c>
      <c r="C990" t="s">
        <v>142</v>
      </c>
      <c r="D990" t="s">
        <v>154</v>
      </c>
      <c r="E990" s="7">
        <v>46132</v>
      </c>
      <c r="F990" t="s">
        <v>150</v>
      </c>
      <c r="G990" t="s">
        <v>40</v>
      </c>
      <c r="H990" t="s">
        <v>115</v>
      </c>
      <c r="I990" s="7">
        <v>46128</v>
      </c>
      <c r="J990" t="s">
        <v>165</v>
      </c>
      <c r="K990" t="s">
        <v>2252</v>
      </c>
      <c r="L990" t="s">
        <v>772</v>
      </c>
      <c r="M990" t="s">
        <v>408</v>
      </c>
      <c r="N990" s="7">
        <v>46125</v>
      </c>
      <c r="O990">
        <v>3</v>
      </c>
      <c r="Q990" t="s">
        <v>94</v>
      </c>
      <c r="R990" t="s">
        <v>94</v>
      </c>
      <c r="S990" t="s">
        <v>26</v>
      </c>
      <c r="T990" t="s">
        <v>40</v>
      </c>
      <c r="U990" t="s">
        <v>132</v>
      </c>
      <c r="V990">
        <v>1</v>
      </c>
    </row>
    <row r="991" spans="1:22" x14ac:dyDescent="0.3">
      <c r="A991" t="s">
        <v>2253</v>
      </c>
      <c r="B991" t="s">
        <v>110</v>
      </c>
      <c r="C991" t="s">
        <v>400</v>
      </c>
      <c r="D991" t="s">
        <v>168</v>
      </c>
      <c r="E991" s="7">
        <v>46128</v>
      </c>
      <c r="F991" t="s">
        <v>161</v>
      </c>
      <c r="G991" t="s">
        <v>40</v>
      </c>
      <c r="H991" t="s">
        <v>115</v>
      </c>
      <c r="I991" s="7">
        <v>46125</v>
      </c>
      <c r="J991" t="s">
        <v>207</v>
      </c>
      <c r="K991" t="s">
        <v>2254</v>
      </c>
      <c r="L991" t="s">
        <v>402</v>
      </c>
      <c r="M991" t="s">
        <v>403</v>
      </c>
      <c r="N991" s="7">
        <v>46122</v>
      </c>
      <c r="O991">
        <v>6</v>
      </c>
      <c r="Q991" t="s">
        <v>97</v>
      </c>
      <c r="R991" t="s">
        <v>97</v>
      </c>
      <c r="S991" t="s">
        <v>26</v>
      </c>
      <c r="T991" t="s">
        <v>40</v>
      </c>
      <c r="U991" t="s">
        <v>130</v>
      </c>
      <c r="V991">
        <v>1</v>
      </c>
    </row>
    <row r="992" spans="1:22" x14ac:dyDescent="0.3">
      <c r="A992" t="s">
        <v>2255</v>
      </c>
      <c r="B992" t="s">
        <v>110</v>
      </c>
      <c r="C992" t="s">
        <v>145</v>
      </c>
      <c r="D992" t="s">
        <v>163</v>
      </c>
      <c r="E992" s="7">
        <v>46136</v>
      </c>
      <c r="F992" t="s">
        <v>152</v>
      </c>
      <c r="G992" t="s">
        <v>20</v>
      </c>
      <c r="H992" t="s">
        <v>111</v>
      </c>
      <c r="I992" s="7">
        <v>46127</v>
      </c>
      <c r="J992" t="s">
        <v>211</v>
      </c>
      <c r="K992" t="s">
        <v>2256</v>
      </c>
      <c r="L992" t="s">
        <v>606</v>
      </c>
      <c r="M992" t="s">
        <v>427</v>
      </c>
      <c r="N992" s="7">
        <v>46126</v>
      </c>
      <c r="O992">
        <v>2</v>
      </c>
      <c r="Q992" t="s">
        <v>94</v>
      </c>
      <c r="R992" t="s">
        <v>94</v>
      </c>
      <c r="S992" t="s">
        <v>26</v>
      </c>
      <c r="T992" t="s">
        <v>137</v>
      </c>
      <c r="U992" t="s">
        <v>138</v>
      </c>
      <c r="V992">
        <v>1</v>
      </c>
    </row>
    <row r="993" spans="1:22" x14ac:dyDescent="0.3">
      <c r="A993" t="s">
        <v>2257</v>
      </c>
      <c r="B993" t="s">
        <v>110</v>
      </c>
      <c r="C993" t="s">
        <v>145</v>
      </c>
      <c r="D993" t="s">
        <v>163</v>
      </c>
      <c r="E993" s="7">
        <v>46132</v>
      </c>
      <c r="F993" t="s">
        <v>150</v>
      </c>
      <c r="G993" t="s">
        <v>46</v>
      </c>
      <c r="H993" t="s">
        <v>115</v>
      </c>
      <c r="I993" s="7">
        <v>46125</v>
      </c>
      <c r="J993" t="s">
        <v>211</v>
      </c>
      <c r="K993" t="s">
        <v>2258</v>
      </c>
      <c r="L993" t="s">
        <v>145</v>
      </c>
      <c r="M993" t="s">
        <v>427</v>
      </c>
      <c r="N993" s="7">
        <v>46122</v>
      </c>
      <c r="O993">
        <v>6</v>
      </c>
      <c r="Q993" t="s">
        <v>97</v>
      </c>
      <c r="R993" t="s">
        <v>97</v>
      </c>
      <c r="S993" t="s">
        <v>26</v>
      </c>
      <c r="T993" t="s">
        <v>46</v>
      </c>
      <c r="U993" t="s">
        <v>131</v>
      </c>
      <c r="V993">
        <v>1</v>
      </c>
    </row>
    <row r="994" spans="1:22" x14ac:dyDescent="0.3">
      <c r="A994" t="s">
        <v>2259</v>
      </c>
      <c r="B994" t="s">
        <v>110</v>
      </c>
      <c r="C994" t="s">
        <v>241</v>
      </c>
      <c r="D994" t="s">
        <v>146</v>
      </c>
      <c r="E994" s="7">
        <v>46128</v>
      </c>
      <c r="F994" t="s">
        <v>152</v>
      </c>
      <c r="G994" t="s">
        <v>129</v>
      </c>
      <c r="H994" t="s">
        <v>113</v>
      </c>
      <c r="I994" s="7">
        <v>46127</v>
      </c>
      <c r="J994" t="s">
        <v>183</v>
      </c>
      <c r="K994" t="s">
        <v>2260</v>
      </c>
      <c r="L994" t="s">
        <v>247</v>
      </c>
      <c r="M994" t="s">
        <v>248</v>
      </c>
      <c r="N994" s="7">
        <v>46126</v>
      </c>
      <c r="O994">
        <v>2</v>
      </c>
      <c r="Q994" t="s">
        <v>94</v>
      </c>
      <c r="R994" t="s">
        <v>94</v>
      </c>
      <c r="S994" t="s">
        <v>26</v>
      </c>
      <c r="T994" t="s">
        <v>129</v>
      </c>
      <c r="U994" t="s">
        <v>139</v>
      </c>
      <c r="V994">
        <v>1</v>
      </c>
    </row>
    <row r="995" spans="1:22" x14ac:dyDescent="0.3">
      <c r="A995" t="s">
        <v>2261</v>
      </c>
      <c r="B995" t="s">
        <v>110</v>
      </c>
      <c r="C995" t="s">
        <v>241</v>
      </c>
      <c r="D995" t="s">
        <v>146</v>
      </c>
      <c r="E995" s="7">
        <v>46127</v>
      </c>
      <c r="F995" t="s">
        <v>150</v>
      </c>
      <c r="G995" t="s">
        <v>20</v>
      </c>
      <c r="H995" t="s">
        <v>111</v>
      </c>
      <c r="I995" s="7">
        <v>46126</v>
      </c>
      <c r="J995" t="s">
        <v>176</v>
      </c>
      <c r="K995" t="s">
        <v>2262</v>
      </c>
      <c r="L995" t="s">
        <v>243</v>
      </c>
      <c r="M995" t="s">
        <v>248</v>
      </c>
      <c r="N995" s="7">
        <v>46122</v>
      </c>
      <c r="O995">
        <v>6</v>
      </c>
      <c r="Q995" t="s">
        <v>97</v>
      </c>
      <c r="R995" t="s">
        <v>97</v>
      </c>
      <c r="S995" t="s">
        <v>26</v>
      </c>
      <c r="T995" t="s">
        <v>25</v>
      </c>
      <c r="U995" t="s">
        <v>27</v>
      </c>
      <c r="V995">
        <v>1</v>
      </c>
    </row>
    <row r="996" spans="1:22" x14ac:dyDescent="0.3">
      <c r="A996" t="s">
        <v>2263</v>
      </c>
      <c r="B996" t="s">
        <v>110</v>
      </c>
      <c r="C996" t="s">
        <v>391</v>
      </c>
      <c r="D996" t="s">
        <v>146</v>
      </c>
      <c r="E996" s="7">
        <v>46126</v>
      </c>
      <c r="F996" t="s">
        <v>164</v>
      </c>
      <c r="G996" t="s">
        <v>44</v>
      </c>
      <c r="H996" t="s">
        <v>115</v>
      </c>
      <c r="I996" s="7">
        <v>46126</v>
      </c>
      <c r="J996" t="s">
        <v>216</v>
      </c>
      <c r="K996" t="s">
        <v>2264</v>
      </c>
      <c r="L996" t="s">
        <v>753</v>
      </c>
      <c r="M996" t="s">
        <v>244</v>
      </c>
      <c r="N996" s="7">
        <v>46122</v>
      </c>
      <c r="O996">
        <v>6</v>
      </c>
      <c r="Q996" t="s">
        <v>97</v>
      </c>
      <c r="R996" t="s">
        <v>97</v>
      </c>
      <c r="S996" t="s">
        <v>26</v>
      </c>
      <c r="T996" t="s">
        <v>44</v>
      </c>
      <c r="U996" t="s">
        <v>47</v>
      </c>
      <c r="V996">
        <v>1</v>
      </c>
    </row>
    <row r="997" spans="1:22" x14ac:dyDescent="0.3">
      <c r="A997" t="s">
        <v>2265</v>
      </c>
      <c r="B997" t="s">
        <v>110</v>
      </c>
      <c r="C997" t="s">
        <v>405</v>
      </c>
      <c r="D997" t="s">
        <v>154</v>
      </c>
      <c r="E997" s="7">
        <v>46132</v>
      </c>
      <c r="F997" t="s">
        <v>164</v>
      </c>
      <c r="G997" t="s">
        <v>20</v>
      </c>
      <c r="H997" t="s">
        <v>111</v>
      </c>
      <c r="I997" s="7">
        <v>46127</v>
      </c>
      <c r="J997" t="s">
        <v>196</v>
      </c>
      <c r="K997" t="s">
        <v>2266</v>
      </c>
      <c r="L997" t="s">
        <v>407</v>
      </c>
      <c r="M997" t="s">
        <v>389</v>
      </c>
      <c r="N997" s="7">
        <v>46122</v>
      </c>
      <c r="O997">
        <v>6</v>
      </c>
      <c r="Q997" t="s">
        <v>97</v>
      </c>
      <c r="R997" t="s">
        <v>97</v>
      </c>
      <c r="S997" t="s">
        <v>26</v>
      </c>
      <c r="T997" t="s">
        <v>40</v>
      </c>
      <c r="U997" t="s">
        <v>132</v>
      </c>
      <c r="V997">
        <v>1</v>
      </c>
    </row>
    <row r="998" spans="1:22" x14ac:dyDescent="0.3">
      <c r="A998" t="s">
        <v>2267</v>
      </c>
      <c r="B998" t="s">
        <v>110</v>
      </c>
      <c r="C998" t="s">
        <v>145</v>
      </c>
      <c r="D998" t="s">
        <v>163</v>
      </c>
      <c r="E998" s="7">
        <v>46126</v>
      </c>
      <c r="F998" t="s">
        <v>164</v>
      </c>
      <c r="G998" t="s">
        <v>44</v>
      </c>
      <c r="H998" t="s">
        <v>115</v>
      </c>
      <c r="I998" s="7">
        <v>46125</v>
      </c>
      <c r="J998" t="s">
        <v>196</v>
      </c>
      <c r="K998" t="s">
        <v>2268</v>
      </c>
      <c r="L998" t="s">
        <v>414</v>
      </c>
      <c r="M998" t="s">
        <v>427</v>
      </c>
      <c r="N998" s="7">
        <v>46122</v>
      </c>
      <c r="O998">
        <v>6</v>
      </c>
      <c r="Q998" t="s">
        <v>97</v>
      </c>
      <c r="R998" t="s">
        <v>97</v>
      </c>
      <c r="S998" t="s">
        <v>26</v>
      </c>
      <c r="T998" t="s">
        <v>44</v>
      </c>
      <c r="U998" t="s">
        <v>47</v>
      </c>
      <c r="V998">
        <v>1</v>
      </c>
    </row>
    <row r="999" spans="1:22" x14ac:dyDescent="0.3">
      <c r="A999" t="s">
        <v>2269</v>
      </c>
      <c r="B999" t="s">
        <v>110</v>
      </c>
      <c r="C999" t="s">
        <v>143</v>
      </c>
      <c r="D999" t="s">
        <v>163</v>
      </c>
      <c r="E999" s="7">
        <v>46127</v>
      </c>
      <c r="F999" t="s">
        <v>150</v>
      </c>
      <c r="G999" t="s">
        <v>46</v>
      </c>
      <c r="H999" t="s">
        <v>115</v>
      </c>
      <c r="I999" s="7">
        <v>46128</v>
      </c>
      <c r="J999" t="s">
        <v>169</v>
      </c>
      <c r="K999" t="s">
        <v>2270</v>
      </c>
      <c r="L999" t="s">
        <v>474</v>
      </c>
      <c r="M999" t="s">
        <v>415</v>
      </c>
      <c r="N999" s="7">
        <v>46123</v>
      </c>
      <c r="O999">
        <v>5</v>
      </c>
      <c r="Q999" t="s">
        <v>93</v>
      </c>
      <c r="R999" t="s">
        <v>93</v>
      </c>
      <c r="S999" t="s">
        <v>26</v>
      </c>
      <c r="T999" t="s">
        <v>46</v>
      </c>
      <c r="U999" t="s">
        <v>105</v>
      </c>
      <c r="V999">
        <v>1</v>
      </c>
    </row>
    <row r="1000" spans="1:22" x14ac:dyDescent="0.3">
      <c r="A1000" t="s">
        <v>2271</v>
      </c>
      <c r="B1000" t="s">
        <v>110</v>
      </c>
      <c r="C1000" t="s">
        <v>145</v>
      </c>
      <c r="D1000" t="s">
        <v>163</v>
      </c>
      <c r="E1000" s="7">
        <v>46128</v>
      </c>
      <c r="F1000" t="s">
        <v>158</v>
      </c>
      <c r="G1000" t="s">
        <v>44</v>
      </c>
      <c r="H1000" t="s">
        <v>115</v>
      </c>
      <c r="I1000" s="7">
        <v>46127</v>
      </c>
      <c r="J1000" t="s">
        <v>196</v>
      </c>
      <c r="K1000" t="s">
        <v>2272</v>
      </c>
      <c r="L1000" t="s">
        <v>414</v>
      </c>
      <c r="M1000" t="s">
        <v>427</v>
      </c>
      <c r="N1000" s="7">
        <v>46125</v>
      </c>
      <c r="O1000">
        <v>3</v>
      </c>
      <c r="Q1000" t="s">
        <v>94</v>
      </c>
      <c r="R1000" t="s">
        <v>94</v>
      </c>
      <c r="S1000" t="s">
        <v>26</v>
      </c>
      <c r="T1000" t="s">
        <v>44</v>
      </c>
      <c r="U1000" t="s">
        <v>47</v>
      </c>
      <c r="V1000">
        <v>1</v>
      </c>
    </row>
    <row r="1001" spans="1:22" x14ac:dyDescent="0.3">
      <c r="A1001" t="s">
        <v>2273</v>
      </c>
      <c r="B1001" t="s">
        <v>110</v>
      </c>
      <c r="C1001" t="s">
        <v>405</v>
      </c>
      <c r="D1001" t="s">
        <v>154</v>
      </c>
      <c r="E1001" s="7">
        <v>46129</v>
      </c>
      <c r="F1001" t="s">
        <v>161</v>
      </c>
      <c r="G1001" t="s">
        <v>44</v>
      </c>
      <c r="H1001" t="s">
        <v>115</v>
      </c>
      <c r="I1001" s="7">
        <v>46126</v>
      </c>
      <c r="J1001" t="s">
        <v>227</v>
      </c>
      <c r="K1001" t="s">
        <v>2274</v>
      </c>
      <c r="L1001" t="s">
        <v>405</v>
      </c>
      <c r="M1001" t="s">
        <v>408</v>
      </c>
      <c r="N1001" s="7">
        <v>46126</v>
      </c>
      <c r="O1001">
        <v>2</v>
      </c>
      <c r="Q1001" t="s">
        <v>94</v>
      </c>
      <c r="R1001" t="s">
        <v>94</v>
      </c>
      <c r="S1001" t="s">
        <v>26</v>
      </c>
      <c r="T1001" t="s">
        <v>44</v>
      </c>
      <c r="U1001" t="s">
        <v>134</v>
      </c>
      <c r="V1001">
        <v>1</v>
      </c>
    </row>
  </sheetData>
  <dataConsolidate/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B6B0D1C4-2BD1-43DD-8DA0-6FB965299B1B}">
  <ds:schemaRefs/>
</ds:datastoreItem>
</file>

<file path=customXml/itemProps2.xml><?xml version="1.0" encoding="utf-8"?>
<ds:datastoreItem xmlns:ds="http://schemas.openxmlformats.org/officeDocument/2006/customXml" ds:itemID="{4F952480-9AE4-42CA-82FA-4D85F7C00F96}">
  <ds:schemaRefs/>
</ds:datastoreItem>
</file>

<file path=customXml/itemProps3.xml><?xml version="1.0" encoding="utf-8"?>
<ds:datastoreItem xmlns:ds="http://schemas.openxmlformats.org/officeDocument/2006/customXml" ds:itemID="{3EE7AB51-2214-4E7A-90EB-2FFFB868DB1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89EAD5B-7206-4EB4-A268-616CE318E7B1}">
  <ds:schemaRefs/>
</ds:datastoreItem>
</file>

<file path=customXml/itemProps5.xml><?xml version="1.0" encoding="utf-8"?>
<ds:datastoreItem xmlns:ds="http://schemas.openxmlformats.org/officeDocument/2006/customXml" ds:itemID="{9830ECF7-8B27-4300-8BE1-E1290ECBE6F9}">
  <ds:schemaRefs/>
</ds:datastoreItem>
</file>

<file path=customXml/itemProps6.xml><?xml version="1.0" encoding="utf-8"?>
<ds:datastoreItem xmlns:ds="http://schemas.openxmlformats.org/officeDocument/2006/customXml" ds:itemID="{83377AF4-2207-4217-9638-178A6B162D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Referência Praças</vt:lpstr>
      <vt:lpstr>dinâmica</vt:lpstr>
      <vt:lpstr>dashboard</vt:lpstr>
      <vt:lpstr>tb_monitoramento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Lamas</dc:creator>
  <cp:lastModifiedBy>Luisa Lamas</cp:lastModifiedBy>
  <dcterms:created xsi:type="dcterms:W3CDTF">2015-06-05T18:19:34Z</dcterms:created>
  <dcterms:modified xsi:type="dcterms:W3CDTF">2026-04-16T15:37:49Z</dcterms:modified>
</cp:coreProperties>
</file>