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ama\Desktop\U\6S\Analítica de Negocios\Proyecto Final\"/>
    </mc:Choice>
  </mc:AlternateContent>
  <xr:revisionPtr revIDLastSave="0" documentId="13_ncr:1_{F2623B8F-EED4-44C2-A05F-A4BE328F9B55}" xr6:coauthVersionLast="47" xr6:coauthVersionMax="47" xr10:uidLastSave="{00000000-0000-0000-0000-000000000000}"/>
  <bookViews>
    <workbookView xWindow="-120" yWindow="-120" windowWidth="20730" windowHeight="11040" activeTab="2" xr2:uid="{00000000-000D-0000-FFFF-FFFF00000000}"/>
  </bookViews>
  <sheets>
    <sheet name="2019" sheetId="1" r:id="rId1"/>
    <sheet name="2020" sheetId="2" r:id="rId2"/>
    <sheet name="2021" sheetId="3" r:id="rId3"/>
    <sheet name="2022" sheetId="4" r:id="rId4"/>
    <sheet name="Consolidado" sheetId="5" r:id="rId5"/>
    <sheet name="Power BI 4"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5" l="1"/>
  <c r="J19" i="5"/>
  <c r="Q15" i="5"/>
  <c r="P15" i="5"/>
  <c r="O15" i="5"/>
  <c r="Q5" i="5"/>
  <c r="Q6" i="5"/>
  <c r="Q7" i="5"/>
  <c r="Q8" i="5"/>
  <c r="Q9" i="5"/>
  <c r="Q10" i="5"/>
  <c r="Q11" i="5"/>
  <c r="Q12" i="5"/>
  <c r="Q13" i="5"/>
  <c r="Q14" i="5"/>
  <c r="Q4" i="5"/>
  <c r="P5" i="5"/>
  <c r="P6" i="5"/>
  <c r="P7" i="5"/>
  <c r="P8" i="5"/>
  <c r="P9" i="5"/>
  <c r="P10" i="5"/>
  <c r="P11" i="5"/>
  <c r="P12" i="5"/>
  <c r="P13" i="5"/>
  <c r="P14" i="5"/>
  <c r="P4" i="5"/>
  <c r="O5" i="5"/>
  <c r="O6" i="5"/>
  <c r="O7" i="5"/>
  <c r="O8" i="5"/>
  <c r="O9" i="5"/>
  <c r="O10" i="5"/>
  <c r="O11" i="5"/>
  <c r="O12" i="5"/>
  <c r="O13" i="5"/>
  <c r="O14" i="5"/>
  <c r="O4" i="5"/>
  <c r="N15" i="5"/>
  <c r="M15" i="5"/>
  <c r="L15" i="5"/>
  <c r="K15" i="5"/>
  <c r="I23" i="4"/>
  <c r="I24" i="2"/>
  <c r="I23" i="2"/>
  <c r="J5" i="4"/>
  <c r="J6" i="4"/>
  <c r="J7" i="4"/>
  <c r="J8" i="4"/>
  <c r="J9" i="4"/>
  <c r="J10" i="4"/>
  <c r="J11" i="4"/>
  <c r="J12" i="4"/>
  <c r="J13" i="4"/>
  <c r="J14"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J4" i="4"/>
  <c r="J4" i="3"/>
  <c r="J5" i="2"/>
  <c r="J6" i="2"/>
  <c r="J7" i="2"/>
  <c r="J8" i="2"/>
  <c r="J9" i="2"/>
  <c r="J18" i="2" s="1"/>
  <c r="J10" i="2"/>
  <c r="J11" i="2"/>
  <c r="J12" i="2"/>
  <c r="J13" i="2"/>
  <c r="J14" i="2"/>
  <c r="J4" i="2"/>
  <c r="E400" i="2"/>
  <c r="E110" i="2"/>
  <c r="E401" i="2"/>
  <c r="E402" i="2"/>
  <c r="E403" i="2"/>
  <c r="E404" i="2"/>
  <c r="E443" i="2"/>
  <c r="E444" i="2"/>
  <c r="E445" i="2"/>
  <c r="E2" i="4"/>
  <c r="E3" i="4"/>
  <c r="E4" i="4"/>
  <c r="E5" i="4"/>
  <c r="E6" i="4"/>
  <c r="E7" i="4"/>
  <c r="E8" i="4"/>
  <c r="E9" i="4"/>
  <c r="E10" i="4"/>
  <c r="E11" i="4"/>
  <c r="E12" i="4"/>
  <c r="E13" i="4"/>
  <c r="E14" i="4"/>
  <c r="E15" i="4"/>
  <c r="E16" i="4"/>
  <c r="E17" i="4"/>
  <c r="E18" i="4"/>
  <c r="J18" i="4"/>
  <c r="E19" i="4"/>
  <c r="E20" i="4"/>
  <c r="E21" i="4"/>
  <c r="E22" i="4"/>
  <c r="E23" i="4"/>
  <c r="E24" i="4"/>
  <c r="I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20" i="3"/>
  <c r="E181" i="3"/>
  <c r="E182" i="3"/>
  <c r="E183" i="3"/>
  <c r="J5" i="3"/>
  <c r="E409" i="3"/>
  <c r="J6" i="3"/>
  <c r="E65" i="3"/>
  <c r="J7" i="3"/>
  <c r="E457" i="3"/>
  <c r="J8" i="3"/>
  <c r="E131" i="3"/>
  <c r="J9" i="3"/>
  <c r="J18" i="3" s="1"/>
  <c r="E429" i="3"/>
  <c r="J10" i="3"/>
  <c r="E184" i="3"/>
  <c r="J11" i="3"/>
  <c r="E444" i="3"/>
  <c r="J12" i="3"/>
  <c r="E412" i="3"/>
  <c r="J13" i="3"/>
  <c r="E162" i="3"/>
  <c r="J14" i="3"/>
  <c r="E185" i="3"/>
  <c r="E440" i="3"/>
  <c r="E104" i="3"/>
  <c r="E186" i="3"/>
  <c r="E187" i="3"/>
  <c r="E188" i="3"/>
  <c r="E415" i="3"/>
  <c r="E87" i="3"/>
  <c r="E60" i="3"/>
  <c r="I23" i="3"/>
  <c r="E132" i="3"/>
  <c r="I24" i="3"/>
  <c r="E14" i="3"/>
  <c r="E77" i="3"/>
  <c r="E189" i="3"/>
  <c r="E68" i="3"/>
  <c r="E190" i="3"/>
  <c r="E191" i="3"/>
  <c r="E29" i="3"/>
  <c r="E133" i="3"/>
  <c r="E192" i="3"/>
  <c r="E193" i="3"/>
  <c r="E194" i="3"/>
  <c r="E455" i="3"/>
  <c r="E445" i="3"/>
  <c r="E195" i="3"/>
  <c r="E169" i="3"/>
  <c r="E21" i="3"/>
  <c r="E93" i="3"/>
  <c r="E196" i="3"/>
  <c r="E400" i="3"/>
  <c r="E31" i="3"/>
  <c r="E468" i="3"/>
  <c r="E402" i="3"/>
  <c r="E197" i="3"/>
  <c r="E410" i="3"/>
  <c r="E464" i="3"/>
  <c r="E5" i="3"/>
  <c r="E71" i="3"/>
  <c r="E446" i="3"/>
  <c r="E198" i="3"/>
  <c r="E116" i="3"/>
  <c r="E199" i="3"/>
  <c r="E200" i="3"/>
  <c r="E201" i="3"/>
  <c r="E202" i="3"/>
  <c r="E134" i="3"/>
  <c r="E454" i="3"/>
  <c r="E398" i="3"/>
  <c r="E135" i="3"/>
  <c r="E443" i="3"/>
  <c r="E203" i="3"/>
  <c r="E204" i="3"/>
  <c r="E424" i="3"/>
  <c r="E458" i="3"/>
  <c r="E40" i="3"/>
  <c r="E205" i="3"/>
  <c r="E206" i="3"/>
  <c r="E461" i="3"/>
  <c r="E207" i="3"/>
  <c r="E34" i="3"/>
  <c r="E2" i="3"/>
  <c r="E208" i="3"/>
  <c r="E117" i="3"/>
  <c r="E10" i="3"/>
  <c r="E153" i="3"/>
  <c r="E11" i="3"/>
  <c r="E41" i="3"/>
  <c r="E19" i="3"/>
  <c r="E78" i="3"/>
  <c r="E94" i="3"/>
  <c r="E22" i="3"/>
  <c r="E61" i="3"/>
  <c r="E168" i="3"/>
  <c r="E23" i="3"/>
  <c r="E27" i="3"/>
  <c r="E151" i="3"/>
  <c r="E95" i="3"/>
  <c r="E209" i="3"/>
  <c r="E74" i="3"/>
  <c r="E96" i="3"/>
  <c r="E136" i="3"/>
  <c r="E35" i="3"/>
  <c r="E20" i="3"/>
  <c r="E16" i="3"/>
  <c r="E30" i="3"/>
  <c r="E210" i="3"/>
  <c r="E211" i="3"/>
  <c r="E36" i="3"/>
  <c r="E212" i="3"/>
  <c r="E7" i="3"/>
  <c r="E213" i="3"/>
  <c r="E214" i="3"/>
  <c r="E215" i="3"/>
  <c r="E216" i="3"/>
  <c r="E217" i="3"/>
  <c r="E218" i="3"/>
  <c r="E137" i="3"/>
  <c r="E406" i="3"/>
  <c r="E416" i="3"/>
  <c r="E470" i="3"/>
  <c r="E219" i="3"/>
  <c r="E220" i="3"/>
  <c r="E413" i="3"/>
  <c r="E221" i="3"/>
  <c r="E222" i="3"/>
  <c r="E163" i="3"/>
  <c r="E51" i="3"/>
  <c r="E223" i="3"/>
  <c r="E88" i="3"/>
  <c r="E465" i="3"/>
  <c r="E138" i="3"/>
  <c r="E447" i="3"/>
  <c r="E411" i="3"/>
  <c r="E224" i="3"/>
  <c r="E69" i="3"/>
  <c r="E110" i="3"/>
  <c r="E225" i="3"/>
  <c r="E448" i="3"/>
  <c r="E226" i="3"/>
  <c r="E425" i="3"/>
  <c r="E227" i="3"/>
  <c r="E70" i="3"/>
  <c r="E228" i="3"/>
  <c r="E97" i="3"/>
  <c r="E449" i="3"/>
  <c r="E229" i="3"/>
  <c r="E230" i="3"/>
  <c r="E231" i="3"/>
  <c r="E232" i="3"/>
  <c r="E233" i="3"/>
  <c r="E234" i="3"/>
  <c r="E235" i="3"/>
  <c r="E236" i="3"/>
  <c r="E237" i="3"/>
  <c r="E238" i="3"/>
  <c r="E239" i="3"/>
  <c r="E164" i="3"/>
  <c r="E240" i="3"/>
  <c r="E118" i="3"/>
  <c r="E139" i="3"/>
  <c r="E52" i="3"/>
  <c r="E441" i="3"/>
  <c r="E241" i="3"/>
  <c r="E98" i="3"/>
  <c r="E59" i="3"/>
  <c r="E242" i="3"/>
  <c r="E243" i="3"/>
  <c r="E244" i="3"/>
  <c r="E245" i="3"/>
  <c r="E246" i="3"/>
  <c r="E66" i="3"/>
  <c r="E165" i="3"/>
  <c r="E247" i="3"/>
  <c r="E399" i="3"/>
  <c r="E248" i="3"/>
  <c r="E249" i="3"/>
  <c r="E67" i="3"/>
  <c r="E418" i="3"/>
  <c r="E53" i="3"/>
  <c r="E450" i="3"/>
  <c r="E250" i="3"/>
  <c r="E148" i="3"/>
  <c r="E426" i="3"/>
  <c r="E125" i="3"/>
  <c r="E251" i="3"/>
  <c r="E401" i="3"/>
  <c r="E451" i="3"/>
  <c r="E252" i="3"/>
  <c r="E459" i="3"/>
  <c r="E89" i="3"/>
  <c r="E37" i="3"/>
  <c r="E149" i="3"/>
  <c r="E28" i="3"/>
  <c r="E253" i="3"/>
  <c r="E419" i="3"/>
  <c r="E9" i="3"/>
  <c r="E254" i="3"/>
  <c r="E430" i="3"/>
  <c r="E54" i="3"/>
  <c r="E255" i="3"/>
  <c r="E256" i="3"/>
  <c r="E170" i="3"/>
  <c r="E462" i="3"/>
  <c r="E140" i="3"/>
  <c r="E17" i="3"/>
  <c r="E427" i="3"/>
  <c r="E257" i="3"/>
  <c r="E258" i="3"/>
  <c r="E259" i="3"/>
  <c r="E25" i="3"/>
  <c r="E260" i="3"/>
  <c r="E261" i="3"/>
  <c r="E172" i="3"/>
  <c r="E262" i="3"/>
  <c r="E79" i="3"/>
  <c r="E4" i="3"/>
  <c r="E80" i="3"/>
  <c r="E126" i="3"/>
  <c r="E263" i="3"/>
  <c r="E264" i="3"/>
  <c r="E127" i="3"/>
  <c r="E81" i="3"/>
  <c r="E128" i="3"/>
  <c r="E452" i="3"/>
  <c r="E265" i="3"/>
  <c r="E173" i="3"/>
  <c r="E453" i="3"/>
  <c r="E90" i="3"/>
  <c r="E266" i="3"/>
  <c r="E175" i="3"/>
  <c r="E267" i="3"/>
  <c r="E72" i="3"/>
  <c r="E407" i="3"/>
  <c r="E58" i="3"/>
  <c r="E268" i="3"/>
  <c r="E269" i="3"/>
  <c r="E270" i="3"/>
  <c r="E271" i="3"/>
  <c r="E272" i="3"/>
  <c r="E273" i="3"/>
  <c r="E274" i="3"/>
  <c r="E414" i="3"/>
  <c r="E275" i="3"/>
  <c r="E276" i="3"/>
  <c r="E277" i="3"/>
  <c r="E278" i="3"/>
  <c r="E42" i="3"/>
  <c r="E279" i="3"/>
  <c r="E280" i="3"/>
  <c r="E99" i="3"/>
  <c r="E159" i="3"/>
  <c r="E281" i="3"/>
  <c r="E282" i="3"/>
  <c r="E176" i="3"/>
  <c r="E105" i="3"/>
  <c r="E469" i="3"/>
  <c r="E178" i="3"/>
  <c r="E283" i="3"/>
  <c r="E442" i="3"/>
  <c r="E466" i="3"/>
  <c r="E284" i="3"/>
  <c r="E285" i="3"/>
  <c r="E286" i="3"/>
  <c r="E174" i="3"/>
  <c r="E111" i="3"/>
  <c r="E287" i="3"/>
  <c r="E3" i="3"/>
  <c r="E288" i="3"/>
  <c r="E289" i="3"/>
  <c r="E290" i="3"/>
  <c r="E467" i="3"/>
  <c r="E291" i="3"/>
  <c r="E292" i="3"/>
  <c r="E82" i="3"/>
  <c r="E293" i="3"/>
  <c r="E294" i="3"/>
  <c r="E295" i="3"/>
  <c r="E296" i="3"/>
  <c r="E76" i="3"/>
  <c r="E297" i="3"/>
  <c r="E298" i="3"/>
  <c r="E431" i="3"/>
  <c r="E100" i="3"/>
  <c r="E160" i="3"/>
  <c r="E299" i="3"/>
  <c r="E300" i="3"/>
  <c r="E301" i="3"/>
  <c r="E302" i="3"/>
  <c r="E428" i="3"/>
  <c r="E403" i="3"/>
  <c r="E417" i="3"/>
  <c r="E112" i="3"/>
  <c r="E46" i="3"/>
  <c r="E303" i="3"/>
  <c r="E304" i="3"/>
  <c r="E305" i="3"/>
  <c r="E154" i="3"/>
  <c r="E101" i="3"/>
  <c r="E306" i="3"/>
  <c r="E91" i="3"/>
  <c r="E307" i="3"/>
  <c r="E141" i="3"/>
  <c r="E142" i="3"/>
  <c r="E421" i="3"/>
  <c r="E308" i="3"/>
  <c r="E456" i="3"/>
  <c r="E309" i="3"/>
  <c r="E404" i="3"/>
  <c r="E472" i="3"/>
  <c r="E18" i="3"/>
  <c r="E310" i="3"/>
  <c r="E43" i="3"/>
  <c r="E311" i="3"/>
  <c r="E8" i="3"/>
  <c r="E83" i="3"/>
  <c r="E312" i="3"/>
  <c r="E32" i="3"/>
  <c r="E313" i="3"/>
  <c r="E161" i="3"/>
  <c r="E314" i="3"/>
  <c r="E92" i="3"/>
  <c r="E463" i="3"/>
  <c r="E315" i="3"/>
  <c r="E316" i="3"/>
  <c r="E62" i="3"/>
  <c r="E150" i="3"/>
  <c r="E129" i="3"/>
  <c r="E317" i="3"/>
  <c r="E166" i="3"/>
  <c r="E318" i="3"/>
  <c r="E106" i="3"/>
  <c r="E319" i="3"/>
  <c r="E473" i="3"/>
  <c r="E320" i="3"/>
  <c r="E321" i="3"/>
  <c r="E75" i="3"/>
  <c r="E119" i="3"/>
  <c r="E322" i="3"/>
  <c r="E323" i="3"/>
  <c r="E120" i="3"/>
  <c r="E121" i="3"/>
  <c r="E143" i="3"/>
  <c r="E55" i="3"/>
  <c r="E324" i="3"/>
  <c r="E144" i="3"/>
  <c r="E102" i="3"/>
  <c r="E405" i="3"/>
  <c r="E325" i="3"/>
  <c r="E326" i="3"/>
  <c r="E327" i="3"/>
  <c r="E408" i="3"/>
  <c r="E152" i="3"/>
  <c r="E432" i="3"/>
  <c r="E328" i="3"/>
  <c r="E329" i="3"/>
  <c r="E63" i="3"/>
  <c r="E122" i="3"/>
  <c r="E433" i="3"/>
  <c r="E123" i="3"/>
  <c r="E155" i="3"/>
  <c r="E13" i="3"/>
  <c r="E471" i="3"/>
  <c r="E56" i="3"/>
  <c r="E179" i="3"/>
  <c r="E330" i="3"/>
  <c r="E45" i="3"/>
  <c r="E331" i="3"/>
  <c r="E145" i="3"/>
  <c r="E332" i="3"/>
  <c r="E12" i="3"/>
  <c r="E333" i="3"/>
  <c r="E334" i="3"/>
  <c r="E113" i="3"/>
  <c r="E422" i="3"/>
  <c r="E335" i="3"/>
  <c r="E336" i="3"/>
  <c r="E337" i="3"/>
  <c r="E114" i="3"/>
  <c r="E338" i="3"/>
  <c r="E84" i="3"/>
  <c r="E339" i="3"/>
  <c r="E156" i="3"/>
  <c r="E48" i="3"/>
  <c r="E85" i="3"/>
  <c r="E340" i="3"/>
  <c r="E341" i="3"/>
  <c r="E177" i="3"/>
  <c r="E158" i="3"/>
  <c r="E342" i="3"/>
  <c r="E343" i="3"/>
  <c r="E344" i="3"/>
  <c r="E107" i="3"/>
  <c r="E108" i="3"/>
  <c r="E86" i="3"/>
  <c r="E38" i="3"/>
  <c r="E345" i="3"/>
  <c r="E346" i="3"/>
  <c r="E39" i="3"/>
  <c r="E347" i="3"/>
  <c r="E157" i="3"/>
  <c r="E49" i="3"/>
  <c r="E348" i="3"/>
  <c r="E349" i="3"/>
  <c r="E423" i="3"/>
  <c r="E350" i="3"/>
  <c r="E24" i="3"/>
  <c r="E109" i="3"/>
  <c r="E33" i="3"/>
  <c r="E351" i="3"/>
  <c r="E352" i="3"/>
  <c r="E353" i="3"/>
  <c r="E354" i="3"/>
  <c r="E64" i="3"/>
  <c r="E460" i="3"/>
  <c r="E355" i="3"/>
  <c r="E356" i="3"/>
  <c r="E146" i="3"/>
  <c r="E357" i="3"/>
  <c r="E15" i="3"/>
  <c r="E57" i="3"/>
  <c r="E358" i="3"/>
  <c r="E359" i="3"/>
  <c r="E434" i="3"/>
  <c r="E360" i="3"/>
  <c r="E147" i="3"/>
  <c r="E361" i="3"/>
  <c r="E103" i="3"/>
  <c r="E362" i="3"/>
  <c r="E115" i="3"/>
  <c r="E6" i="3"/>
  <c r="E363" i="3"/>
  <c r="E44" i="3"/>
  <c r="E50" i="3"/>
  <c r="E47" i="3"/>
  <c r="E364" i="3"/>
  <c r="E365" i="3"/>
  <c r="E26" i="3"/>
  <c r="E167" i="3"/>
  <c r="E366" i="3"/>
  <c r="E73" i="3"/>
  <c r="E367" i="3"/>
  <c r="E368" i="3"/>
  <c r="E180" i="3"/>
  <c r="E369" i="3"/>
  <c r="E370" i="3"/>
  <c r="E371" i="3"/>
  <c r="E372" i="3"/>
  <c r="E373" i="3"/>
  <c r="E374" i="3"/>
  <c r="E375" i="3"/>
  <c r="E376" i="3"/>
  <c r="E377" i="3"/>
  <c r="E378" i="3"/>
  <c r="E379" i="3"/>
  <c r="E380" i="3"/>
  <c r="E381" i="3"/>
  <c r="E124" i="3"/>
  <c r="E382" i="3"/>
  <c r="E383" i="3"/>
  <c r="E384" i="3"/>
  <c r="E130" i="3"/>
  <c r="E385" i="3"/>
  <c r="E474" i="3"/>
  <c r="E386" i="3"/>
  <c r="E387" i="3"/>
  <c r="E388" i="3"/>
  <c r="E435" i="3"/>
  <c r="E389" i="3"/>
  <c r="E390" i="3"/>
  <c r="E391" i="3"/>
  <c r="E436" i="3"/>
  <c r="E392" i="3"/>
  <c r="E393" i="3"/>
  <c r="E437" i="3"/>
  <c r="E394" i="3"/>
  <c r="E438" i="3"/>
  <c r="E439" i="3"/>
  <c r="E395" i="3"/>
  <c r="E396" i="3"/>
  <c r="E397" i="3"/>
  <c r="E171" i="3"/>
  <c r="E469" i="2"/>
  <c r="E446" i="2"/>
  <c r="E418" i="2"/>
  <c r="E470" i="2"/>
  <c r="E496" i="2"/>
  <c r="E437" i="2"/>
  <c r="E481" i="2"/>
  <c r="E200" i="2"/>
  <c r="E424" i="2"/>
  <c r="E201" i="2"/>
  <c r="E202" i="2"/>
  <c r="E194" i="2"/>
  <c r="E92" i="2"/>
  <c r="E41" i="2"/>
  <c r="E83" i="2"/>
  <c r="E181" i="2"/>
  <c r="E203" i="2"/>
  <c r="E66" i="2"/>
  <c r="E204" i="2"/>
  <c r="E205" i="2"/>
  <c r="E206" i="2"/>
  <c r="E207" i="2"/>
  <c r="E208" i="2"/>
  <c r="E458" i="2"/>
  <c r="E209" i="2"/>
  <c r="E438" i="2"/>
  <c r="E422" i="2"/>
  <c r="E467" i="2"/>
  <c r="E439" i="2"/>
  <c r="E461" i="2"/>
  <c r="E210" i="2"/>
  <c r="E211" i="2"/>
  <c r="E182" i="2"/>
  <c r="E483" i="2"/>
  <c r="E212" i="2"/>
  <c r="E435" i="2"/>
  <c r="E183" i="2"/>
  <c r="E474" i="2"/>
  <c r="E405" i="2"/>
  <c r="E213" i="2"/>
  <c r="E214" i="2"/>
  <c r="E486" i="2"/>
  <c r="E215" i="2"/>
  <c r="E411" i="2"/>
  <c r="E471" i="2"/>
  <c r="E466" i="2"/>
  <c r="E476" i="2"/>
  <c r="E484" i="2"/>
  <c r="E491" i="2"/>
  <c r="E216" i="2"/>
  <c r="E217" i="2"/>
  <c r="E71" i="2"/>
  <c r="E218" i="2"/>
  <c r="E219" i="2"/>
  <c r="E220" i="2"/>
  <c r="E221" i="2"/>
  <c r="E222" i="2"/>
  <c r="E223" i="2"/>
  <c r="E122" i="2"/>
  <c r="E478" i="2"/>
  <c r="E224" i="2"/>
  <c r="E225" i="2"/>
  <c r="E157" i="2"/>
  <c r="E226" i="2"/>
  <c r="E472" i="2"/>
  <c r="E468" i="2"/>
  <c r="E431" i="2"/>
  <c r="E147" i="2"/>
  <c r="E129" i="2"/>
  <c r="E227" i="2"/>
  <c r="E228" i="2"/>
  <c r="E137" i="2"/>
  <c r="E454" i="2"/>
  <c r="E432" i="2"/>
  <c r="E191" i="2"/>
  <c r="E229" i="2"/>
  <c r="E84" i="2"/>
  <c r="E5" i="2"/>
  <c r="E20" i="2"/>
  <c r="E230" i="2"/>
  <c r="E231" i="2"/>
  <c r="E232" i="2"/>
  <c r="E184" i="2"/>
  <c r="E18" i="2"/>
  <c r="E93" i="2"/>
  <c r="E436" i="2"/>
  <c r="E233" i="2"/>
  <c r="E158" i="2"/>
  <c r="E85" i="2"/>
  <c r="E234" i="2"/>
  <c r="E60" i="2"/>
  <c r="E159" i="2"/>
  <c r="E4" i="2"/>
  <c r="E235" i="2"/>
  <c r="E236" i="2"/>
  <c r="E30" i="2"/>
  <c r="E237" i="2"/>
  <c r="E86" i="2"/>
  <c r="E447" i="2"/>
  <c r="E82" i="2"/>
  <c r="E412" i="2"/>
  <c r="E238" i="2"/>
  <c r="E239" i="2"/>
  <c r="E495" i="2"/>
  <c r="E160" i="2"/>
  <c r="E50" i="2"/>
  <c r="E22" i="2"/>
  <c r="E477" i="2"/>
  <c r="E6" i="2"/>
  <c r="E118" i="2"/>
  <c r="E130" i="2"/>
  <c r="E13" i="2"/>
  <c r="E36" i="2"/>
  <c r="E17" i="2"/>
  <c r="E240" i="2"/>
  <c r="E241" i="2"/>
  <c r="E493" i="2"/>
  <c r="E69" i="2"/>
  <c r="E242" i="2"/>
  <c r="E243" i="2"/>
  <c r="E123" i="2"/>
  <c r="E459" i="2"/>
  <c r="E244" i="2"/>
  <c r="E490" i="2"/>
  <c r="E462" i="2"/>
  <c r="E440" i="2"/>
  <c r="E139" i="2"/>
  <c r="E245" i="2"/>
  <c r="E131" i="2"/>
  <c r="E489" i="2"/>
  <c r="E246" i="2"/>
  <c r="E87" i="2"/>
  <c r="E124" i="2"/>
  <c r="E441" i="2"/>
  <c r="E23" i="2"/>
  <c r="E247" i="2"/>
  <c r="E465" i="2"/>
  <c r="E138" i="2"/>
  <c r="E148" i="2"/>
  <c r="E248" i="2"/>
  <c r="E179" i="2"/>
  <c r="E413" i="2"/>
  <c r="E249" i="2"/>
  <c r="E406" i="2"/>
  <c r="E250" i="2"/>
  <c r="E475" i="2"/>
  <c r="E177" i="2"/>
  <c r="E251" i="2"/>
  <c r="E252" i="2"/>
  <c r="E463" i="2"/>
  <c r="E161" i="2"/>
  <c r="E162" i="2"/>
  <c r="E48" i="2"/>
  <c r="E253" i="2"/>
  <c r="E199" i="2"/>
  <c r="E254" i="2"/>
  <c r="E492" i="2"/>
  <c r="E119" i="2"/>
  <c r="E70" i="2"/>
  <c r="E11" i="2"/>
  <c r="E255" i="2"/>
  <c r="E256" i="2"/>
  <c r="E448" i="2"/>
  <c r="E163" i="2"/>
  <c r="E257" i="2"/>
  <c r="E258" i="2"/>
  <c r="E94" i="2"/>
  <c r="E259" i="2"/>
  <c r="E260" i="2"/>
  <c r="E442" i="2"/>
  <c r="E261" i="2"/>
  <c r="E262" i="2"/>
  <c r="E16" i="2"/>
  <c r="E43" i="2"/>
  <c r="E72" i="2"/>
  <c r="E3" i="2"/>
  <c r="E263" i="2"/>
  <c r="E419" i="2"/>
  <c r="E264" i="2"/>
  <c r="E140" i="2"/>
  <c r="E88" i="2"/>
  <c r="E265" i="2"/>
  <c r="E266" i="2"/>
  <c r="E267" i="2"/>
  <c r="E12" i="2"/>
  <c r="E268" i="2"/>
  <c r="E269" i="2"/>
  <c r="E95" i="2"/>
  <c r="E270" i="2"/>
  <c r="E271" i="2"/>
  <c r="E272" i="2"/>
  <c r="E273" i="2"/>
  <c r="E96" i="2"/>
  <c r="E97" i="2"/>
  <c r="E27" i="2"/>
  <c r="E274" i="2"/>
  <c r="E275" i="2"/>
  <c r="E15" i="2"/>
  <c r="E164" i="2"/>
  <c r="E132" i="2"/>
  <c r="E276" i="2"/>
  <c r="E277" i="2"/>
  <c r="E278" i="2"/>
  <c r="E49" i="2"/>
  <c r="E44" i="2"/>
  <c r="E133" i="2"/>
  <c r="E28" i="2"/>
  <c r="E195" i="2"/>
  <c r="E149" i="2"/>
  <c r="E73" i="2"/>
  <c r="E279" i="2"/>
  <c r="E407" i="2"/>
  <c r="E280" i="2"/>
  <c r="E78" i="2"/>
  <c r="E414" i="2"/>
  <c r="E281" i="2"/>
  <c r="E282" i="2"/>
  <c r="E178" i="2"/>
  <c r="E187" i="2"/>
  <c r="E89" i="2"/>
  <c r="E283" i="2"/>
  <c r="E134" i="2"/>
  <c r="E449" i="2"/>
  <c r="E192" i="2"/>
  <c r="E450" i="2"/>
  <c r="E451" i="2"/>
  <c r="E479" i="2"/>
  <c r="E284" i="2"/>
  <c r="E98" i="2"/>
  <c r="E285" i="2"/>
  <c r="E286" i="2"/>
  <c r="E287" i="2"/>
  <c r="E288" i="2"/>
  <c r="E289" i="2"/>
  <c r="E290" i="2"/>
  <c r="E291" i="2"/>
  <c r="E292" i="2"/>
  <c r="E293" i="2"/>
  <c r="E294" i="2"/>
  <c r="E295" i="2"/>
  <c r="E296" i="2"/>
  <c r="E188" i="2"/>
  <c r="E196" i="2"/>
  <c r="E141" i="2"/>
  <c r="E165" i="2"/>
  <c r="E54" i="2"/>
  <c r="E452" i="2"/>
  <c r="E297" i="2"/>
  <c r="E150" i="2"/>
  <c r="E39" i="2"/>
  <c r="E99" i="2"/>
  <c r="E408" i="2"/>
  <c r="E151" i="2"/>
  <c r="E298" i="2"/>
  <c r="E410" i="2"/>
  <c r="E299" i="2"/>
  <c r="E430" i="2"/>
  <c r="E455" i="2"/>
  <c r="E300" i="2"/>
  <c r="E55" i="2"/>
  <c r="E301" i="2"/>
  <c r="E456" i="2"/>
  <c r="E61" i="2"/>
  <c r="E302" i="2"/>
  <c r="E10" i="2"/>
  <c r="E100" i="2"/>
  <c r="E7" i="2"/>
  <c r="E111" i="2"/>
  <c r="E427" i="2"/>
  <c r="E51" i="2"/>
  <c r="E152" i="2"/>
  <c r="E79" i="2"/>
  <c r="E303" i="2"/>
  <c r="E67" i="2"/>
  <c r="E14" i="2"/>
  <c r="E304" i="2"/>
  <c r="E433" i="2"/>
  <c r="E52" i="2"/>
  <c r="E428" i="2"/>
  <c r="E166" i="2"/>
  <c r="E305" i="2"/>
  <c r="E45" i="2"/>
  <c r="E8" i="2"/>
  <c r="E473" i="2"/>
  <c r="E173" i="2"/>
  <c r="E409" i="2"/>
  <c r="E306" i="2"/>
  <c r="E80" i="2"/>
  <c r="E307" i="2"/>
  <c r="E423" i="2"/>
  <c r="E167" i="2"/>
  <c r="E308" i="2"/>
  <c r="E42" i="2"/>
  <c r="E77" i="2"/>
  <c r="E174" i="2"/>
  <c r="E309" i="2"/>
  <c r="E415" i="2"/>
  <c r="E112" i="2"/>
  <c r="E168" i="2"/>
  <c r="E64" i="2"/>
  <c r="E310" i="2"/>
  <c r="E74" i="2"/>
  <c r="E311" i="2"/>
  <c r="E21" i="2"/>
  <c r="E312" i="2"/>
  <c r="E313" i="2"/>
  <c r="E314" i="2"/>
  <c r="E315" i="2"/>
  <c r="E185" i="2"/>
  <c r="E91" i="2"/>
  <c r="E487" i="2"/>
  <c r="E485" i="2"/>
  <c r="E90" i="2"/>
  <c r="E316" i="2"/>
  <c r="E460" i="2"/>
  <c r="E420" i="2"/>
  <c r="E317" i="2"/>
  <c r="E318" i="2"/>
  <c r="E319" i="2"/>
  <c r="E121" i="2"/>
  <c r="E125" i="2"/>
  <c r="E320" i="2"/>
  <c r="E321" i="2"/>
  <c r="E322" i="2"/>
  <c r="E323" i="2"/>
  <c r="E324" i="2"/>
  <c r="E135" i="2"/>
  <c r="E189" i="2"/>
  <c r="E325" i="2"/>
  <c r="E113" i="2"/>
  <c r="E114" i="2"/>
  <c r="E326" i="2"/>
  <c r="E24" i="2"/>
  <c r="E327" i="2"/>
  <c r="E328" i="2"/>
  <c r="E35" i="2"/>
  <c r="E53" i="2"/>
  <c r="E425" i="2"/>
  <c r="E101" i="2"/>
  <c r="E102" i="2"/>
  <c r="E62" i="2"/>
  <c r="E75" i="2"/>
  <c r="E329" i="2"/>
  <c r="E330" i="2"/>
  <c r="E331" i="2"/>
  <c r="E332" i="2"/>
  <c r="E63" i="2"/>
  <c r="E9" i="2"/>
  <c r="E333" i="2"/>
  <c r="E115" i="2"/>
  <c r="E334" i="2"/>
  <c r="E335" i="2"/>
  <c r="E142" i="2"/>
  <c r="E31" i="2"/>
  <c r="E336" i="2"/>
  <c r="E337" i="2"/>
  <c r="E421" i="2"/>
  <c r="E338" i="2"/>
  <c r="E339" i="2"/>
  <c r="E180" i="2"/>
  <c r="E340" i="2"/>
  <c r="E46" i="2"/>
  <c r="E341" i="2"/>
  <c r="E342" i="2"/>
  <c r="E32" i="2"/>
  <c r="E33" i="2"/>
  <c r="E2" i="2"/>
  <c r="E343" i="2"/>
  <c r="E344" i="2"/>
  <c r="E345" i="2"/>
  <c r="E494" i="2"/>
  <c r="E434" i="2"/>
  <c r="E47" i="2"/>
  <c r="E417" i="2"/>
  <c r="E346" i="2"/>
  <c r="E347" i="2"/>
  <c r="E19" i="2"/>
  <c r="E198" i="2"/>
  <c r="E348" i="2"/>
  <c r="E186" i="2"/>
  <c r="E349" i="2"/>
  <c r="E126" i="2"/>
  <c r="E350" i="2"/>
  <c r="E351" i="2"/>
  <c r="E464" i="2"/>
  <c r="E453" i="2"/>
  <c r="E34" i="2"/>
  <c r="E103" i="2"/>
  <c r="E104" i="2"/>
  <c r="E352" i="2"/>
  <c r="E353" i="2"/>
  <c r="E354" i="2"/>
  <c r="E355" i="2"/>
  <c r="E356" i="2"/>
  <c r="E357" i="2"/>
  <c r="E358" i="2"/>
  <c r="E169" i="2"/>
  <c r="E105" i="2"/>
  <c r="E359" i="2"/>
  <c r="E360" i="2"/>
  <c r="E361" i="2"/>
  <c r="E68" i="2"/>
  <c r="E362" i="2"/>
  <c r="E363" i="2"/>
  <c r="E480" i="2"/>
  <c r="E143" i="2"/>
  <c r="E364" i="2"/>
  <c r="E365" i="2"/>
  <c r="E144" i="2"/>
  <c r="E145" i="2"/>
  <c r="E170" i="2"/>
  <c r="E56" i="2"/>
  <c r="E366" i="2"/>
  <c r="E171" i="2"/>
  <c r="E26" i="2"/>
  <c r="E367" i="2"/>
  <c r="E368" i="2"/>
  <c r="E369" i="2"/>
  <c r="E175" i="2"/>
  <c r="E40" i="2"/>
  <c r="E193" i="2"/>
  <c r="E429" i="2"/>
  <c r="E370" i="2"/>
  <c r="E106" i="2"/>
  <c r="E107" i="2"/>
  <c r="E153" i="2"/>
  <c r="E371" i="2"/>
  <c r="E136" i="2"/>
  <c r="E372" i="2"/>
  <c r="E65" i="2"/>
  <c r="E373" i="2"/>
  <c r="E374" i="2"/>
  <c r="E57" i="2"/>
  <c r="E154" i="2"/>
  <c r="E127" i="2"/>
  <c r="E375" i="2"/>
  <c r="E29" i="2"/>
  <c r="E108" i="2"/>
  <c r="E37" i="2"/>
  <c r="E109" i="2"/>
  <c r="E482" i="2"/>
  <c r="E376" i="2"/>
  <c r="E58" i="2"/>
  <c r="E128" i="2"/>
  <c r="E426" i="2"/>
  <c r="E197" i="2"/>
  <c r="E377" i="2"/>
  <c r="E457" i="2"/>
  <c r="E378" i="2"/>
  <c r="E120" i="2"/>
  <c r="E176" i="2"/>
  <c r="E379" i="2"/>
  <c r="E59" i="2"/>
  <c r="E380" i="2"/>
  <c r="E381" i="2"/>
  <c r="E116" i="2"/>
  <c r="E155" i="2"/>
  <c r="E382" i="2"/>
  <c r="E383" i="2"/>
  <c r="E190" i="2"/>
  <c r="E25" i="2"/>
  <c r="E384" i="2"/>
  <c r="E416" i="2"/>
  <c r="E172" i="2"/>
  <c r="E81" i="2"/>
  <c r="E76" i="2"/>
  <c r="E38" i="2"/>
  <c r="E385" i="2"/>
  <c r="E386" i="2"/>
  <c r="E387" i="2"/>
  <c r="E488" i="2"/>
  <c r="E388" i="2"/>
  <c r="E389" i="2"/>
  <c r="E390" i="2"/>
  <c r="E391" i="2"/>
  <c r="E392" i="2"/>
  <c r="E393" i="2"/>
  <c r="E146" i="2"/>
  <c r="E394" i="2"/>
  <c r="E395" i="2"/>
  <c r="E396" i="2"/>
  <c r="E156" i="2"/>
  <c r="E397" i="2"/>
  <c r="E398" i="2"/>
  <c r="E399" i="2"/>
  <c r="E11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I24" i="1"/>
  <c r="E2" i="1"/>
  <c r="I23" i="1"/>
  <c r="J15" i="3" l="1"/>
  <c r="J17" i="3" s="1"/>
  <c r="J15" i="4"/>
  <c r="J17" i="4" s="1"/>
  <c r="J19" i="4" s="1"/>
  <c r="J15" i="2"/>
  <c r="J17" i="2" s="1"/>
  <c r="J19" i="2" s="1"/>
  <c r="J19" i="3"/>
  <c r="J5" i="1"/>
  <c r="J6" i="1"/>
  <c r="J7" i="1"/>
  <c r="J8" i="1"/>
  <c r="J9" i="1"/>
  <c r="J18" i="1" s="1"/>
  <c r="J10" i="1"/>
  <c r="J11" i="1"/>
  <c r="J12" i="1"/>
  <c r="J13" i="1"/>
  <c r="J14" i="1"/>
  <c r="J4" i="1"/>
  <c r="J15" i="1" l="1"/>
  <c r="J17" i="1" s="1"/>
  <c r="J19" i="1" s="1"/>
</calcChain>
</file>

<file path=xl/sharedStrings.xml><?xml version="1.0" encoding="utf-8"?>
<sst xmlns="http://schemas.openxmlformats.org/spreadsheetml/2006/main" count="6208" uniqueCount="1974">
  <si>
    <t>Oración</t>
  </si>
  <si>
    <t>Polaridad</t>
  </si>
  <si>
    <t>Categoría</t>
  </si>
  <si>
    <t>Deutsche Bundesbank 
Monthly Report 
March 2020 
17
German Balance of Payments in 2019 
In 2019, The German Economy’s Current Account Surplus DecueSed by ¼ Percentage Point to 7¼% of Nominal Gross Domestic Product (GDP).</t>
  </si>
  <si>
    <t>As in previous years, this was caused by a drop in the Goods Trade surplus.</t>
  </si>
  <si>
    <t>Vray Sluggish Global Trade Growth and Composition Effects Left A Visible Dent In Germany’s Exports, WHHEREAS IMPORTS OF GOODS SAW RELATIVE Steep Growth In Spite of the Industrial Downturn.</t>
  </si>
  <si>
    <t>Meanwhile, Cheaper Import Prices, particularly for crude oil, made positive contribution to the Foreign Trade Balance.</t>
  </si>
  <si>
    <t>Moreover, The Increase in the Primary Inome Surplus - Attributable to Germany’s Higher Net External Assets - Boosted the Surplus.</t>
  </si>
  <si>
    <t>Aggregate Net Landing/Net Borrowing Relative to GDP Fell Marginally in the Reporting Year.</t>
  </si>
  <si>
    <t>Both Net Invest 
Ment and Savings of Non-Financial Corporations Declined Amidst The Ongoing Bout of Weakness in Exports and Industry.</t>
  </si>
  <si>
    <t>Housing and Government Investment Expanded Substantially, However.</t>
  </si>
  <si>
    <t>GERMANY’S CAPITAL FLOWS REFLECTED LONGER-TERM STRUCTURAL INFLUENCES, SUCH AS GROWING ASSET DIVACTION AND ONGOING GLOBALISATION IN THE CORPORATE SECTOR, AS WELL AS CHANGING POLITICAL RISKS AND MONETARY POLY POLY.</t>
  </si>
  <si>
    <t>AT € 204½ billion, Net Capital Exports Were Below The Previous Year’s Level.</t>
  </si>
  <si>
    <t>PORTFOLIO INVESTMENT AS WELL AS DIRECT INVESTMENT AND OTHER INVESTMENT REMFERED OUT FLOWS, ON BALANCE.</t>
  </si>
  <si>
    <t>The Composition of the Capital Flows Changed Distinctly in Sub sums.</t>
  </si>
  <si>
    <t>For Example, for The First Time Since 2014, Foreign Investors Again Made Net Purchasses of German Securities.</t>
  </si>
  <si>
    <t>In the Inter Vening Years, During Which The Eurosystem Had Made Large-Scale Net Purchasses of Bonds, Sales and Redemption Had Always Predominated.</t>
  </si>
  <si>
    <t>In the Other Investment Category, Germany’s Target2 Claims On The European Central Bank (ECB) Declined Perceptibly Over The Course of the Year.</t>
  </si>
  <si>
    <t>This, Too, is reversal in the trend of the preceding years.</t>
  </si>
  <si>
    <t>Germany’s Outward Direct Investment Flows Were Below The Previous Year’s Level, As Were Inward Foreign Direct Invest Lift Flows.</t>
  </si>
  <si>
    <t>Even So, German Foreign Direct Investment was Still Marginally Higher than the Age Age of the Past Ten Years and Suppd Relativly Robust in the Face of Turbulent Conference in the Global Economy.</t>
  </si>
  <si>
    <t>Deutsche Bundesbank 
Monthly Report 
March 2020 
18
Current Account 
Underlying Trends in the  
Current Account 
TO THREE-YEAR MOVING Average of 6% OF GDP SET BY THE EUROPEAN COMMISSION AS PART OF THE PROCEDURE FOR PREVENTING AND CORRECRING MACRO ECONOMIC IMBALANCES Will Continue to Be Sur Passed For The Time Being.3 
Current Account Surplus Margin 
Germany’s Current Account Surplus Went Down by € 2 billion to € 245 ½ billion in 2019. relative  
The Slight Decline in The Current Account Bal 
ALLY SMALLER DECINE IN GOODS  
to nominal GDP, The Balance Declined by ¼ per cent to 7¼%.</t>
  </si>
  <si>
    <t>As A Result, The Ratio Is Now Signanantly Lower than ITS PEK OF 8½% OF GDP IN 2015, AFTER HAVING ALREADY DECREASED IN THE THREE PRECEDING Years coming years.2 even so, it is likely that the threshold of  
Germany's Current Account 
As a percantage of GDP 
Current Account Balance 
Components: 
Ance was a partially Countervailing Move ments in the sub-acounts.</t>
  </si>
  <si>
    <t>The Surplus in the Goods Account Decuese Signanantly in the Reporting Year.</t>
  </si>
  <si>
    <t>This Reflects Brash A Smaller for Eign Trade Surplus and a Greater Deficit in Sup plementary trade items.</t>
  </si>
  <si>
    <t>Volume Effects results ingc weak export Growth and compares tively robust domestic demand reduced the surplus in the year under review.</t>
  </si>
  <si>
    <t>This was countercted by Price Effects Owing to the Marked Improvement in the Terms of Trade Broucht About by the Lower Crude Oil Price.</t>
  </si>
  <si>
    <t>In Adionion, The Deficit in the Services Account Rose Marginally.</t>
  </si>
  <si>
    <t>As in previous years, The increased in  
Surplus Trade Key Factor;  Surplus Boosted By Increase in Primary Inome Surplus 
+ 
Trade in Goods1 Services Excluding 
Primary Inome Secondary Inome 
The Primary Inome Surplus had a surplus 
+ + + + 
- - 
12 10 8 
6 
4 
2 
0 
2 
4 
6 
Travel 
Travel 
Overall of Which 
	With the euro area country
Boosting Effect.</t>
  </si>
  <si>
    <t>Here, The increased in Germa Ny’s net external Assets More than compen sated for the Dampening Effects of the Less Favourable Yield Differential and the Further Drop in the Yield Level.</t>
  </si>
  <si>
    <t>The Traditional Deficit in The Secondary Incom Account Declined Sllightly.</t>
  </si>
  <si>
    <t>Owing to the Slown in the Global Econ OMY, German Enterprises Faced Less Favourable Global Economic Conditions On The Demand  
Side in 2019.</t>
  </si>
  <si>
    <t>The Pace of World Trade Stem + 6 
Ming from Both Advanced and Emerging Mar 
Global  
Economic 
Conditions Less favourable 
(Enlarged Scale)
1999 00 05 10 15 19 
+ 5 
Ket Economies was Vray Muted.</t>
  </si>
  <si>
    <t>By contrast, + 4 
The Slight Depreciation of the Euro is Likely to have boosted German export.</t>
  </si>
  <si>
    <t>STIs Nom 
+ 3 
Inal Effective Exchange Rate Against The Curren 
+ 2 
Cies of the Euro Area’s 38 Most Importent Trad 
+ 1 
ING PARTNERS, ON AVERAGE ACROSS 2019, was  
0 
ROUCHLY 1% LOWER THAN THE PREVIOUS YEAR’S - 1 
- 2 
1 for a longer-term analysis of German net exports from  
- 3 
The Perspective of the Federal State, see the box on pp.</t>
  </si>
  <si>
    <t>19-21FF.</t>
  </si>
  <si>
    <t>1 Special Trade According to the Official Foreign Trade Statistics, Including Supplementary Trade items, With Freight and Insur Ance Costs Also Being Deducted From Imports.</t>
  </si>
  <si>
    <t>Deutsche Bundesbank 
2 See Deutsche Bundesbank (2019a).</t>
  </si>
  <si>
    <t>3 in the in-depth review as part of the 2020 European Semester, The European Commission Classified Germany As Once Again Having Macroeconomic Imbalances.</t>
  </si>
  <si>
    <t>See Euro Pean Commission (2020).</t>
  </si>
  <si>
    <t>Deutsche Bundesbank 
Monthly Report 
March 2020 
19
German net exports from the perspective  
OF THE FEDERAL STATES 
Current Account Surpluses Have Been A Dis tinguishing feature of Germany’s economy since the 1950s.</t>
  </si>
  <si>
    <t>What is stiking is the cur rent account defi cit which persisted for summer in the 1990s following German gathering cation.</t>
  </si>
  <si>
    <t>It was followed by Current ac Count Surpluses which were very long and persistent, Even by Historical Standards This can provide in sights into the extensive to which their trend increased in the journal from 1995 to 2016 can be linked to gathering cation and the ex tent to which this increased thereFore Repre Sents An Exception in Historical Terms.</t>
  </si>
  <si>
    <t>Regional ACCOUTS DATA AT FEDERAL STATE LEVEL CAN BE USED TO ANALYSE REGIONAL CONTAIN TIONS TO GERMAN NET EXPORTS.</t>
  </si>
  <si>
    <t>In conceptual term, a distinction is drawn Between net exports and the current accouunt balance.2 Nevertheless, net exports are Likely to Pro Vide Meaningful Information on the Devel Opment of Germany's Current Account Given That there responsible, in Arith metical therms, for the Majority of the Cur Rect Account Balance's Dynamics Following  
1 Assaide From That, There Were Only Isolated Current Ac Count Defi Cits During the Economic Downturns of The Late 1960s and Early 1980s.</t>
  </si>
  <si>
    <t>2 The Current Account Balance Equals The Sum of net Exports and The Primary and Secondary Inome Bal Ance.</t>
  </si>
  <si>
    <t>3 In Adionion, In The National Accounts Equation for Net Exports, Changes in Inventories, Acquisions Less Dis Posals of Valuables and Statistical Discrepancies Are Fac Tored Out, Though No Data Broken Down According To Federal State States are Avilable For This.</t>
  </si>
  <si>
    <t>The Net Exports of a Federal State Calcilated in This Way Are, However, not needy identical to Their Cross-border Foreign Trade Balance, since they are also include intra- German Pur Chass and Sales of Goods and Services.</t>
  </si>
  <si>
    <t>Even So, The Sum of the net exports of all federal states corresponds to the german net exports since the intra-German bal ances add up to zero.</t>
  </si>
  <si>
    <t>4 See Deutsche Bundesbank (1999) and Federal Statis Tical Offi CE (2000).</t>
  </si>
  <si>
    <t>Reunifi cation.</t>
  </si>
  <si>
    <t>Net Exports Broken Down Ac Cording to Federal State states can be determined Approximately as The Difference Between Gross Domestic Product (GDP) and Private and Public Consumption as Well as gross fi xed Capital Formation.3 
While The Net Exports of the German Demo Cratic Republic were Largely Low, 4 The East Ern Federal State Statos Diva Negative Net Exports Following MEETING CENTION, REACHING THES HIGHEST LEVEL IN 1994 AT 6.1% OF TOTAL GERMAN GDP.</t>
  </si>
  <si>
    <t>The Slump in German Net Ex Ports Following MEETING Cation Was Therefore Mainly Attributable To Developments In The Eastern Federal State, While The Positive Net Exports in The Western Federal States Re Mained Larngely Unchanged During this period.</t>
  </si>
  <si>
    <t>Following the gathering cation boom, the negative net exports in the eastern fed 
Contributions of the federal states to germany´s net export in 2016* 
As a percountage of German GDP 
- 0.4 0 + 0.4 + 0.8 + 1.6 + 2.0 
Source: Bundesbank Calculations Based On the Regional AC Counts at Federal State Level.</t>
  </si>
  <si>
    <t>* Net export (including intra german trade) determined approximately as The Difference Between Gross Domestic Product and Private and Public with sumptation as well as gross fixed capital formation.</t>
  </si>
  <si>
    <t>Deutsche Bundesbank 
Deutsche Bundesbank 
Monthly Report 
March 2020 
20
Net Exports 
Former West Germany, 
FROM 1991 ON WESTERN FEDERAL STATES INC. Berlin 
German democratic republic,  
FROM 1991 ON EASTERN FEDERAL STATES EXCL.</t>
  </si>
  <si>
    <t>Berlin1 
Total 
SIDEABLE PARTICULAR DIFFERENCES IN THE WITH TRIBUTIONS TO GERMAN NET EXPORTS MADE BY THE EASTERN AND WESTERN FEDERAL STATES.</t>
  </si>
  <si>
    <t>The Western Federal States Tended To Exhibit A Surplus Position, While The Eastern Federal State (Excluding Berlin) Still generated to  
+ 
10 
As a percantage of the respective 
As a percantage of the  
Marginal Defi Cit Ease the Steep Decline in  
+ + + + 
- - 
8 6 4 2 0 2 4 6 
GDP 
	Federal Republic of Germany’s GDP
LARGE DEFI CITS FOLLOWING THE MANAGEMENT BOOM DESCRIPED ABOVE.6 OVERALL, THE WEST ERN FEDERAL STATES GENERATED TO SURPLUS OF 8.8% OF Total German GDP IN 2016.</t>
  </si>
  <si>
    <t>BY WITH TRAST, THE EASTERN FEDERAL STATES EXHIBITED TO DEFI CIT OF 1.4% OF GDP.</t>
  </si>
  <si>
    <t>7 
In addition to the descriptive evaluations, decomposition analysis can provide indicates 
1978 80 85 90 95 00 05 10 15 
Source: Bundesbank Calculations Based on The Regional Ac Counts at Federal State Level and the results of the 2005 Round of reviews to the National and Regional Accounts.</t>
  </si>
  <si>
    <t>ACCOUTS DATA FOR THE FORMER GERMAN DEMOCRATIC REPUBLIC ARE TAKEN FROM THE FEDERAL STATISTICAL OFFICE (2000).</t>
  </si>
  <si>
    <t>Net exports determine approximately as the different Between Gross Domestic Product and Private and Public Consumption as Well As Gross  
Fixed Capital Formation.</t>
  </si>
  <si>
    <t>1 Figures Are Not Available For 1990.</t>
  </si>
  <si>
    <t>Deutsche Bundesbank 
Eral States receded, at fix signifi Cantly, and late with reduced speed.</t>
  </si>
  <si>
    <t>Although the net exports in the federal western stads Also tended to rise in the journal following gathering 
FiCion Until 2016, Born the Refer Ence Year, Between Roughly One- Half and Two-Thirds of The Growth In Germany's Net Exports Was Was Accouted For by The Eastern Federal State states from the 1990s on.5 viewed from This Perspective, The Sharp increase In Germany's Current Account Balance Since the Late 1990s Frequently Disculed in the Literature is Likely to Be Attributable In Large Part To Adjustment Processions in the Eastern Federal States.</t>
  </si>
  <si>
    <t>In 2016 - The Most Recent Regional Accounts Data At Federal State Level in the Degree of Detail Required for the Analysis - Germany generated Net Export Surplus of 7.4% of GDP.</t>
  </si>
  <si>
    <t>In purely arithmetical term, this was distributed vary unevenly across the ger 
Federal State Man.</t>
  </si>
  <si>
    <t>Overall, There Were with 
Tions of Which Factors have contributed to the changes in the net export of the West ern and eastern federal states.8 in purely arithmetical therms, A decline in investments relative to gdp in the federal states as well as a fall in private consumption rela tive tive tive tive tive tive tive tive to gdp in the federal western states were the key factors behind the increase in  
5 A Role is Likely to have Been Played Initially By Adjust Lie process following the gathering cation boom, but, at The Same Time, Also by Causes similar to Those in The Western Federal State.</t>
  </si>
  <si>
    <t>The persistent differences in net exports Between The Western and Eastern Federal State Could, for Example, Be Related To Location Deci Sions Taken By Enterprises Based On Economic and His Torical Factors.</t>
  </si>
  <si>
    <t>6 in purely arithmetical therms, The Largest Contributions to Germany’s Surplus (In Each Case in Percentage Points) Came from North Rhine- Westphalia (2.0), Bavaria (2.0), Baden- Würtrange (1.8) and Hesse (1.5).</t>
  </si>
  <si>
    <t>Conversley, The Contributions of Brandenburg (-0.4), Saxony (-0.3), Schleswig-Holstein (-0.3) and Mecklenburg- Vorpommern (-0.3) Were the Most Dampening, in Arithmetical Terms.</t>
  </si>
  <si>
    <t>7 The Current Account Defi cit (Current Account Surplus) Of The Eastern (Western) Federal States Is, However, Likely to Have Been Signifi Cantly Larger Than is Sug Gested by The Analysis of The Net Exports On Account of Transfer Payments To The Eastern Federal Federal State states See Also Blum et al.</t>
  </si>
  <si>
    <t>(2009).</t>
  </si>
  <si>
    <t>8 in This Analysis, Changes in the Net Exports Were DECOM POSED INTO CONTRIBUTIONS FROM PRIVATE CONSUMP TION, PUBLIC CONSUMPTION AND GROSS FI XED CAPITAL FORM TION.</t>
  </si>
  <si>
    <t>Furthermore, Gross Fi Xed Capital Formation was subdivideted into research in new buffs, new machinery and equipment, and existing plants, and private consumption was subdivideted into the Incompable Income, changes in pension entitlements and house 
HOLD SAVING.</t>
  </si>
  <si>
    <t>Deutsche Bundesbank 
Monthly Report 
March 2020 
21
Contributions to the changes in german net exports Between 1995 and 2016 
As percantage points of gdp 
+ + + + 
- 
5 
Federal Western States Eastern Federal States 
4 
Residual1 
3 
Private consumption 
2 
Public consumption 
1 
Gross Fixed Capital Formation 
Total 
0 
1 
Source: Bundesbank calculations Based on the regional accounts at Federal State Level.</t>
  </si>
  <si>
    <t>POSITIVE CONTRIBUTIONS FROM PRIVATE CONSUMPTION, PUBLIC CONSUPTION AND GROSS FIXED CAPITAL FORMATION TO THE CHANGES IN GERMAN NET EXPORTS corresponding to the respective accounts components.</t>
  </si>
  <si>
    <t>1 CHANGE IN THE SHARES OF THE WESTERN AND EASTERN FEDERAL STATES IN TOTAL GERMAN GDP.</t>
  </si>
  <si>
    <t>By definition, The Contri Butions of the Western and Eastern Federal States Add Up To Zero.</t>
  </si>
  <si>
    <t>Deutsche Bundesbank 
German net exports in the journal from  
1995 onwards.9 The Main Reason for The  
Weak Contribution of Investments to The  
Increase in German net exports was the  
Reducer New Construction Activity Following  
The High Level in The Early 1990s.10 Mean 
While, The Contribution Made by Declining  
PRIVATE CONSUMPTION IN THE FEDERAL WESTERN  
states (as a percantage of gdp) played a  
Key Role in the increased in German net ex 
ports roughly from the upurn of 2006-07  
Onwards The Weak increased in private with 
SUMMATION IN THIS PERIVER IN COMPARISON TO  
GDP Growth Is Largely Attributable To The Fall  
In proceedings income relative to GDP.</t>
  </si>
  <si>
    <t>To sum up, More than Half of the increase  
in German net exports since 1995 is atrib 
utable to the reduction in the negative net  
Exports of the Federal States Which  
Arose Following reunifi cation.</t>
  </si>
  <si>
    <t>All The Same,  
Germany’s High Net Exports in 2016, Too,  
Were Still Primarily Attributable To The Strong  
Net Exports of the Western Federal States.</t>
  </si>
  <si>
    <t>The results of the analysis suggest that the  
Dynamics of Germany’s Current Account Since The Late 1990s Cannot Be Viewed in Isolation from The Economic Adjustment Processions in the Wake of Record Cation.</t>
  </si>
  <si>
    <t>9 1995 Serves as The Reference Year for This Analysis Since, AT That Point In Time, The Economic Turmoon Result Ing Directly From Reunifi Cation Had Largely Sub Sided.</t>
  </si>
  <si>
    <t>10 The Contribution From Investment in Machinery and Equipment Varies Considering depending on the refere in year.</t>
  </si>
  <si>
    <t>Deutsche Bundesbank 
Monthly Report 
March 2020 
22
Price and Volume Effects on The  
German Foreign Trade Balance* 
€ Billion 
260 
Marginally.</t>
  </si>
  <si>
    <t>Imports Benefited From Domestic Demand, Which Remaled Upbeat, Even Though Growth in the Volume of Imports Lagged Behind That of Previous Years, Partly Because of the  
230 
Log Scale 
	ANNUAL PERCENTAGE CHANGE
Downturn in Germany’s Industrial Sector.</t>
  </si>
  <si>
    <t>The Lower Import Prices - and Slightly More Expen 
200 170 
140 
Foreign Trade Balance
Lin Scale 
of which 
Volume Effect
Price Effect
+ 90 + 60 + 30 0 
- 30 - 60 - 90 
Sive Goods Exports - Meant That Import Growth Outstripped Export Growth To a LeSser Degree In Nominal Terms Than In Real Terms.</t>
  </si>
  <si>
    <t>On balance, The Foreign Trade Surplus Fell by € 5 billion to € 223½ billion in 2019, with volume efforts 
(-0.6% of GDP) More than compensating for the Price Effects (0.5% of GDP) Resulting from the more favorable Terms of Trade.</t>
  </si>
  <si>
    <t>In Regional Tress, The Current Account Surplus vis-à-Vis Bout Ear Countries and Non-Euro Countries Saw a marginal decline to 2¼% and Just Under 5% of GDP, respective.</t>
  </si>
  <si>
    <t>In Both Cases, Developments in Goods Trade Were Of  
Surplus Against Bie  
reduced 
Weak Global Demand Damp Eneed German Foreign Trade Surplus; Counter Vailing Price  
Effects 
2005 06 07 08 09 10 11 12 13 14 15 16 17 18 19 
Source of Unadjusted Figures: Federal Statistical Office.</t>
  </si>
  <si>
    <t>* Decomposed Using The Shaley-Siegel Index.</t>
  </si>
  <si>
    <t>Deutsche Bundesbank 
Level The Euro Depreciated Against The Japan that Yen and Us Dollar in particular, but also Against The Swiss Franc.</t>
  </si>
  <si>
    <t>Germany’s Price Com Petitiveness Improved Slightly As A Result of This.</t>
  </si>
  <si>
    <t>Cheaper Import Prices, Specially for Crude Oil, Also Provided Tailwinds for Economic Activity in Germany.</t>
  </si>
  <si>
    <t>A Barrel of Brent Crude Oil Cost An Avenge of US $ 64 in 2019-Roughly One-Tenth Less Than In the Previous Year.</t>
  </si>
  <si>
    <t>Aviside from Generally Weak Global Demand, Composition Effects Also Put A Strain On Ger Many’s Export Revenue.</t>
  </si>
  <si>
    <t>On The One Hand, Domestic Enterprises Were Privately affected by the Global Slown in Industrial Output and Investment Given That Capital Goods (former Cluding Motor Vehicles and Motor Vehicle Parts) and Intermediate Good Make Up A Large Share of Germany’s Exports.</t>
  </si>
  <si>
    <t>On the other hand, The Decline in Global Car Sales Left a dent in the Automotive Sector’s Exports, which are an imme portant component of Germany’s export.</t>
  </si>
  <si>
    <t>In net term, export of good expanded only  
Crucial importance.</t>
  </si>
  <si>
    <t>This Occurred Against A Background of Creases in Domestic Investment as Well As In National Savings.</t>
  </si>
  <si>
    <t>The Growth Rate of Business Investment Contracted Markedly Amidst The Ongoing Weakness in Exports and the Industrial Sector.</t>
  </si>
  <si>
    <t>In contrast to this, There was to relativley large increased in housing investment, in ticular, but also in government investment.</t>
  </si>
  <si>
    <t>SAV ING BY NON-FINIALIENTIAL CORPORATIONS, WHICH HAD RISEN Steeply Up Until 2015, Dipped Further in The Reporting Year, Partly Because Enterprises' Payout Ratio Increased Again Robust Wage Growth, and Both Factors May have played a here.5 Saving by General Government Was Also on The Decline Given The Fiscal Loosened Policy.</t>
  </si>
  <si>
    <t>On Balance, net lending by non-financial corporations rose significantly, which general government net lending declined considerable.</t>
  </si>
  <si>
    <t>Meanwhile, net lending by house 
4 See Deutsche Bundesbank (2019b, 2018a).</t>
  </si>
  <si>
    <t>5 See Deutsche Bundesbank (2019c).</t>
  </si>
  <si>
    <t>Drop in  
Investment and Aggregate  
Savings 
Holds and Financial Corporations Remained Broadly Unchanged.</t>
  </si>
  <si>
    <t>Deutsche Bundesbank 
Monthly Report 
March 2020 
23
Savings and Investment in the German  
Economy 
As a percantage of GDP 
Exports Vary  
Subdued, Import Growth Slowed Further 
Very muthed  
Growth in  
Exports to  
EURO Area  
Countries ... 
Goods Flows and Balance Of  
29 
Trade 
26 
The increase in Germany’s Foreign Trade Active 
23 
Ities Experienced Another Slown in 2019.</t>
  </si>
  <si>
    <t>20 
On an annual avenge, export of good 
Age in 2019, Import of Goods Expanded Much More Strongly Than Exports, AT 2¼%, But also Lost Momentum.</t>
  </si>
  <si>
    <t>Foreign Manufacturers Felt the result of Germany’s Industrial Downturn in the Shape of Vary Muted Growth in Demand for Machinery and Equipment, which has a Rela 
TIELY HIGH IMPORT CONTENT, AS well as for inter mediate Goods.</t>
  </si>
  <si>
    <t>This was only partially offset by Brisker Consumer Spending and Stronger of Mand for Motor Vehicles and Motor Vehicle Parts.</t>
  </si>
  <si>
    <t>In Regional Terts, Export Business With The Most Important Sales Regions Predominantly DevelopE Less Favourybly Than In the Previous Year.</t>
  </si>
  <si>
    <t>Price -adjusted Exports to Euro Coun Area 
Tries Grew Only A Little Overall.</t>
  </si>
  <si>
    <t>In the terms of value,  
Gross Capital Formation
	1
	Net lending/net borrowingof which
	Financial Corporationsnon-Financial Corporations
	Households and Non-Profit Institutions Serving Householdsgeneral Government
	2
Savings
+15 +12 + 9 + 6 + 3 0 
- 3 - 6 - 9 –12 
… And to no euro area sala region 
they merely rear the previous year’s Level.</t>
  </si>
  <si>
    <t>While Revenue from Deliveries to Belgium, for Tual and Grece Rose Strongly, Exports to Most Partner Countries, Including to France (Exclud ing oher transport equipment Declineing Deliveries to Ire Land and Italy had a significant dampening effect.</t>
  </si>
  <si>
    <t>Exports to countries outside the euro area like wise only to marginal increased in price adjusted term.</t>
  </si>
  <si>
    <t>In nominal therms, However, There was distinct Growth in Export Revenue, As Higher Export Prices were Charged Overall.</t>
  </si>
  <si>
    <t>For Example, Robust increased was remembered in former ports to the United States - Probablay Also Given An Additional Boost by the Depreciation of the Euro - As Well As To Switzerland and To Russia.</t>
  </si>
  <si>
    <t>Although Exports to China expanded at an above average rate, they lth significant  
1991 95 00 05 10 15 19 
1 lncluding consumption of fixed capital.</t>
  </si>
  <si>
    <t>2 ONE-OFFFFT CAUSE Mainly by Assumation of Treuhand Debt by General Government.</t>
  </si>
  <si>
    <t>Deutsche Bundesbank 
Amount of momentum as Growth in China Gradually Slowed and the Realignment of ITS Economy continued.</t>
  </si>
  <si>
    <t>GERMAN MANUFACTURERS ALSO SUFFEDED SETBACKS IN EXPORTS TO OTHER SOUTH AND EAST ASIAN COUN 
6 Viewed Over the period, Too, By the End of 2019, Good Exports Topped The Level of the Final Quarter of the Previous Year A Little Overall (+½%) In Price-Adjusted Ters.</t>
  </si>
  <si>
    <t>7 of meaning Here Are Mainly Aircraft and Spacecraft, which, on Account of the Joint European Manufacturing Arrangement, will have particular influence on the bilateral Trade Flows of the Countries Involved, as well as ships and boats And Railway Locomotives and Rolling Stock.</t>
  </si>
  <si>
    <t>8 For more on the Realignment of the Chinese Economy and ITS Global Implications, See Deutsche Bundesbank (2018b).</t>
  </si>
  <si>
    <t>Deutsche Bundesbank 
Monthly Report 
March 2020 
24
Foreign Trade By Region 
% 
Per 
Cent 
Age  
Annual percantage 
Tries, particularly to the newly industrialized economies.</t>
  </si>
  <si>
    <t>The Value of Exports to the United Kingdom Declined Sharply on Annual Age, With A Role Played by The UK’s Drop in Dustrial Production and Sluggish Demand for Machinery and Equipment in View of Brexit As Well As Composition Effects.</t>
  </si>
  <si>
    <t>Addionionally, There  
Country/ 
Share 
CHANGE 
Group of Countries Exports 
2019 
	2017 
	2018 
2019 
was a significant drop in exports to Opec Coun tries.</t>
  </si>
  <si>
    <t>Revenue Growth for Exports to Central  
EURO AREA 37.1 6.8 4.5 0.0 OTHER COUNTRIES 62.9 5.9 2.1 1.3 OF WHICH: 
United Kingdom 5.9 - 0.6 - 3.8 - 4.2 Central and  
Eastern European  
EU Countries1 12.2 9.1 6.7 2.8 Switzerland 4.2 7.5 0.2 4.3 Russia 2.0 19.7 0.5 2.6 United State 
Industrial Newly 
Ised Economies  
In Asia2 2.9 1.8 0.7 - 2.5 China 7.2 13.3 8.0 3.2 South and East  
Asian Emerging  
Market Economies3 2.4 9.9 13.0 - 0.7 Opec 1.7 - 12.0 - 15.8 - 2.9 All Countries 100.0 6.2 3.0 0.8 
Imports 
EURO AREA 37.1 5.5 7.2 0.8 OTHER COUNTRIES 62.9 9.4 4.7 1.8 OF WHICH: 
United Kingdom 3.5 3.3 0.6 3.5 Central and  
Eastern European  
EU Countries1 14.2 9.4 6.3 2.9 Switzerland 4.2 4.1 0.5 0.9 Russia 2.8 18.5 14.7 - 13.2 United States 6.5 6.8 4.2 10.7 Japan 2.2 4.7 3.3 1.0 1.0 
Industrial Newly 
Ised Economies  
In Asia2 2.7 23.3 6.0 - 2.3 China 9.9 8.1 4.2 3.4 South and East  
Asian Emerging  
Market Economies3 3.7 11.5 2.3 0.2 Opec 1.0 43.4 20.2 - 5.5 All Countries 100.0 8.0 5.6 1.4 
1 Bulgaria, Croatia, Czech Republic, Hungary, Pole, Romania.</t>
  </si>
  <si>
    <t>2 Hong Kong, Singapore, South Korea, Taiwan.</t>
  </si>
  <si>
    <t>3 India, Indo Nesia, Malaysia, Philippines, Thailand, Vietnam.</t>
  </si>
  <si>
    <t>Deutsche Bundesbank 
and Eastern European Countries Belonging to the Eu But Not the Euro Area was also distinctly down on the previous year.</t>
  </si>
  <si>
    <t>Sluggish Global Industrial Activity and the Vry Subdued Growth in World Trade Were Felt Mainly by German Exporters of Capital and Intermedi Ate Goods.</t>
  </si>
  <si>
    <t>In Price-Adjusted Terms, There Was An Specially Steep Reduction In Exports of Motor Vehicles and Motor Vehicle Parts, which suffered from the Glory Overall Weeaker of Mand For Mot Motor Vehicles.</t>
  </si>
  <si>
    <t>As a result, Exports of Motor Vehicles and Motor Vehicle Parts to Im Portant Sales Markets Such As The Euro Area, The OTher Central and Eastern European Eu Countries, The United Kingdom and the United States Declined Markedly in Terms of Value.</t>
  </si>
  <si>
    <t>After Vray Strong Growth Previous, Sales to China provides a lot of postitive stimu lus.</t>
  </si>
  <si>
    <t>Subdue Deliveries of Other Categories of Goods Were Also A Distinct Dampener.</t>
  </si>
  <si>
    <t>Price Adjusted Exports of Classic Capital Goods Such As Machinery Remained Slightly Below The Previ Ous Year’s Level.</t>
  </si>
  <si>
    <t>Deliveries of Metals and Fabri Cathed Metal Products, Taken Together, Rose Only Marginally.</t>
  </si>
  <si>
    <t>Exports of Electrical Equipment, Which Had Hitherto Been Expanding, Experi Tied Weakened Momentum in The Reporting Year.</t>
  </si>
  <si>
    <t>By contrast, export of chemical products distinctly picked up pale AFTER VERY MUTED DE VELOPMENTS.</t>
  </si>
  <si>
    <t>Deliveries of Computers, Electronic and Optical Products Continued to increase relatively Strongly.</t>
  </si>
  <si>
    <t>The Upward Trend in with Sumer Goods Exports Remaled Reativory Robust  
Exports of  
Capital and  
INTERMEDIATE GOODS SPECIALLY SUBDUED, BUT Consumer Goods relativley Strong 
Foreign Trade By Selected Categories of Goods in 2019 Percountage Share 
Exports 
Deutsche Bundesbank 
Monthly Report 
March 2020 
25
Imports 
Agricultural Goods 
0.8% UNClassifiable Goods 
Agricultural Goods 3.0% 
Unclassifiable Goods 
Energy 2.2% 
Consumer 
Goods 
18.6% 
of which 
Engine 
vehicles 
16.9% 
3.0% 
Intermediate 
Goods 
30.5% 
Capital Goods 
44.9% 
4.7% 
Energy 8.6% 
Consumer 
Goods 
21.6% 
of which 
Engine 
vehicles 
11.7% 
Intermediate 
Goods 
29.9% 
Capital Goods 32.1% 
Source of Unadjusted Figures: Federal Statistical Office.</t>
  </si>
  <si>
    <t>May not add up to 100% due to rounding.</t>
  </si>
  <si>
    <t>Deutsche Bundesbank 
Strong Demand for Motor  
vehicles and  
Consumer Goods produced  
abroad; More muthed need for imports of inter media and oher capital good 
and Even Strengthened When Disregarding Pharmaceutical Exports.9 
The Growth in Demand from Germany Did Not Cover The Entire Range of Foreign Products.</t>
  </si>
  <si>
    <t>DEMAND FROM GERMAN CONSUMERS REMAINED ROBUST, BENEFITING FOREIGN MANUFACTURERS OF Consumer Goods, WHICH INCREASEDS ESIR DELIVER 
IES More Strongly Than In 2018 in Price-Adjusted Terms.</t>
  </si>
  <si>
    <t>In Adionion, Import of Motor Vehicles and Motor Vehicle Parts Picked Up Speed.</t>
  </si>
  <si>
    <t>This might also have been scholause stricter CO2 
EMISSIONS STANDARDS FOR NEWLY REGISTORRED MOTOR VEHICLES APPLY IN THE EU FROM 2020.</t>
  </si>
  <si>
    <t>IN PARTICULAR, PURCHASES OF COMPUTERS, ELECTRONIC AND OPTICAL PRODUCTS ABREASED INCREASED RELATIVELEL STRONGLY.</t>
  </si>
  <si>
    <t>In contrast to this, Germany’s Indus Trial Downturn Mainly Affected Foreign Manu Billings of Intermediate Goods and Classic Capital Goods.</t>
  </si>
  <si>
    <t>The Price-Adjusted German Sales of Foreign Manufacturers of Machinery Re Mained Slightly Below The Previous Year’s Level.</t>
  </si>
  <si>
    <t>Import of Metals and Fabricated Metal Prod Ucs Also Deciese.</t>
  </si>
  <si>
    <t>IMPORTS OF CHEMICAL PROD UCS AS WELL AS ELECTRICAL EQUIPMENT WERE RELA TIELY GOOD, BUT DISTINTINCTLY MORE SUBDUED THAN IN 2018.</t>
  </si>
  <si>
    <t>THRUTHOUT THE REGION IN 2019, THE ROBUST RISE IN IMPORT DEMAND BENEFITED PRODUCERS IN THE EURO AREA TO A SLlightly GREATER EXTENTIN IN PRICE 
adjusted therms Than produrs from other countries.</t>
  </si>
  <si>
    <t>Among the more significant supply from the Euro Area, The Value of Imports from Italy and Bellium Fell Sharply, Whilst im Ports From Spain and Austria Saw Restativolic Sub Stantial Growth.</t>
  </si>
  <si>
    <t>Among The Non-Europe Countries, Deliveries from the United States Grew Vary Strongly.</t>
  </si>
  <si>
    <t>Imports from the United Kingdom Likewise Increased relativley steeply.</t>
  </si>
  <si>
    <t>Growth in Deliveries from China and from the Central and Eastern European Eu Member State Outsis of the Euro Area was above Age, Although More Restrained than in the pre vious year.</t>
  </si>
  <si>
    <t>Imports from Japan and, ABOVE ALL, FROM OTHER INDUSTRIAL AND EMERGING MARKET ECONOMIES IN SOUTH AND EAST ASIA SHOWED RELEAST TIELY MUTED DEVELOPMENTS.</t>
  </si>
  <si>
    <t>Furthermore, The Incomor of Major Energy Suchiers Such as Russia and the Opec Countries from Sales to Germany was in Sharp Decline, Likely Also Due to the drop in prices for Energy Products.</t>
  </si>
  <si>
    <t>The Surplus in Goods Trade-Which Buys Supplementary Trade items, Merchanting and Non-Monary Gold Trade Alongsis Foreign  
9 these Only Slightly Excedeed Their Strongly elevated prior year Level.</t>
  </si>
  <si>
    <t>This is a to a a Strong increased in pharmaceut iCal exports to non-Europe country, which More than compensated for the significant fail in delivery to the euro area, which theselves had expanded considerable in 2018.</t>
  </si>
  <si>
    <t>Robust Import Demand Slightly More Benefit in Price-Adjusted Ter 
fold from Euro Area Than Those from outside of euro area 
Deutsche Bundesbank Monthly Report 
March 2020 
26
Rise in net  
income for mercanting and exports of non monetary Gold;  declineing activity in domestic pro cessing 
Moderate  
Momentum in Services salts ... 
… Specially in Travel 
Trade10 - Fell by just under € 5 billion to € 221½ billion in 2019.</t>
  </si>
  <si>
    <t>Although the Decline was thus similar to the one remembered in the balance of foreign trade, it was based on partially oppos 
ING MOVEMENTS IN THE THREE OTHER ITEMS.</t>
  </si>
  <si>
    <t>In ticular pair, net receipts from merchanting rose by € 4 billion.</t>
  </si>
  <si>
    <t>In This Context, A Major Role was played by the increased (net) Earnings in the automotive industry, which accounts for a with a Siderable Proport of Such Transactions.</t>
  </si>
  <si>
    <t>In Adionion, Net Exports of Non-Mnetary Gold Grew By € 3½ Billion Due To Greater Exports.</t>
  </si>
  <si>
    <t>This was attributable primarily to export to the United Kingdom, Switzerland and Canada, Which Generally Account for a Large Share of these export.</t>
  </si>
  <si>
    <t>However, The Increases in these Two Sub-toms Were More Or Less Cancelled Out By A Higher Deficit in the balance of supple Mentary Trade items.</t>
  </si>
  <si>
    <t>A particular contribution was made to this by a Fairly Sharp Fall in Imports for Processing in Germany.</t>
  </si>
  <si>
    <t>Invisible Current Transactions 
From Germany's Perspective, The Balance in the Cross-Border Exchange of Services is Tradition Ally Negative and Remember Deficit of € 20½ billion in 2019.</t>
  </si>
  <si>
    <t>Both Services income and be Vices Expenditure Grew at a Rate of 4½%, which is rather moderate in comparison to previous years.</t>
  </si>
  <si>
    <t>Due to the Higher Level of Expenditure, The Deficit Rose Slightly on The Year By Just under € 1 billion.</t>
  </si>
  <si>
    <t>In the reporting period, at a total of € 23½ billion, More Services were Pur Chased by Germany from Non-Resident Pro Viders in the Euro Area Than Were Purchaseed by Persons in the Euro Area From Germany; As A Result, The Deficit Vis-à-Vis The Rest of the Euro Widened by € 1½ billion to 2018. by contrast, There Was A Rise in the Slight Surplus in the Services Account Viscount Vis-à-Vis Non Euro Area Countries .</t>
  </si>
  <si>
    <t>The largest net position within services was the  deficit in the balance of cross-border travel,  which, at around €45 billion, widened margin ally on the year.</t>
  </si>
  <si>
    <t>Growth in income as well as  
travel expenditure was highly subdued in com parison to previous years, which could also be  related to weaker global economic develop ments.</t>
  </si>
  <si>
    <t>In particular, expenditure for business  travel remained more or less unchanged after  falling sharply last year.</t>
  </si>
  <si>
    <t>Within travel expend iture, which rose slightly, travel destinations  shifted away from the United Kingdom and  Croatia and towards euro area countries.</t>
  </si>
  <si>
    <t>In line with the weak economic activity, the ser vices sub-accounts related to goods trade saw  below-average growth.</t>
  </si>
  <si>
    <t>This held especially  true for transport expenditure, which followed  the subdued export trend.</t>
  </si>
  <si>
    <t>As the income from  transport services for non-residents grew to a  considerably greater extent, this traditionally  negative sub-account achieved a surplus of €½  billion in 2019 after posting a deficit of €2 bil lion in the previous year.</t>
  </si>
  <si>
    <t>A similar situation was  observed in manufacturing services, which saw  declines in both income and expenditure.</t>
  </si>
  <si>
    <t>By  contrast, there was notably strong momentum  in cross-border maintenance and repair ser vices, which nevertheless continued to post a  balanced account.</t>
  </si>
  <si>
    <t>Some knowledge-based services, such as the  use of intellectual property and communica tions and IT services, have already been exhibit ing strong growth for some time now in terms  of both income and expenditure.</t>
  </si>
  <si>
    <t>In the year  under review, growth on the income side  slowed while spending continued to increase  dynamically; as a result, the common surplus of  both sub-accounts fell slightly.</t>
  </si>
  <si>
    <t>There was also  comparatively weak growth in income related  to other business services, which include re search and development, professional, tech nical and commercial services, as well as man agement consultancy services.</t>
  </si>
  <si>
    <t>As expenditure  
10 In accordance with the current edition of the Balance of  Payments and International Investment Position Manual  (BPM6), trade with non-monetary gold must be shown  separately in the current account.</t>
  </si>
  <si>
    <t>If corresponding pay 
ments have already been captured in foreign trade, these  are recorded as deductions in the supplementary trade  items in order to avoid duplication.</t>
  </si>
  <si>
    <t>See International Mon etary Fund (2009).</t>
  </si>
  <si>
    <t>Below-average  growth in sub accounts related  to goods trade 
Knowledge 
based and  
business services  record stronger  growth in  
expenditure, but  income sees  
little expansion 
rose to a greater extent than income here, too,  the deficit in this sub-account widened.</t>
  </si>
  <si>
    <t>The  surplus in cross-border fees for financial and in surance services grew slightly, which was pri 
Key indicators of the cross-border  investment income balance 
€ billion 
Deutsche Bundesbank Monthly Report 
March 2020 
27
Q3 
Moderate rise in  investment  
income surplus 
marily attributable to increased earnings from  financial services.</t>
  </si>
  <si>
    <t>Germany’s primary income from abroad in  2019 exceeded its corresponding payments to  the rest of the world by €92½ billion.</t>
  </si>
  <si>
    <t>As in the  preceding years, cross-border investment in 
come was the major factor in primary income  growth, while the flows of employee compen sation and other primary income each largely  continued to lead to marginal deficits in the re spective sub-accounts.</t>
  </si>
  <si>
    <t>In the reporting year,  the surplus in cross-border investment income  saw comparatively moderate growth of €3 bil lion and, according to provisional calculations,  totalled €94½ billion after having risen very  
2,400 2,100 1,800 1,500 1,200 900 
600 
300 
0 
	1
	ASSETS
	Liabilities
Net external assets
Investment
income balance
(enlarged scale)
€ billion +120 
+ 90 
+ 60 
+ 30 
0 
substantially in some cases in the preceding  years.11 In this context, residents’ income from  investments abroad rose only a little; expend iture for investors and capital donors from  abroad was just marginally higher than the  figures from the previous year.</t>
  </si>
  <si>
    <t>In arithmetical  terms, the increase in Germany’s net external  assets was the main contributor to the higher  
5Yield % 2 
4 
3 
2 
1 
1999 00 05 10 15 19 
– 30 
Deficit in sec ondary income  balance narrows  
surplus.</t>
  </si>
  <si>
    <t>By contrast, a dampening effect  stemmed from the fact that the yield level con tinued to sink in 2019 and that the yield differ ential developed to the detriment of Ger many.12 
In 2019, the deficit in cross-border secondary  income amounted to €47½ billion – €1 billion  less than in 2018.</t>
  </si>
  <si>
    <t>Unilateral payments from  
1 Direct, portfolio and other investment and reserve assets.</t>
  </si>
  <si>
    <t>Ex cluding financial derivatives.</t>
  </si>
  <si>
    <t>2 Yields shown in terms of invest ment income/expenditure as a percentage of the annual aver age levels of foreign assets and liabilities.</t>
  </si>
  <si>
    <t>IIP as at the end of  
Q3 2019.</t>
  </si>
  <si>
    <t>Deutsche Bundesbank 
Capital movements 
In 2019, Germany’s current account surplus  
slightly Germany’s net  
abroad rose by €3½ billion, with government  and non-government income rising in roughly  equal measure.</t>
  </si>
  <si>
    <t>This also included a marked  increase in Germany’s tax revenue from non 
residents’ income and assets.</t>
  </si>
  <si>
    <t>On the expend iture side, spending rose by €2½ billion over  2018, primarily due to government benefits.</t>
  </si>
  <si>
    <t>Only a small portion of this rise was attribut able to the private sector.</t>
  </si>
  <si>
    <t>Amongst other  things, there was a slight increase in remit tances.</t>
  </si>
  <si>
    <t>was mirrored by net capital exports of €204½  billion.</t>
  </si>
  <si>
    <t>In portfolio investment, especially, pur chases of foreign assets by residents out weighed purchases of German securities by  
11 Final figures for direct investment income are not avail able until two years after they have been received and the  reports they are based on have been examined – currently,  
this comprises the years up to and including 2017.</t>
  </si>
  <si>
    <t>12 For methodological details on the breakdown of the  changes in the balance of cross-border investment income,  see Deutsche Bundesbank (2015); Knetsch and Nagengast  (2017).</t>
  </si>
  <si>
    <t>capital exports  lower than in  previous year 
Deutsche Bundesbank 
Monthly Report 
March 2020 
28
Major items of the balance of payments 
€ billion 
Item 2017r 2018r 2019r 
I.</t>
  </si>
  <si>
    <t>Current account + 253.9 + 247.4 + 245.5 
1.</t>
  </si>
  <si>
    <t>Goods1 + 252.8 + 226.2 + 221.3 
Exports (f.o.b.)</t>
  </si>
  <si>
    <t>1,256.5 1,292.9 1,307.8 
Imports (f.o.b.)</t>
  </si>
  <si>
    <t>1,003.7 1,066.8 1,086.5 
Memo item: 
Foreign trade2 + 247.9 + 228.7 + 223.5 
Exports (f.o.b.)</t>
  </si>
  <si>
    <t>1,279.0 1,317.4 1,327.8 
Imports (c.i.f.)</t>
  </si>
  <si>
    <t>1,031.0 1,088.7 1,104.3 
2.</t>
  </si>
  <si>
    <t>Services3 –  24.4 –  19.7 –  20.5 
of which: 
Travel –  43.6 –  44.5 –  44.9 
3.</t>
  </si>
  <si>
    <t>Primary income +  75.4 +  89.5 +  92.3 
of which: 
Investment income +  77.3 +  91.4 +  94.5 
4.</t>
  </si>
  <si>
    <t>Secondary income –  50.0 –  48.6 –  47.6 
II.</t>
  </si>
  <si>
    <t>Capital account –  3.0 +  0.4 –  0.3 
III.</t>
  </si>
  <si>
    <t>Financial account balance4 + 283.2 + 236.9 + 204.6 
1.</t>
  </si>
  <si>
    <t>Direct investment +  38.7 +  4.4 +  55.7 
2.</t>
  </si>
  <si>
    <t>Portfolio investment + 205.3 + 157.2 +  95.2 
3.</t>
  </si>
  <si>
    <t>Financial derivatives5 +  11.0 +  23.1 +  22.4 
4.</t>
  </si>
  <si>
    <t>Other investment6 +  29.5 +  51.8 +  31.9 
5.</t>
  </si>
  <si>
    <t>Reserve assets –  1.3 +  0.4 –  0.5 
IV.</t>
  </si>
  <si>
    <t>Errors and omissions7 +  32.3 –  10.9 –  40.6 
1 Excluding freight and insurance costs of foreign trade.</t>
  </si>
  <si>
    <t>2 Spe 
cial trade according to the offi cial foreign trade statistics (source:  Federal Statistical Offi ce).</t>
  </si>
  <si>
    <t>3 Including freight and insurance costs  of foreign trade.</t>
  </si>
  <si>
    <t>4 Increase in net external position: + / decrease  in net external position: -.</t>
  </si>
  <si>
    <t>5 Balance of transactions arising from  options and fi nancial futures contracts as well as employee  stock options.</t>
  </si>
  <si>
    <t>6 Includes, in particular, loans and trade credits as  well as currency and deposits.</t>
  </si>
  <si>
    <t>7 Statistical errors and omissions  resulting from the difference between the balance on the fi nan 
cial account and the balances on the current account and the  capital account.</t>
  </si>
  <si>
    <t>Deutsche Bundesbank 
non-residents; however, outflows of funds  dominated in direct investment and other  investment, too.</t>
  </si>
  <si>
    <t>Alongside the fundamental  economic factors that helped determined the  current account balance, diminishing political  risks over the course of the year as well as the  European monetary policy stance had an im 
pact on German capital movements last year.</t>
  </si>
  <si>
    <t>After the date for the United Kingdom’s with drawal from the European Union had been  postponed multiple times at the start of the  year, in the second half of the year there were  signs of a solution that would avoid a hard pol itical and economic split for the time being.13 Furthermore, in December, the United States  and China reached a partial agreement in their  trade dispute, which had been mounting for  years.</t>
  </si>
  <si>
    <t>Both of these developments contributed  to the lower risk evaluation on the international  financial markets over the course of the year.</t>
  </si>
  <si>
    <t>After four years, the Eurosystem temporarily  suspended its net purchases under the ex panded asset purchase programme (APP) at the  end of 2018.</t>
  </si>
  <si>
    <t>Up until October last year, only  maturing bonds were replaced.</t>
  </si>
  <si>
    <t>It was not until  November 2019 that the national central banks  and the ECB again began purchasing additional  securities (€20 billion net per month).</t>
  </si>
  <si>
    <t>In the  German financial account, this had an impact  not only on portfolio investment, but also on  other investment.</t>
  </si>
  <si>
    <t>In the years prior, German  TARGET2 claims had risen continuously in con 
nection with the net asset purchases.14 When  this driver was lost at the start of 2019, the bal ance initially stabilised and even recorded a de cline over the entire year.</t>
  </si>
  <si>
    <t>This development im pacted other investment as Bundesbank capital  imports.15 
13 The United Kingdom exited the EU on 31 January 2020.</t>
  </si>
  <si>
    <t>The withdrawal agreement stipulates that the United King dom will remain in the single European market until at least  the end of 2020.</t>
  </si>
  <si>
    <t>By that time, it is intended that a compre 
hensive free trade agreement will be negotiated.</t>
  </si>
  <si>
    <t>14 See Deutsche Bundesbank (2017a).</t>
  </si>
  <si>
    <t>15 For more information on the driving forces of German  TARGET balances, see pp.</t>
  </si>
  <si>
    <t>30-33 ff.</t>
  </si>
  <si>
    <t>Uncertainty on  international  financial mar kets improves  slightly over the  course of the  year 
Eurosystem  
temporarily 
suspends net  asset purchases 
Non-resident  investors add  debt securities  
Portfolio investment 
Portfolio investment generated net capital ex ports of €95 billion in 2019, following €157 bil lion one year earlier.</t>
  </si>
  <si>
    <t>The lower balance is due  
Deutsche Bundesbank 
Monthly Report 
March 2020 
29
Major items of the German balance of 
Payments 
Balances in € billion 
2019 
to their port folios in net  terms 
to a massive shift in demand for German secur ities among non-resident investors.</t>
  </si>
  <si>
    <t>In net  terms, non-resident investors added German  securities totalling €28½ billion to their port folios in 2019.</t>
  </si>
  <si>
    <t>In 2018, they had offloaded Ger man securities to the amount of €74 billion.</t>
  </si>
  <si>
    <t>Although non-resident investors continued to  sell off public sector bonds, the volume sold  was – at €7 billion – considerably below the  figure recorded last year.</t>
  </si>
  <si>
    <t>The temporary sus pension of the APP might have been a reason  for this.</t>
  </si>
  <si>
    <t>As a result, the Bundesbank purchased  no additional securities from January to Octo ber.</t>
  </si>
  <si>
    <t>Another highly significant factor in this  
Current Account 
Financial account 1 
Direct investment 
Portfolio 
Investment 
Financial 
derivatives 
Other 
investment2 
Errors and 
omissions 3 
2018 
Shares and  mutual fund  
shift was the increased demand for private  bonds – non-resident investors acquired both  corporate bonds as well as bank bonds.</t>
  </si>
  <si>
    <t>Ultim ately, they also added more money market  paper (€7 billion) to their portfolios in 2019  than they had in 2018.</t>
  </si>
  <si>
    <t>In contrast to debt securities, and despite very  favourable overall stock price performance on  
– 80 0 + 80 + 160 + 240 
1 Excluding transaction-related changes in reserve assets; net  capital exports: +.</t>
  </si>
  <si>
    <t>2 Includes, in particular, loans and trade  credits as well as currency and deposits.</t>
  </si>
  <si>
    <t>3 Statistical errors and  omissions.</t>
  </si>
  <si>
    <t>Deutsche Bundesbank 
Portfolio investment in the German  balance of payments 
€ billion 
shares sold off 
German invest ors chiefly inter ested in euro denominated  bonds 
+ 
the German equity market over the year, shares  
240 
in German-domiciled enterprises were sold off  + 
200 
by non-resident investors in net terms (€6½ bil lion).</t>
  </si>
  <si>
    <t>With regard to mutual fund shares, sales  + 
160 
by non-resident investors resulted in outflows  of €5 billion in 2019.</t>
  </si>
  <si>
    <t>+ 
120 
Last year, domestic investors acquired a net  + 
80 
€123½ billion worth of foreign securities.</t>
  </si>
  <si>
    <t>This  + 
40 
meant that net purchases were considerably  
higher on the year.</t>
  </si>
  <si>
    <t>As in 2018, German invest 0 
ors focused their attention on bonds (€54½  billion).</t>
  </si>
  <si>
    <t>Amongst other factors, this could be  – 
40 
attributable to the yields on long-term Federal  bonds, which were overwhelmingly negative  – 
80 
and fell further over the course of the year.</t>
  </si>
  <si>
    <t>For – 
120 
eign bonds probably became more attractive to  investors because, although their yields were  
Shares 
Mutual fund shares
	Bonds
Money market instruments
	Balance
	Foreign  
investment in 
Germany
	German  
investment abroad
2013 2014 2015 2016 2017 2018 2019 
also falling and they posed additional risks in  some cases, they promised higher returns.</t>
  </si>
  <si>
    <t>Deutsche Bundesbank 
Deutsche Bundesbank 
Monthly Report 
March 2020 
30
What drives Germany’s TARGET balances?</t>
  </si>
  <si>
    <t>* 
A BVAR analysis for distinguishing global and  European causes 
The present analysis aims to identify pos sible drivers of Germany’s TARGET balances  with the aid of a comparatively simple  Bayesian vector autoregression (BVAR)  model and place them in a historical con text.</t>
  </si>
  <si>
    <t>The balances have shown considerable  fl uctuations over the past years.</t>
  </si>
  <si>
    <t>In this  respect , four phases are typically identifi ed.1 
During the fi rst phase, the national TARGET  balances moved at a low level following the  start of the third stage of economic and  monetary union and frequently changed  their signs.</t>
  </si>
  <si>
    <t>The cross- border redistribution  of liquidity in the euro area took place over 
whelmingly through the private interbank  market.</t>
  </si>
  <si>
    <t>The second phase was characterised by a  strong expansion of the national TARGET  balances.</t>
  </si>
  <si>
    <t>It began with the outbreak of the  global fi nancial crisis, which had its origin in  the sub- prime mortgage crisis in the United  States.</t>
  </si>
  <si>
    <t>As private commercial banks were  becoming increasingly mistrustful of each  other, the interbank market largely col lapsed.</t>
  </si>
  <si>
    <t>The Governing Council of the ECB  then adopted a series of non- standard  monetary policy measures in order to con 
tinue supplying commercial banks with cen tral bank money.</t>
  </si>
  <si>
    <t>Above and beyond that,  the ECB and other central banks arranged  an international network of swap agree ments in order to safeguard access to for eign exchange as well.2 A further expansion  of the national TARGET balances ensued in  spring 2010 and became stronger in the  follow ing year.</t>
  </si>
  <si>
    <t>This occurred against the  backdrop of the European sovereign debt  crisis, which was again accompanied by a  generous provision of central bank money.</t>
  </si>
  <si>
    <t>The funds on offer were utilised asymmet rically by the commercial banks of the  Member States and were deployed across  borders in some cases.</t>
  </si>
  <si>
    <t>In summer 2012, this development resulted  in a period of easing with falling TARGET  balances (third phase).</t>
  </si>
  <si>
    <t>The commitment  made by Mario Draghi, who was President  of the ECB at the time, “to do whatever it  takes to preserve the euro” boosted the  fi nan cial markets’ confi dence in the con 
tinued existence of monetary union.</t>
  </si>
  <si>
    <t>Fur thermore, the Eurosystem adopted a pro gramme of outright monetary transactions  (OMT), which so far has not been utilised,  however.</t>
  </si>
  <si>
    <t>The fourth phase began in mid- 2014 and  brought with it a renewed rise in the na tional TARGET balances.</t>
  </si>
  <si>
    <t>In mid- 2018, Ger man claims reached an interim peak of  almost €1,000 billion.</t>
  </si>
  <si>
    <t>However, this in crease was not linked to a European or  global fi nancial crisis.</t>
  </si>
  <si>
    <t>Instead, it refl ected  the Eurosystem’s expanded asset purchase  programme (APP) in conjunction with Ger many as a fi nancial centre in its role as a  “gateway to the world”.</t>
  </si>
  <si>
    <t>* TARGET, the real- time gross settlement (RTGS) system  for the Eurosystem, commenced operations on 4 Janu ary 1999, a few days after the launch of the euro.</t>
  </si>
  <si>
    <t>Migration to the more advanced TARGET2 took place  gradually from 2007 to 2008.</t>
  </si>
  <si>
    <t>The term “TARGET” is  used here to refer to both the fi rst and second gener ations of the system.</t>
  </si>
  <si>
    <t>1 See Deutsche Bundesbank (2019a, 2019b, 2017a,  2016).</t>
  </si>
  <si>
    <t>2 The participants in the agreement – which is still in  force – are the ECB, the Fed, the Bank of Canada, the  Bank of England, the Bank of Japan, and the Swiss  National Bank.</t>
  </si>
  <si>
    <t>The provision of foreign currency to  European commercial banks via the Eurosystem led to  the ECB having a positive TARGET balance for a time in  2008 and 2009.</t>
  </si>
  <si>
    <t>The following econometric analysis of Ger many’s TARGET balance relates to the  period from the beginning of 1999 to the  end of 2019.</t>
  </si>
  <si>
    <t>A BVAR model is used to iden tify the outlined driving forces and assign  them to the various episodes.</t>
  </si>
  <si>
    <t>The model incorporates monthly data of  n = 5 variables: change in Germany’s  TARGET balances compared with the same  month of the previous year (variable: tar 
gett; in euro), difference in yield between  bonds of other euro area countries and  Bunds (variable: EAspreadt; in percentage  points), difference in yield between ten- year  US Treasuries and Bunds (variable:  USspreadt; in percentage points), implied  volatility on the stock market as an indica tor of (global) uncertainty (variable: vixt; in  index points), and change in the sum of all  assets on the Eurosystem’s consolidated  balance sheet concerning monetary policy  operations compared with the same month  in the previous year (variable: balancet; in  euro).3 
The data used accordingly cover the period  from January 1999 to December 2019.</t>
  </si>
  <si>
    <t>However, owing to the use of year- on- year  changes, only data from January 2000 on 
ward are available for the estimation.</t>
  </si>
  <si>
    <t>The  effective estimation period is further short ened by the inclusion of lags.</t>
  </si>
  <si>
    <t>The BVAR model is estimated with a Minne sota prior.4 In total, 12 lags and thus a  whole year of back data are included.</t>
  </si>
  <si>
    <t>The  estimated reduced form BVAR model is rep resented as 
yt = c +X12 
Aiyt−i + ✏t 
i=1 
where yt = (y1,t,y2,t,…,yn,t) denotes an  n × 1 vector of the variables described  above, c a constant, Ai the n × n coeffi cient  
Deutsche Bundesbank 
Monthly Report 
March 2020 
31
matrices of the observations yt-i lagged by i 
units, and ϵt an n × 1 vector of residuals  
that follows a multivariate normal distribu 
tion (i.e.</t>
  </si>
  <si>
    <t>ϵt ~N(0,∑)).</t>
  </si>
  <si>
    <t>E(ϵt,ϵt ) = ∑ repre 
sents the positively defined variance 
covariance matrix of the residuals.</t>
  </si>
  <si>
    <t>By means of sign restrictions on the impulse 
response functions, the model is converted  
into a structural form so that the shocks can  
be interpreted in economic terms.</t>
  </si>
  <si>
    <t>These re 
strictions have to be fulfi lled only in the  
period in which the shock occurs.</t>
  </si>
  <si>
    <t>All The  
shocks are defi ned such that they lead to an  
increase in the variable targett.</t>
  </si>
  <si>
    <t>The other  
restrictions are selected as shown in the  
table on p. 32.</t>
  </si>
  <si>
    <t>In line with the assumption, a global risk  
shock results in capital fl ows to the United  
States and also to Germany.</t>
  </si>
  <si>
    <t>Both countries  
are seen as safe havens.</t>
  </si>
  <si>
    <t>Because of the  
United States’ outstanding role as a safe  
haven, the decline in yields in the United  
States should more than offset the decline  
in Germany, however, leading to a com 
pression of the positive yield spread be 
tween US Treasuries and Bunds during the  
observation period.</t>
  </si>
  <si>
    <t>Based on the same line  
of reasoning, an increase in the yield spread  
between Bunds and bonds of other euro  
3 The balance sheet items include items 5 (Lending to  
euro area credit institutions related to monetary policy  
operations denominated in euro) and 7.1 (Securities  
held for monetary policy purposes).</t>
  </si>
  <si>
    <t>4 Using a Minnesota prior, an existing a priori estima 
tion regarding the model parameters is specifi ed for  
the model.</t>
  </si>
  <si>
    <t>In this case, the following a priori values  
are used: autoregressive coeffi cient: 0.8; overall tight 
ness: 0.1; cross- variable weighting: 0.5; lag decay: 2;  
exogenous variable tightness: 100; total number of  
iter ations: 2,000; burn- in iterations: 1,000.</t>
  </si>
  <si>
    <t>The ECB’s  
BEAR toolbox version 4.2 is used for the estimation.</t>
  </si>
  <si>
    <t>Deutsche Bundesbank 
Monthly Report 
March 2020 
32
Restrictions assumed to identify various shocks 
Variable Risk (global) Risk (euro area)ECB  
monetary policy Res 1 Res 2 
targett + + + + + EAspreadt + + – – + USspreadt – + * * * vixt + + * * – balancet * * + – * 
Restrictions: + (–) = the given variable increases (decreases).</t>
  </si>
  <si>
    <t>* = no restriction imposed.</t>
  </si>
  <si>
    <t>Res 1 and Res 2 are shocks that are  identifi ed solely for technical reasons.</t>
  </si>
  <si>
    <t>No economic interpretation is assigned to them.</t>
  </si>
  <si>
    <t>Deutsche Bundesbank 
area countries is to be expected.</t>
  </si>
  <si>
    <t>The higher  risk should be refl ected in a rise in vix.5 
The identifi cation of a shock confi ned to  the euro area rests on the assumption that  an increase in risk in the euro area leads to  capital fl ows from other euro area countries  to Germany.</t>
  </si>
  <si>
    <t>The reason for this is that Ger 
many is seen as a safe haven within the  euro area.</t>
  </si>
  <si>
    <t>This should lead to higher yields  in other euro area countries.</t>
  </si>
  <si>
    <t>In Germany, by  contrast, declining yields are to be ex 
pected, which should be refl ected in a  widening of the yield spread between  Germany and the other euro area countries.</t>
  </si>
  <si>
    <t>As a result of the lower yields in Germany,  the yield spread between US Treasuries and  Bunds should also increase.</t>
  </si>
  <si>
    <t>Even though  the euro area represents only a (small)  part  of the global economy, it is to be  expected that there will be a tendency for  vix to rise.</t>
  </si>
  <si>
    <t>The expansionary monetary policy shock is  understood as an expansion of the sum of  all the Eurosystem balance sheet items re lated to monetary policy operations.</t>
  </si>
  <si>
    <t>It is as sumed in this context that these reduce the  yield spreads between government bonds  of other euro area countries and Bunds.</t>
  </si>
  <si>
    <t>These shocks are defi ned such that, overall,  no combination of impulse- response func tions is excluded and each shock neverthe less possesses an individual pattern, i.e.</t>
  </si>
  <si>
    <t>The  
shocks are orthogonal to each other.</t>
  </si>
  <si>
    <t>The  residual shocks are identifi ed for purely  economic reasons and cannot therefore  be  inter preted in economic terms.</t>
  </si>
  <si>
    <t>These  shocks thus model additional factors that  do not fall into the above- mentioned cat 
egories.</t>
  </si>
  <si>
    <t>The BVAR estimation permits the time series  of all the variables involved to be broken  down into components, which are to be as signed to the shocks defi ned above.</t>
  </si>
  <si>
    <t>The rise in German TARGET balances during  the global fi nancial crisis, which remained  moderate at fi rst, is not explained entirely  by the economically interpretable shocks.</t>
  </si>
  <si>
    <t>Although it is indeed possible to recognise  that the global increase in risk played a  part, this is offset by a decline in risk in the  euro area (i.e.</t>
  </si>
  <si>
    <t>by a convergence of long 
term interest rates among the Member  States).</t>
  </si>
  <si>
    <t>Subsequently, at the peak of the European  debt crisis between 2010 and mid- 2012,  the dominant factor affecting German  
5 This shock of rising global risk differs from a possible  monetary policy impulse from the United States in that  it has the opposite effect on vix.</t>
  </si>
  <si>
    <t>An accommodative  monetary policy by the Fed should, taken in isolation,  lower the risk assessment on the fi nancial markets.</t>
  </si>
  <si>
    <t>It is  not explicitly identifi ed as it is unlikely to have any  clear- cut and systematic impact on Germany’s TARGET  balances.</t>
  </si>
  <si>
    <t>Possible effects are captured in the model by  the two residual shocks.</t>
  </si>
  <si>
    <t>Deutsche Bundesbank 
Monthly Report 
March 2020 
33
TARGET balance of the Bundesbank and the historical breakdown of the changes 
€ billion 
+ + + + + 
- 
1,000 
	of the y-o-y changes in the TARGET balance
	1 
	Actual change
	Monetary policy (euro area)
	Risk (euro area)
800 
TARGET balance
600 
400 
200 
+ 400 
0 
+ 300 
200 
Enlarged scale
Breakdown
+ 200 
+ 100 
0 
– 100 
– 200 
Risk (global)
2001 2002 2003 2004 2005 2006 2007 2008 2009 2010 2011 2012 2013 2014 2015 2016 2017 2018 2019 
1 Columns represent contributions of individual shocks (historical breakdown) based on a BVAR model with sign restrictions.</t>
  </si>
  <si>
    <t>The es timation period begins in January 2000 and ends in December 2019.</t>
  </si>
  <si>
    <t>Deutsche Bundesbank 
TARGET fl ows was the then growing uncer tainty in the euro area, although global fac tors, too, still played a key role according to  the model.</t>
  </si>
  <si>
    <t>The estimation results confi rm the suspicion  that the renewed positive TARGET fl ows be tween 2015 and 2017 were chiefl y attribut able to European monetary policy (i.e.</t>
  </si>
  <si>
    <t>the  APP) and only to a lesser extent to the risk  assessment within the euro area.</t>
  </si>
  <si>
    <t>Finally, the results suggest that a large part  of the recent decline in German TARGET  claims recorded in 2018 and 2019 can be  ascribed to European monetary policy.</t>
  </si>
  <si>
    <t>The  Eurosystem initially made a gradual reduc 
tion in the volume of net asset purchases  up to the end of 2018 and then discon tinued them entirely.</t>
  </si>
  <si>
    <t>It is only since Novem ber 2019 that the purchases have again  exceeded the volume of expired and re deemed securities in the portfolio.</t>
  </si>
  <si>
    <t>All in all, the estimation results of the model  –  which was intentionally kept relatively  simple – confi rm the conjecture that Ger many’s TARGET balances have been infl u enced by various drivers over time.</t>
  </si>
  <si>
    <t>Deutsche Bundesbank 
Monthly Report 
March 2020 
34
While demand focused primarily on euro denominated paper, German residents also in vested in foreign currency bonds in 2019.</t>
  </si>
  <si>
    <t>In  addition, they added foreign money market in struments worth €2 billion to their portfolios.</t>
  </si>
  <si>
    <t>some instances not always conducive to invest ment abroad.</t>
  </si>
  <si>
    <t>The dampening factors included  subdued macroeconomic developments, but  also political uncertainties.</t>
  </si>
  <si>
    <t>These diminished  markedly in the second half of the year after  the United States and China reached a partial  
Foreign shares  and other equity  in demand 
Financial  
derivatives 
activity leads to  outflows 
Global direct  investment virtu ally stagnant in  2019 
Furthermore, German investors increasingly  purchased foreign investment fund certificates  (€53 billion) and shares (€14 billion).</t>
  </si>
  <si>
    <t>Inter national stock markets recorded considerable  gains last year.</t>
  </si>
  <si>
    <t>Despite the higher price risk  compared to debt securities, this encouraged  increased exposure to shares and other equity.</t>
  </si>
  <si>
    <t>Net acquisition of investment fund certificates  almost doubled compared to the previous year.</t>
  </si>
  <si>
    <t>These originated mainly from Luxembourg and  Ireland, where many of the companies that sell  funds in Germany are based.</t>
  </si>
  <si>
    <t>From these loca 
tions, they invest funds on a worldwide basis,  for which reason no regional classification of  the actual target countries is possible.</t>
  </si>
  <si>
    <t>Among  direct share purchases, demand focused on  shares and other equity in US enterprises.</t>
  </si>
  <si>
    <t>Financial derivatives, which are aggregated to  form a single item in the balance of payments,  recorded net capital exports of €22½ billion in  2019.</t>
  </si>
  <si>
    <t>The balance therefore remained largely  unchanged compared to 2018.16 Around three 
fifths of the recorded capital outflows were  accounted for by futures transactions, with op tions generating the remaining two-fifths.</t>
  </si>
  <si>
    <t>Cross-border forward and futures contracts  relating to electricity and gas, which are also  recorded under financial derivatives, resulted in  net capital imports totalling €1 billion.</t>
  </si>
  <si>
    <t>Monet ary financial institutions constituted the major ity of the domestic counterparties engaging in  internationally traded financial derivatives.</t>
  </si>
  <si>
    <t>Direct investment 
As things currently stand, global direct invest ment flows in 2019 were down slightly on the  previous year, following significantly steeper  declines in the two preceding years.</t>
  </si>
  <si>
    <t>Last year,  too, the global economic environment was in  
agreement in their bilateral trade dispute and  signs of convergence emerged in the UK’s diffi cult exit negotiations on leaving the European  Union.</t>
  </si>
  <si>
    <t>The 2017 tax reform in the United  States, which led to significantly lower gross  foreign direct investment flows from the United  States and worldwide in 2018, continued to  have a detrimental effect.</t>
  </si>
  <si>
    <t>However, according  to estimates by the United Nations Conference  on Trade and Development (UNCTAD), these  effects weakened in 2019.</t>
  </si>
  <si>
    <t>In addition, accord 
ing to UNCTAD’s still provisional data, in 2019  there were significantly fewer cross-border cor porate mergers and acquisitions than in 2018.</t>
  </si>
  <si>
    <t>Overall, UNCTAD estimates that global direct  investment flows in 2019 fell by 1% on the  year.17 This decline masks divergent develop ments in individual countries and regions.</t>
  </si>
  <si>
    <t>For  example, direct investment flows to the EU fell  by roughly 15%, while those to North America  and the group of developing countries re mained at the previous year’s level.</t>
  </si>
  <si>
    <t>Direct investment flows to and from Germany  also weakened in 2019 compared to 2018.</t>
  </si>
  <si>
    <t>However, in 2018 they had been exceptionally  high, bucking the global trend.</t>
  </si>
  <si>
    <t>Overall, Ger 
man net capital exports from direct investment  in 2019 came to €55½ billion, exceeding the  figure for 2018 by €51 billion.</t>
  </si>
  <si>
    <t>German enterprises invested €101 billion  abroad in 2019, which was €47 billion lower  than the all-time high recorded in 2018.</t>
  </si>
  <si>
    <t>In a  longer-term comparison, German direct invest 
16 There have been net outflows of funds for financial  derivatives in most years since 2012.</t>
  </si>
  <si>
    <t>Some of these out flows are attributable to settlement payments in connec tion with interest rate swaps concluded by domestic credit  institutions to hedge fixed-income securities against inter est rate risk .</t>
  </si>
  <si>
    <t>17 See UNCTAD (2020).</t>
  </si>
  <si>
    <t>Germany:  
Falling direct  investment in  both directions  and rising net  capital exports 
Domestic enter prises primarily  boosted their  equity capital  abroad … 
ment abroad in 2019 was still marginally higher  than the average of the ten preceding years.</t>
  </si>
  <si>
    <t>German enterprises primarily boosted their  equity capital abroad, which went up by a total  of €87 billion.</t>
  </si>
  <si>
    <t>This increase was achieved in  
Deutsche Bundesbank 
Monthly Report 
March 2020 
35
Financial Account 
€ billion 
… and to a  
lesser extent  also intra-group  lending 
Distribution  
remains the key  motivating  
factor, cost  
savings gain in  importance 
more or less equal measure via equity capital in  the narrower sense and reinvested earnings.</t>
  </si>
  <si>
    <t>German enterprises that ramped up their equity  capital abroad came from various branches of  industry.</t>
  </si>
  <si>
    <t>Last year, three quarters of equity cap 
ital, and thus the largest share, came from  enterprises providing financial and insurance  services.18 Cross-border corporate takeovers  played a smaller role last year than in 2018,  when the value of such takeovers was particu 
larly high.19 
German enterprises provided their affiliates  abroad with a further €14 billion via intra-group  lending, which took place exclusively in the  form of financial loans.</t>
  </si>
  <si>
    <t>For trade credits, by  contrast, repayments outweighed new lending.</t>
  </si>
  <si>
    <t>Direct investment relationships are usually  geared to the long term.</t>
  </si>
  <si>
    <t>German enterprises  use these relationships to pursue various ob jectives.</t>
  </si>
  <si>
    <t>This is demonstrated by the annual  survey by the Association of German Chambers  of Commerce and Industry (DIHK) of its mem ber enterprises operating in the manufacturing  sector.20 According to this survey, strengthen ing distribution structures and customer service  remained an important reason for outward in vestment for a large proportion of enterprises  (just under 45%).</t>
  </si>
  <si>
    <t>Roughly one-third of enter prises hoped to gain better market access by  
18 Reinvested earnings are not assigned to individual eco nomic sectors and are therefore excluded from this calcula tion.</t>
  </si>
  <si>
    <t>By the same token, the shares only relate to decipher able net transfers used to augment equity capital.</t>
  </si>
  <si>
    <t>19 According to the Thomson Reuters database, in 2019  roughly €32½ billion was used to finance takeovers of  companies domiciled abroad and previously under foreign  ownership where the German stake after the transaction is  at least 10%.</t>
  </si>
  <si>
    <t>That was just under half the amount in 2018.</t>
  </si>
  <si>
    <t>The time at which mergers and acquisitions are captured in  the balance of payments can, however, differ from that  recorded by Thomson Reuters, meaning that the reported  figures are not directly comparable.</t>
  </si>
  <si>
    <t>20 See Association of German Chambers of Commerce  and Industry (DIHK) (2019) 
Item 2017r 2018r 2019r Financial account balance1 + 283.2 + 236.9 + 204.6 1 Direct investment +  38.7 +  4.4 +  55.7 Domestic investment  
abroad2 + 143.9 + 148.0 + 100.8 Foreign investment  
in the reporting country2 + 105.2 + 143.6 +  45.1 2 Portfolio investment + 205.3 + 157.2 +  95.2 Domestic investment  
in foreign securities2 + 115.5 +  83.2 + 123.7 Shares3 +  14.7 +  9.6 +  14.2 Investment fund shares4 +  58.6 +  28.3 +  52.9 Long-term debt  
 securities5 +  42.7 +  41.6 +  54.5 Short-term debt  
 securities6 –  0.5 +  3.8 +  2.0 Foreign investment  
in domestic securities2 –  89.8 –  74.0 +  28.5 Shares3 –  0.7 –  30.7 –  6.4 Investment fund shares –  2.5 –  6.3 –  5.0 Long-term debt  
 securities5 –  72.3 –  41.4 +  32.9 Short-term debt  
 securities6 –  14.3 +  4.3 +  6.9 3 Financial derivatives7 +  11.0 +  23.1 +  22.4 4 Other investment8 +  29.5 +  51.8 +  31.9 Monetary fi nancial  
 institutions9 –  38.5 +  85.8 +  19.3 Long-term +  12.1 +  12.9 +  7.2 Short-term –  50.6 +  72.9 +  12.1 
Enterprises and households10 –  16.2 +  22.5 –  9.3 Long-term –  9.2 +  9.4 –  1.8 Short-term –  7.1 +  13.1 –  7.4 
General government +  4.7 –  11.6 –  4.5 Long-term –  0.7 –  1.7 –  3.2 Short-term +  5.4 –  9.9 –  1.3 
Bundesbank +  79.5 –  44.9 +  26.4 5 Reserve assets –  1.3 +  0.4 –  0.5 
1 Increase in net external position: + / decrease in net external  position: -.</t>
  </si>
  <si>
    <t>2 Increase: +.</t>
  </si>
  <si>
    <t>3 Including participation certifi cates.</t>
  </si>
  <si>
    <t>4 Including reinvestment of earnings.</t>
  </si>
  <si>
    <t>5 Long- term: original ma turity of more than one year or unlimited.</t>
  </si>
  <si>
    <t>6 Short- term: original  maturity of up to one year.</t>
  </si>
  <si>
    <t>7  Balance of transactions arising  from options and fi nancial futures contracts as well as employee  stock options.</t>
  </si>
  <si>
    <t>8 Includes in particular loans and trade credits as  well as currency and deposits.</t>
  </si>
  <si>
    <t>9  Excluding the Bundesbank.</t>
  </si>
  <si>
    <t>10  Includes the following sectors: fi nancial corporations (ex 
cluding monetary fi nancial institutions) as well as non- fi nancial  corporations, households and non- profi t institutions serving  households.</t>
  </si>
  <si>
    <t>Deutsche Bundesbank 
Deutsche Bundesbank 
Monthly Report 
March 2020 
36
Direct investment 
€ billion 
German direct investment abroad 
Direct investment loans 
Equity capital 
paratively high.</t>
  </si>
  <si>
    <t>However, the highest amount  of direct investment to a single country in 2019  was made in the United States, amounting to  €34½ billion.</t>
  </si>
  <si>
    <t>+ + + + + + + + 
- 
160 140 120 100 80 
60 
40 
20 
0 
20 
Foreign direct investment in Germany Direct investment loans 
Equity capital 
2013 2014 2015 2016 2017 2018 2019 
Domestic enterprises received €45 billion from  abroad in the form of direct investment in  2019.</t>
  </si>
  <si>
    <t>That was only about one-third of the all time high of €143½ billion recorded in 2018.</t>
  </si>
  <si>
    <t>Foreign enterprises provided domestic enter prises with €24 billion in intra-group lending,  which occurred exclusively through the issu ance of financial loans.</t>
  </si>
  <si>
    <t>A large proportion of  this was made up of reverse flows, whereby  subsidiaries domiciled abroad provide financial  loans to their German parent companies.</t>
  </si>
  <si>
    <t>These  reverse flows are often the result of capital  
Inflows of funds  from abroad  primarily via  financial loans 
By region (2019) All countries 
Euro area 
Other 
EU countries 
market transactions involving German enter 
prises’ financing subsidiaries in which securities  
are issued abroad and the proceeds are passed  
on to their parent companies in Germany.</t>
  </si>
  <si>
    <t>German direct 
investment abroad Other European  
In 2019, investors in Europe again accounted  
Enterprises from  
countries 
North America 
Central and South America 
Asia 
Africa and 
Oceania 
Foreign direct investment in Germany 
for the largest share of foreign direct invest ment in Germany, at €27 billion.</t>
  </si>
  <si>
    <t>Roughly €7½  billion of this amount came from other euro  area countries, with particularly large inflows  coming from Luxembourg and Ireland.</t>
  </si>
  <si>
    <t>This  contrasted with considerable return flows of  
Europe and the  United States  invest particu larly heavily 
Europe and the  United States  important target  regions 
– 30 0 + 30 + 60 + 90 + 120 Deutsche Bundesbank 
producing abroad, and just over one-quarter of  surveyed enterprises cited cost savings as a mo tivating factor in direct investment.</t>
  </si>
  <si>
    <t>The signifi cance of cost savings relative to other object ives therefore continued to increase somewhat  last year, according to the survey.</t>
  </si>
  <si>
    <t>German enterprises invest in many countries  and regions throughout the world.</t>
  </si>
  <si>
    <t>Tradition ally, Europe is an important target region.</t>
  </si>
  <si>
    <t>Last  year, €54½ billion of German direct investment  abroad flowed to other European countries, of  which €49 billion flowed to euro area coun tries.</t>
  </si>
  <si>
    <t>Within Europe, investments in Luxem bourg, Italy and the Netherlands were com 
funds to Belgium and the Netherlands, which  were primarily accounted for by repayments of  intra-group loans.</t>
  </si>
  <si>
    <t>Among European countries  outside of the euro area, a particularly large  volume of direct investment came from the  United Kingdom (€10½ billion).</t>
  </si>
  <si>
    <t>Outside of  Europe, investors from the United States in 
vested particularly heavily in Germany (€12½  billion).</t>
  </si>
  <si>
    <t>Other investment 
Other investment, comprising financial and  trade credits (where these do not constitute a  part of direct investment) as well as bank de posits and other assets, resulted in net capital  exports of €32 billion in 2019, down from €52  billion in 2018.</t>
  </si>
  <si>
    <t>Net capital  
exports in other  investment 
Capital outflows  from commer cial banks 
Capital outflows in the banking sector were the  main driver here.</t>
  </si>
  <si>
    <t>Transactions of monetary  financial institutions excluding the Bundesbank  
Other investment*  broken down by sector 
Balances in € billion 
Deutsche Bundesbank Monthly Report 
March 2020 
37
led to capital exports of €19½ billion on bal + 
100 
ance.</t>
  </si>
  <si>
    <t>There was a contraction in their cross + 
80 
border liabilities, in particular, because foreign  + 
60 
institutions, and above all group-affiliated insti + 
40 
+ 
tutions, scaled back their deposits at domestic  
20 
0 
banks.</t>
  </si>
  <si>
    <t>Year-end effects are not unusual for  – 
20 
these cross-border investments; however, the  – 
40 
outflows of funds recorded at the end of 2019  – 
60 
were particularly high.</t>
  </si>
  <si>
    <t>2018 
2019 
Enterprises and 
households 
General 
Government 
Monetary Bundesbank financial 
institutions 1 
It is possible that the ECB Governing Council’s  decision in September 2019 to introduce a  two-tier system for reserve remuneration also  played a role here.</t>
  </si>
  <si>
    <t>This arrangement came into  force at the end of October last year.</t>
  </si>
  <si>
    <t>Since  then, part of credit institutions’ excess liquidity  
* Includes in particular loans and trade credits as well as cur rency and deposits; net capital exports: +.</t>
  </si>
  <si>
    <t>1 Excluding the  Bundesbank.</t>
  </si>
  <si>
    <t>Deutsche Bundesbank 
TARGET2 and other investment  excluding TARGET2* 
€ billion 
holdings has been exempt from negative remu neration at the rate applicable on the deposit  + 
100 
facility The new regime led individual commer + 
75 
cial banks to reallocate their central bank de + 
50 
posits in order to make better use of the avail + 
25 
able allowances.</t>
  </si>
  <si>
    <t>To some extent, they are likely  0 
to have redistributed some of the liquidity  – 
25 
across borders.</t>
  </si>
  <si>
    <t>- 
50 
- 
75 
In lending business, domestic credit institutions  increased their issuance of financial loans to  
Other investment excluding TARGET2 
2018 2019 
Change in 
TARGET2 balance 2018 2019 
+100 + 75 + 50 + 25 0 
– 25 – 50 – 75 
Bundesbank  accounts also  see outflows of  funds 
enterprises and households abroad, but scaled  back, albeit to a lesser extent, their deposits at  group-affiliated institutions abroad.</t>
  </si>
  <si>
    <t>Overall,  this contributed to the aforementioned capital  exports.</t>
  </si>
  <si>
    <t>Bundesbank accounts also recorded net capital  outflows in 2019, which amounted to €26½  billion.</t>
  </si>
  <si>
    <t>Movements in foreign liabilities played a  decisive role here.</t>
  </si>
  <si>
    <t>The Bundesbank’s liabilities  vis-à-vis non-residents fell by €97½ billion.</t>
  </si>
  <si>
    <t>Monetary authorities and commercial banks  domiciled outside the euro area significantly  reduced their deposits at the Bundesbank on  the year, after increasing them by €101½ bil lion in 2018.</t>
  </si>
  <si>
    <t>The operations of these foreign  counterparties explain the turnaround in the  Bundesbank’s liabilities recorded in the balance  
* Net capital exports: +.</t>
  </si>
  <si>
    <t>Deutsche Bundesbank 
of payments.</t>
  </si>
  <si>
    <t>At the end of a given year, the  deposits of non-euro area residents at the  Bundesbank often temporarily record a signifi cant increase.</t>
  </si>
  <si>
    <t>In 2018, this was especially pro nounced.</t>
  </si>
  <si>
    <t>There was also an end-of-year effect  in 2019, but this was much weaker than in the  preceding year.</t>
  </si>
  <si>
    <t>In previous years, the APP had additionally led  to a rise in deposits of foreign commercial  banks at the Bundesbank.21 The Eurosystem  stopped making net purchases under the APP  from January to October 2019 and only re 
21 See Deutsche Bundesbank (2019d), p. 40.</t>
  </si>
  <si>
    <t>Deutsche Bundesbank 
Monthly Report 
March 2020 
38
sumed them in November, at a monthly pace  of €20 billion.</t>
  </si>
  <si>
    <t>remained at the same level as in the previous  year.</t>
  </si>
  <si>
    <t>Significant fall in  Bundesbank’s  claims on the  ECB 
Non-banks  
attract net  
capital imports 
The temporary suspension of net asset pur chases and the aforementioned outflows of  funds from the banking system also had an im pact on the Bundesbank’s TARGET2 claims on  the ECB.</t>
  </si>
  <si>
    <t>They fell in 2019 by a total of €71  billion on the year, which was the sharpest fall  since the beginning of 2013.22 By contrast, the  Bundesbank’s liabilities vis-à-vis the ECB arising  from the allocation of euro banknotes within  the Eurosystem went up by €34½ billion last  year.</t>
  </si>
  <si>
    <t>The Bundesbank’s net claims vis-à-vis the  ECB arising from the two balance sheet items  therefore fell by €105½ billion overall.</t>
  </si>
  <si>
    <t>In other investment, non-banks received net  inflows of funds from abroad in 2019 (€14 bil lion).</t>
  </si>
  <si>
    <t>This was primarily attributable to net cap ital imports by enterprises and individuals (€9½  billion).</t>
  </si>
  <si>
    <t>The funds they raised abroad in 2019  stemmed in particular from financial loans.</t>
  </si>
  <si>
    <t>Non-securitised foreign transactions by general  government led to an inflow of funds amount ing to €4½ billion net.</t>
  </si>
  <si>
    <t>General government  claims decreased, while its external liabilities  
List of references 
Reserve assets 
Driven by transactions, the Bundesbank’s re serve assets fell by €½ billion in 2019.</t>
  </si>
  <si>
    <t>An  increase in the reserve position in the Inter national Monetary Fund and in special drawing  rights contrasted with a decline in other reserve  assets.</t>
  </si>
  <si>
    <t>The international reserve holdings are also in fluenced by balance sheet adjustments which,  in compliance with internationally agreed ac counting standards, are not recognised in the  balance of payments.</t>
  </si>
  <si>
    <t>The end-of-year revalu ation of the reserve assets resulted in an in crease of €26½ billion in 2019.</t>
  </si>
  <si>
    <t>This was due  chiefly to rising gold prices.</t>
  </si>
  <si>
    <t>All in all, the bal ance sheet value of Germany’s reserve assets  rose by €26 billion in 2019, standing at €199½  billion as at 31 December 2019.</t>
  </si>
  <si>
    <t>22 See Deutsche Bundesbank (2019e, 2017a, 2017b,  2016).</t>
  </si>
  <si>
    <t>Slight decline in  reserve assets 
Association of German Chambers of Commerce and Industry (DIHK) (2019), Auslandsinvestitionen  2019 – Gemeinsam weltweit, Sonderauswertung der DIHK-Konjunkturumfrage vom Jahresbeginn  2019.</t>
  </si>
  <si>
    <t>Blum, U., J. Ragnitz, S. Freye, S. Scharfe and L. Schneider (2009), Regionalisierung öffentlicher  Ausgaben und Einnahmen: Eine Untersuchung am Beispiel der neuen Länder, IWH Special Issue  4/2009.</t>
  </si>
  <si>
    <t>Deutsche Bundesbank (2019a), Outlook for the German economy – macroeconomic projections  for 2020 and 2021 and an outlook for 2022, Monthly Report, December 2019, pp.</t>
  </si>
  <si>
    <t>15-36.</t>
  </si>
  <si>
    <t>Deutsche Bundesbank (2019b), On the corporate payout ratio in Germany, Monthly Report, March  2019, pp.</t>
  </si>
  <si>
    <t>24-27.</t>
  </si>
  <si>
    <t>Deutsche Bundesbank (2019c), The evolution of German enterprises’ equity ratio, Monthly Report,  December 2019, pp.</t>
  </si>
  <si>
    <t>44-46.</t>
  </si>
  <si>
    <t>Deutsche Bundesbank 
Monthly Report 
March 2020 
39
Deutsche Bundesbank (2019d), German balance of payments in 2018, Monthly Report, March  2019, pp.</t>
  </si>
  <si>
    <t>17-41.</t>
  </si>
  <si>
    <t>Deutsche Bundesbank (2019e), Germany’s TARGET2 claims in 2018, Annual Report 2018, pp.</t>
  </si>
  <si>
    <t>16-17.</t>
  </si>
  <si>
    <t>Deutsche Bundesbank (2018a), The savings of non-financial corporations in Germany, Monthly  Report, March 2018, pp.</t>
  </si>
  <si>
    <t>20-22.</t>
  </si>
  <si>
    <t>Deutsche Bundesbank (2018b), The realignment of the Chinese economy and its global implica tions, Monthly Report, July 2018, pp.</t>
  </si>
  <si>
    <t>39-56.</t>
  </si>
  <si>
    <t>Deutsche Bundesbank (2017a), The increase in Germany’s TARGET2 claims, Monthly Report, March  2017, pp.</t>
  </si>
  <si>
    <t>30-31.</t>
  </si>
  <si>
    <t>Deutsche Bundesbank (2017b), TARGET2 balances – mirroring developments in financial markets,  Monthly Report, December 2017, pp.</t>
  </si>
  <si>
    <t>75-76.</t>
  </si>
  <si>
    <t>Deutsche Bundesbank (2016), The impact of Eurosystem securities purchases on the TARGET2  balances, Monthly Report, March 2016, pp.</t>
  </si>
  <si>
    <t>53-55.</t>
  </si>
  <si>
    <t>Deutsche Bundesbank (2015), Effects on the cross-border investment income balance: asset accu mulation, portfolio shifts and changes in yields, Monthly Report, March 2015, pp.</t>
  </si>
  <si>
    <t>81-85.</t>
  </si>
  <si>
    <t>Deutsche Bundesbank (1999), Die Zahlungsbilanz der ehemaligen DDR 1975 bis 1989.</t>
  </si>
  <si>
    <t>European Commission (2020), Country Report Germany 2020.</t>
  </si>
  <si>
    <t>2020 European Semester: Assess ment of progress on structural reforms, prevention and correction of macroeconomic imbalances,  and results of in-depth reviews under Regulation (EU) No 1176/2011, Brussels.</t>
  </si>
  <si>
    <t>Federal Statistical Office (2000), Entstehung und Verwendung des Bruttoinlandsprodukts 1970 bis  1989, Sonderreihe mit Beiträgen für das Gebiet der ehemaligen DDR, Vol.</t>
  </si>
  <si>
    <t>33. 
International Monetary Fund (2009), Balance of Payments and International Investment Position  Manual, sixth edition (BPM6).</t>
  </si>
  <si>
    <t>Knetsch, T. and A.  Nagengast (2017), Penny wise and pound foolish?</t>
  </si>
  <si>
    <t>On the income from  Germany’s foreign investments, Review of World Economics, Vol.</t>
  </si>
  <si>
    <t>153, pp.</t>
  </si>
  <si>
    <t>753-778.</t>
  </si>
  <si>
    <t>UNCTAD (2020), Investment Trends Monitor, No 33, January 2020.</t>
  </si>
  <si>
    <t>Deutsche Bundesbank 
Monthly Report 
March 2021 
17
German Balance of Payments in 2020 
In 2020, During The Coronavirus Pandemic, The German Economy’s Current Account Surplus Decosed by ½ Percounting Point To 7% of Nominal Gross Domestic Product (GDP).</t>
  </si>
  <si>
    <t>As a result of the global shock caused by the pandemic, The Current Account Surplus Collapsed To Less Than 5% of GDP in the Second Quarter, But Quickly Rebounded in The Second Half of the Year.</t>
  </si>
  <si>
    <t>During the Year Under Review, The Pandemic was reflected in loower surpluses in good 
Ginally poison territory.</t>
  </si>
  <si>
    <t>The Broadly Based Slump in Foreign Demand as Well As Composition Effects had considerable negative impact on Germany’s export, Whilst Imports Fell to a Leser Extent.</t>
  </si>
  <si>
    <t>The Deep Recession in the Global Economy Depression Import Prices, Specially for Crude Oil, Which Dampened The Decline in the Balance of Foreign Trade.</t>
  </si>
  <si>
    <t>The Surplus on Primary Incom DecineD Substantially As A Result of Lower Earnings From German Direct Investment, in particular.</t>
  </si>
  <si>
    <t>The Services Account Was AFFFEED Specially by The Lower Deficit in Travel.</t>
  </si>
  <si>
    <t>Aggregate Net Landing/ Net Borrowing Relative to GDP Fell Due to the Sharp Decree in Aggregate Savings, which Excedeed The Cyclically-Induced Decline in Investment.</t>
  </si>
  <si>
    <t>The Fall in Saving was Triggred by the Government Budget’s Turnaround into A Deficit, Which was primarily A Reflection of the Comprehensive Government 
Mountance Measures.</t>
  </si>
  <si>
    <t>By contrast, There Was A arises in Household Saving.</t>
  </si>
  <si>
    <t>The Saving and Investment Behaviour of an Economy is also reflected in its capital flows.</t>
  </si>
  <si>
    <t>In Terms of Cross-Border Investment and Funding Decions, The Increaseing Diversification of Investments, The Continuing Globalisation Within The Corporate Sector, and The Changing Political Risks and Monetary Policy Measures in particular Played Key Roles In This Context.</t>
  </si>
  <si>
    <t>This Also Holds True for German Capital Flows.</t>
  </si>
  <si>
    <t>Furthermore, The Coronavirus Pandemic and its Evolution Were of Great Sig 
NIFICANCE IN 2020.</t>
  </si>
  <si>
    <t>IN ADDITION, The withdrawal of the United Kingdom from the European Union (Brexit) Left ITS Mark On Germany’s Capital Flows.</t>
  </si>
  <si>
    <t>Financial Corporations Relocated Certain Financial Services That Had Previous Been Driving in The United Kingdom to Group Entities In Germany, Which Primarily Impact the Gross Figures for Individual Items in the Balance of Payments.</t>
  </si>
  <si>
    <t>Overall, Germany’s Net Capital Exports Totalled € 227½ Billion and Were Thus Higher Than In the preceding year (€ 204 billion).</t>
  </si>
  <si>
    <t>Securities Transactions as Well as OTher Investment and Financial Deriancies Recorded Outflows of Funds on Balance.</t>
  </si>
  <si>
    <t>With Regard to Other Investment, Germany’s Target2 Claims Vis -à-Vis The European Central Bank (ECB) Rose Considering the Course of the Year.</t>
  </si>
  <si>
    <t>Direct Investment Saw Marginal Net Capital Imports for the First Time Since 2003.</t>
  </si>
  <si>
    <t>Deutsche Bundesbank 
Monthly Report 
March 2021 
18
Current Account 
Underlying Trends in the  
Current Account 
GDP in the Second Quarter.</t>
  </si>
  <si>
    <t>In the Second Half of the Year, It Quickly Rebonded and Stood At More than 8% of GDP in the Fourth Quarter.</t>
  </si>
  <si>
    <t>The Sub-Acounts of The Current Account Bal 
South Smaller 
Current Account Surplus Down Signantely 
In 2020, Germany's Current Account Surplus Went Down by € 26½ billion to € 232 billion.1 in related to nominal gdp, This corresponded to decline of ½ percantage point to 7%.2 The Coronavirus Pandemic and the Measures Taken To Contain It Triggered Unusual fluctuations in Germany's Current Account Over The Course of the Year.</t>
  </si>
  <si>
    <t>Due to the global shock caused by the pandemic, The Current Account Surplus Col Lapsed from More than 7% to Less Than 5% Of  
Germany's Current Account 
As a percantage of GDP 
Current Account Balance 
Components: 
Ance Were, in Sub Subs, Pushed in Opposing Directions by The Coronavirus Pandemic.</t>
  </si>
  <si>
    <t>The Surplus in Goods Trade Declined Considering in The Reporting Year.</t>
  </si>
  <si>
    <t>This was Chiefly atropributable to the Lower Surplus in Foreign Trade.</t>
  </si>
  <si>
    <t>By with 
Trast, Receipts and Expenditure in the Services Account, Which Traditionally Rans A Deficit, Were Almost Balanced; This Supported the Surplus.</t>
  </si>
  <si>
    <t>The Lower Deficit in Foreign Travel was decisive here and reflect the restrictions to cross 
Border Travel Resulting from The Pandemic.</t>
  </si>
  <si>
    <t>The Surplus in Primary Incomid remembered to consider Mainly Due to Lower Earnings from German Foreign Direct Investment Against The Backdrop of Pandemic-Related Recessions in Most of the Countries of Domicile.</t>
  </si>
  <si>
    <t>The deficit in  
Pluses in Goods Trade and PRI Mary Inome;  ACCOUNT SURPLUS SERVICES 
+ 
12 
Trade in Goods1 Services Excluding Travel
Primary Inome Secondary Inome 
The Secondary Inome Balance Rose Slightly.</t>
  </si>
  <si>
    <t>+ + + + 
- - 
Travel
	Overall
	of which
	With the euro countries (Enlarged Scale)
10 
8 
6 
4 
2 
0 
2 
4 
6 
You are tendencies Largely continued the end of the year.</t>
  </si>
  <si>
    <t>Concently, The One-Off of Velopments in the Sub-Acounts Did Not Fully Normalise, Even Though The Total Fourth-Quarter Balance Slightly Excedered The Prior-Year Figure.</t>
  </si>
  <si>
    <t>In 2020, German Enterprises were Faced with a Global Economic Recession On a Remarkable Scale.</t>
  </si>
  <si>
    <t>According to figures from the world  
Trade monitor published by the centraal plan + 6 
Bureau, The Volume of Global Trade Dropped + 5 
ALMOST AS SHARPY AS IT HAD DURING THE COLLAPSE + 4 
+ 3 
1 Owing to the Measures Taken To Contain The Coronavirus + 2 
Pandemic, public life have at Times Been Subject to Consido Ulble Restrictions Since Mid-March 2020.</t>
  </si>
  <si>
    <t>BeSe Restrictions + 1 
Had Non -New Divavable Impact on The Process of Pre paring the balance of payments and thus on the overall  
0 
Quality of the results.</t>
  </si>
  <si>
    <t>However, The Data Sources for The - 1 
items "Travel" and "Inome from direct research" are more limited or subject to greelterintointy that have usual.</t>
  </si>
  <si>
    <t>- 2 
These items could therefore potentially undergo significant review Going forward.</t>
  </si>
  <si>
    <t>- 3 
2 The Threshold of 6% of GDP Set by The European Com 
Recovery in the Current Account Surplus at Year 
END OBSTARS INTETIALLY COUNTER VAILING CRISIS 
Related Develop ment in the sub-acounts 
1999 00 05 10 15 20 
1 Special Trade According to the Official Foreign Trade Statistics, Including Supplementary Trade items, With Freight and Insur Ance Costs Also Being Deducted From Imports.</t>
  </si>
  <si>
    <t>Deutsche Bundesbank 
Mission as part of the procedure for preventing and crow recting macroeconomic imbalances Thus continue to be exceeded.</t>
  </si>
  <si>
    <t>In its in-different review as part of the 2021 euro pean semester, The European Commission Once Again Class Sified Germany As Having Macroeconomic Imbalances.</t>
  </si>
  <si>
    <t>See European Commission (2021).</t>
  </si>
  <si>
    <t>Unfavourable Underlying with Dits Around the World in Light of Recess Sion In Global Economy and  
In Trade During The Global Financial Crisis.</t>
  </si>
  <si>
    <t>The Fall in International Goods Trade was, However, significantly faster and the subsequent recovery took hold more quickly than it had back Than, which meant that global trade exceeded songs  
Price and Volume Effects on The German Foreign Trade Balance* 
€ Billion 
260 
	ANNUAL PERCENTAGE CHANGE
Deutsche Bundesbank Monthly Report 
March 2021 
19
considerable decline in global trade 
Pre-crisis Level by The End of the Year.</t>
  </si>
  <si>
    <t>While The Trade Shock Hit Virtually All of Germany’s Part Ner Countries at The Same Time, China, For Ex Ample, Saw a Stronger and Faster Recovery in Demand for Imports than other Countries Due to its Early and Seemingly Radical Measures Tount Count The Pandemic.</t>
  </si>
  <si>
    <t>In Light of the Magni Tude of the Demand Shock, The Slight Appreci Ation of the Euro in the Reporting Year is Likely to Have Had Hardly Any Bearing.</t>
  </si>
  <si>
    <t>Significant of clines in the prices of Intermediate Goods and Commodities, specially crude oil, provided re lief for the German economy.</t>
  </si>
  <si>
    <t>A Barrel of Brent Crude Oil Cost An Average of Just Over US $ 42 in 2020-Roughly One-Third Less Than In The Previous 
230 200 170 
140 
Log Scale 
Foreign Trade Balance
Lin Scale 
of which 
Volume Effect
Price Effect
+ 90 + 60 + 30 0 
- 30 - 60 - 90 
Weak Global Demand and Composition Effects reduced  
Germany’s  
Foreign Trade Surplus; Counter Vailing Price  
Effects 
SURPLUS POSITION DECLINING VIS-à VIS THIRD COUN TRIES, BUT  
UNCHANGED VIS à-Vis Euro Countries 
Ous Year.</t>
  </si>
  <si>
    <t>Goods Exports Declined Sharply As A Result of The Collapse in Global Demand as Well As The Temporary Business Closures and Disruptions to International Supply Chains.</t>
  </si>
  <si>
    <t>In Adionion, com 
POSITION EFFECTS WEIGHED ON GERMAN EXPORT SALES, AS THE GLOBAL RECESSION HIT THE CAPITAL GOODS PARTICULAR SECTORLY HARD.</t>
  </si>
  <si>
    <t>Imports Likewise Fell, but to a lesser extent Than export.</t>
  </si>
  <si>
    <t>On bal 
Ance, The Foreign Trade Surplus DecueSed by € 44 Billion to € 180 Billion in 2020.</t>
  </si>
  <si>
    <t>In This with Text, Price Effects Resulting From More Favour Uble Import Prices Significantly Dampened The Volume-Related Decline.</t>
  </si>
  <si>
    <t>In Regional Terts, The Decree in the Current Account Surplus was atropributable to a decline in the balance vis-à-vis Countries outside of the Euro Area (from 5% to 4½% of GDP).</t>
  </si>
  <si>
    <t>Here, The Dentales in the Goods Trade Balance and PRI 
Mary Incom Balance Were Larger Than The In Creases in the Services Account.</t>
  </si>
  <si>
    <t>At the Same Time, The Current Account Balance Vis-àvis Euro Countries Remaled Almost Unchanged at 2½% of GDP, As Countervailing Crisis-Related Developments In the Sub-Acounts Larngely Bal Anced Each Other Out.</t>
  </si>
  <si>
    <t>2005 06 07 08 09 10 11 12 13 14 15 16 17 18 19 20 
Source of Unadjusted Figures: Federal Statistical Office.</t>
  </si>
  <si>
    <t>Deutsche Bundesbank 
The Decline in The Current Account Balance is Also reflected in the Developments in Domestic Saving and Investment.</t>
  </si>
  <si>
    <t>Although Investment in Germany Decosed, Domestic Saving Fell to an Even Greater Extent.3 Highly heterogeneous changes Between Sectors Were Also observed in This Context.</t>
  </si>
  <si>
    <t>Enterprises ’Investment in Ma 
Chinery and Equipment Dropped Massively in Light of Both the Collapse in Demand as The Uncertaint Surrounding The Economic Out Look.</t>
  </si>
  <si>
    <t>By contrast, Private Housing Investment and Government Investment Provd to Be Ro Bust.</t>
  </si>
  <si>
    <t>In The Reporting Year, There Was A arises in Household Saving, as consumer Expenditure Fell Considering More Sharply The Provisable in Com Come.</t>
  </si>
  <si>
    <t>Here, The Key Was That Certain Op Portunities for Consumption Were Eithher An Available Or Not Ut used by consumers Due to  
3 AS IN PREVIOUS YEARS, The Comments in This Report Are Based On Revice Figures From The Balance of Payments for The Past Four Years.</t>
  </si>
  <si>
    <t>The Figures on The Prosecutor Balance From The National Accounts do Not Yet Factor InSe Revisions.</t>
  </si>
  <si>
    <t>Considerable declines in  
Investment and Aggregate  
Savings 
Deutsche Bundesbank 
Monthly Report 
March 2021 
20
Savings and Investment in the German  
Economy 
As a percantage of GDP 
29Savings1 
	Gross Capital Formation
	Net lending/net borrowing
	Financial Corporationsnon-Financial Corporations
	Households and Non-Profit Institutions Serving Households General Government
26 
23 
20 
17 
Goods Flows and Balance of Trade 
In the First Half of 2020, German Foreign Trade Activities DecineD MassI and Pandemic Related Contament Measures and Changes in Behaviour Both in Germany and Abroad.</t>
  </si>
  <si>
    <t>The Sharp Downturn was bellowing by the fact that, in addition to salts channels being affected, The Goods Supply Experienced Disruptions at Times As A Result of Business Closures and Misse of Liveries.</t>
  </si>
  <si>
    <t>At The Low Point in The Second Quarter,  
Foreign Trade SEES VERY SHARP DECIN 
of which 
2 
1991 95 00 05 10 15 20 
+15 +12 + 9 + 6 + 3 0 
- 3 - 6 - 9 –12 
GOODS EXPORTS AND GOODS IMPORTS WERE AOUND ONE-QARTER AND ONE-EIGHTH BELOW EY RE SPECTIVE PRE-CRISIS LEVELS IN PROCE-ADJUSTED TURMS.</t>
  </si>
  <si>
    <t>As Coronavirus Contamentment Measures were Eased, Exports and Imports of Goods Caught Up Quickly in the Summer and Continued to Re Cover During the Autumn Liete The Renewed Tightening of Pandemic-Related Restrictions.</t>
  </si>
  <si>
    <t>In This Context, to Key Role was played by the rising industrial activity in Germany and its partner countries at This Time.</t>
  </si>
  <si>
    <t>In the final quarter of the year, exports still fell short of their pre-crisis in real term by AROUND 4%, Whilst Imports Had Already SurpassedSsed Their Pre-Crisis Level.</t>
  </si>
  <si>
    <t>On average over the year, Goods Exports in 2020 Were Down 8¾% On The Year in Price Adjusted Terms.</t>
  </si>
  <si>
    <t>With Price-Adjusted Decline  
Exports  
More Strongly Diminished Than  
1 lncluding consumption of fixed capital.</t>
  </si>
  <si>
    <t>Deutsche Bundesbank 
The Risk of Infection.4 at The Same Time, Saving Among Non-Financial Corporations Remained Largely Unchanged.</t>
  </si>
  <si>
    <t>However, The Government Budget posted a Strong Deficit After Having Re 
CORDED A SURPLUS THE YEAR BEFORE.</t>
  </si>
  <si>
    <t>The Government Ment Deficit is, Alongsis The Impact of the Automatic Stabilisers, Attributable Primarily To The Comprehencing Government Measures Aimed To Support The Healthcare System, House Holds, and Enterprises.5 on Balance, Net Lend ING BY HOUSEHOLDS AND NON-FINIAL BODY To a A Vary signant Degree, While The General Government Fiscal Balance Fell with Sidell.</t>
  </si>
  <si>
    <t>Of 3%, Good Imports Fell to a Lesser Extent Than Exports.</t>
  </si>
  <si>
    <t>Here, A Contributioning Factor was The Fact that, compared to export, The Range of IMPORTS IS LESS STRONGLY FOCUSED ON CERTAIN CAPITAL GOODS SUCH AS MACHINARY OR MOTOR VEHICLES; International Trade in these Goods Decuese Specially Sharply.</t>
  </si>
  <si>
    <t>FURTER 
More, There was Increased Domestic Demand for Computer and Telecommunications Technol Ogy as Well As for Specific Consumer Goods Such As Pharmaceutical Products and Textile Protective Equipment, which were increased increase sourced from Abroad.</t>
  </si>
  <si>
    <t>4 See Deutsche Bundesbank (2020a).</t>
  </si>
  <si>
    <t>5 See Deutsche Bundesbank (2021).</t>
  </si>
  <si>
    <t>imports on Age in 2020 
Vary Sharp  
decline in  
Exports to the euro area and to salts regions outside of the euro area 
In Regional Terts, German Exporters Saw their Revenue Fall in Practical Event Every Area Try.</t>
  </si>
  <si>
    <t>In This Context, Specially Hard Hit Were de Liveries to France - Which was chiefly due to the decline in other transport equipment - Spain, and Portugal.6 after price adjustment, export to country outside of the euro area  
Foreign Trade By Region 
% 
Per 
Cent 
Age  
Deutsche Bundesbank 
Monthly Report 
March 2021 
21
Annual percantage 
Country/ 
Share 
CHANGE 
Decued Almost as Sharply As Those to Euro Countries.</t>
  </si>
  <si>
    <t>Revenue from Sales To The  
Group of Countries Exports 
2020 
	2018 
	2019 
2020 
Exports of Cap Ita Goods and Intermediate Goods Nega Tively Impacted 
United Kingdom Experienced individually Strong Decline, with the relativley Sharp Drop in UK Demand as Well As Composition Effects Playing A Part.</t>
  </si>
  <si>
    <t>Export Business With The United States Likewise Contracted Sharpy.</t>
  </si>
  <si>
    <t>In addition, There was a seebe steep decline in 
Liveries to Commodity-Exporting Countries Such As Russia and The Opec Countries, with their More Limited Scope for Expenditure From Their Sales of Oil and Gas Likely Being A Contribution Factor.</t>
  </si>
  <si>
    <t>Heterogeneous developments were ob 
Served in Export Business to Asian Countries.</t>
  </si>
  <si>
    <t>While Deliveries to The Emerging Market Econ Omies in South and East Asia As Well As To Japan Saw Reativley Sharp Declines, Sales to China Almost rear the previous year YEAR’s LEVEL.</t>
  </si>
  <si>
    <t>You are benefited from the fact that the chinese economy had already passed the peak of the pandemic in the cruce quarter of 2020 and subsequently saw a considerable recovery, which meant that good Goods export to China in the final quarter were Markedly Up on the year.</t>
  </si>
  <si>
    <t>Among The Exports of Intermediate and Capital Goods, Exports of Motor Vehicles, Trailers and Semi-Trailers Contracted Specially Sharply in the Previous Year in Price-Adjusted Terms.</t>
  </si>
  <si>
    <t>In This Context, A Role was played by the fact that pro 
Duction and Sales Were, At Times, Almost Bought to a Standstill in the Spring Due To Slug Gish Deliveries From Within Germany and From Abroad as Well as Due to the Government Mandated Closures of Businesses and Show Rooms.</t>
  </si>
  <si>
    <t>A see considerable Downturn was ex 
6 Germany’s Foreign Trade in Other Transport Equipment Buyses, in particular, Ships, Railway Locomotives and Roll Ing Stock, As Well As - Specially For Bilateral Trade With the Countries Involved in the Joint European Manufacturing Arrangement - Aircraft and Spacecraft.</t>
  </si>
  <si>
    <t>EURO AREA 36.6 4.5 0.0 - 10.4 OTHER COUNTRIES 63.4 2.1 1.3 - 8.6 OF WHICH: 
United Kingdom 5.6 - 3.8 - 3.6 - 15.5 Central and  
Eastern European  
EU Countries1 12.6 6.7 2.6 - 6.2 Switzerland 4.7 0.2 4.3 - 0.1 Russia 1.9 0.5 2.6 - 13.1 United States 8.6 1.4 4.7 - 12.5 Japan 1.4 4.6 1.1 - 15.9 
Industrial Newly 
Ised Economies  
In Asia2 3.1 0.7 - 2.4 - 1.6 China 8.0 8.0 3.2 - 0.1 South and East  
Asian Emerging  
Market Economies3 2.2 13.0 - 0.7 - 17.5 Opec 1.6 - 16.2 - 2.7 - 13.9 All Countries 100.0 3.0 0.8 - 9.3 
Imports 
EURO AREA 36.4 7.2 1.0 - 9.0 OTHER COUNTRIES 63.6 4.7 1.7 - 6.0 OF WHICH: 
United Kingdom 3.4 0.6 3.7 - 9.6 Central and  
Eastern European  
EU Countries1 14.5 6.3 2.7 - 4.6 Switzerland 4.4 0.5 - 0.2 - 0.9 Russia 2.1 14.7 - 13.1 - 29.9 United States 6.6 4.2 10.6 - 5.0 Japan 2.1 3.3 0.8 - 11.0 
Industrial Newly 
Ised Economies  
In Asia2 2.7 6.0 - 3.0 - 7.7 China 11.3 4.2 3.8 5.6 South and East  
Asian Emerging  
Market Economies3 3.9 2.3 0.3 - 3.4 OPEC 0.5 21.5 - 4.8 - 48.4 All Countries 100.0 5.6 1.4 - 7.1 
1 Bulgaria, Croatia, Czech Republic, Hungary, Pole, Romania.</t>
  </si>
  <si>
    <t>Deutsche Bundesbank 
Deutsche Bundesbank 
Monthly Report 
March 2021 
22
Foreign Trade By Selected Categories of Goods in 2020 Percountage Share 
Exports 
Agricultural Goods 
Imports 
0.9 Unclassifiable Goods 
Agricultural Goods 
Unclassifiable Goods 
Energy 1.7 
Consumer 
3.0 
Intermediate 
3.4 
Intermediate 
5.0 
Energy 
Goods 
20.4 
Of which: engine 
vehicles 
15.6 
Goods 
31.5 
Capital Goods 
42.5 
Consumer Goods 
24.0 
6.4 
OF WHICH: 
Engine 
vehicles 
10.9 
Goods 
30.0 
Capital Goods 31.4 
Source of Unadjusted Figures: Federal Statistical Office.</t>
  </si>
  <si>
    <t>Deutsche Bundesbank 
Import of Cap Ita Goods and Intermediate Goods in  
decline, imports of consumer good  
Pharmaceuticals and Protective Equipment 
PERIENCED BY EXPORTS OF OTHER TRANSPOR EQUI LIE, Such as AIRCRAFT, WHICH SUFFEDED THE HIGHLY DEPRESSSED OUTLOOK FOR GLOBAL TRAVEL RESING FROM THE PANDEMIC.</t>
  </si>
  <si>
    <t>In Addition, sig nifant cutbacks had to be made by exporters of traditional capital Goods Such As Machinery, as the acquisition of these Goods was specially Curtailed Due to the elevated Uncertainty; at the end of the year, Steill Fell Deliveries considered able short of the Previous Year’s Level.</t>
  </si>
  <si>
    <t>Less Strongly AFFFEED WERE DELIVERIES OF COMPUTER, ELECTRONIC, AND OPTICAL PRODUCTS AS well AS METALS AND FABRICATED METAL PRODUCTS AS A WHOE, ELECTRICAL EQUIPMENT AND CHEMICALS TO FOREIGN COUNTRIES.</t>
  </si>
  <si>
    <t>At The Same Time, Among Consumer Goods, Global Demand for German Pharmaceutical Products Rose.</t>
  </si>
  <si>
    <t>In therms of Deliveries to Germany, Manufactur Ers of Machinery and Equipment and, in ticular, manufacturers of motor vehicles, trailers and semi-trailers abroad remembered Sharp Down Turns on average in 2020, though they are reeipts were practical at pre-crisis chis The Final Quarter.</t>
  </si>
  <si>
    <t>In the reporting year, There Was A With Siderable Fall in Imports of Other Transport Equipment.</t>
  </si>
  <si>
    <t>The Losses suffered by Manufactur Ers of Metals and Fabricated Metal Products As a Whole and Manufacturers of Chemicals were Less Severe.</t>
  </si>
  <si>
    <t>By contrast, There was notable expansion in deliveries of electrical equipment  
As Well As Computer, Electronic, and Optical Products to Germany.</t>
  </si>
  <si>
    <t>In This Context, The Greater Expenditure for Imports of Computer and Telecommunications Technology Is Likely to Have Been Attributable To The Increase Digital 
Isation of Work and Telework Activities As a re sult of the coronavirus pandemic.</t>
  </si>
  <si>
    <t>IMPORTS OF Consumer Goods Saw Strong Growth, Which was Fuelled in Part By the considerable expan sion in Deliveries of Pharmaceutical Products and Textile Protective Equipment (Such as Face Coverings).</t>
  </si>
  <si>
    <t>In Regional Terms, There were Declines in Goods Imports from Almost All of Germany’s Major Partner Countries, with euro area producers Suffering More than Manufacturing in Other Countries From The Fall in German Demand.</t>
  </si>
  <si>
    <t>A remarkable exception was China, which remembered Strong Growth in Revenue from Business with Germany.</t>
  </si>
  <si>
    <t>The Most Important Factor In This Re 
GARD WAS THAT CHINA SUPPLIED THE MAJORITY OF GERMANY’S CORONAVIRUS-REATED IMPORT DEMAND FOR TEXTILE PROTECTIVE EQUIPMENT, SUCH AS FACE COVERINGS.7 IN ADDITION, A LARGE PROPORT OF THE INCREASED IMPORTS OF COMPUTER AND PERIPH 
Eral Equipment Also Originated from China.</t>
  </si>
  <si>
    <t>Former Chinese Cluding, Imports from Third Countries Fell Almost As Sharply In Terms of Value As Those  
7 See Deutsche Bundesbank (2020b).</t>
  </si>
  <si>
    <t>Strong decline in demand for  
Imports from Euro Area and Third Countries;  significant rise in imports from China 
Deutsche Bundesbank Monthly Report 
March 2021 
23
Supplementary Trade items See Strong Increase on Balance, net  
Receipts in Mer Chanting Trade Slightly Lower 
Turn in being vices down masse more Sively, with tradition itionally long deficit giving way to slim  
Surplus 
From the euro area.</t>
  </si>
  <si>
    <t>In This Context, Other Major Suppliers from South and East Asia As Well As Central and Eastern European Eu Member State, The United Kingdom and the United States suffered significant declines in Their Sales to Germany.</t>
  </si>
  <si>
    <t>Revenue Among Major Energy Suchiers Such as Russia and The Opec Coun 
TRIES EXPERIENCED VERY CONSIDERABLE CONTRACTION, WITH THE FALL IN THE PRICES OF ENERGY PRODUCTS PLAYING A ROLE.</t>
  </si>
  <si>
    <t>The other components of Goods Trade-Which Buys Supplementary Trade items, Net Goods Exports in Merchanting Trade, and Trade in Non-MonTary Gold-had Countervailing Effect Overall on The Decline in the Balance of Foreign Trade.</t>
  </si>
  <si>
    <t>In 2020, The Balance of Goods Trade Fell by € 27 Billion in Net Tress and Thus Less Shall Than The Balance of Foreign Trade.</t>
  </si>
  <si>
    <t>THE DECISSIVE FACTOR HERE was The Lower Negative Balance in the Supplementary Trade items, which, Amongst Other Things, was at tributable to the subdued activities in contract process process ing.</t>
  </si>
  <si>
    <t>At The Same Time, There was a slight from 
Crease in net receipts from merchanting trade, so salts decline to a Greater extend than pur chass overall.</t>
  </si>
  <si>
    <t>The Automotive Industry with Tribed to This As It Generally Buy A Large Proport of First Transactions.</t>
  </si>
  <si>
    <t>The Balance of Trade in Non-Mnetary Gold Remained Essen Tially Unchanged.</t>
  </si>
  <si>
    <t>Invisible Current Transactions 
Cross-Border Trade in Services Was Impaired by the Pandemic to an Even Greater Extent Than Trade in Goods.</t>
  </si>
  <si>
    <t>In Comparison With The Decline in The Wake of the Financial and Economic Crisis of 2008-09, The Fluctuations in 2020 were Also Greater.</t>
  </si>
  <si>
    <t>Receipts from the export of services Fell by Nearly 14% on the year, Whilst Expenditure on Services from Abroad Fell by Nearly One-Fift.</t>
  </si>
  <si>
    <t>The Balance of the Services Account, Which Traditionally Rons A Large Deficit in Germany, Re Corded to Slight Surplus Last Year, Following A Deficit of € 20½ billion in the year prior to the pandemic.</t>
  </si>
  <si>
    <t>The Main Reason for the Large Deficit in the Ser Vices Account in the Past Was The High Expend iture on Travel Abroad by German Residents.</t>
  </si>
  <si>
    <t>In Connection with the Travel Warnings and re strictions to contain the pandem - including border closures in summar case - This position shrunk by More than than Half from over € 83 billion in 2019 to € 36 billion last year.</t>
  </si>
  <si>
    <t>WHILST EXPEND ITURE ON TRIPS TO GERMANY’S NEIGHBOBURS WAS DOWN BY NEARLY ONE-HALF, WHICH IS ALREADY A HUGE FALL, EXPENDITURE ON LONG-HAUL JOURNEYS PLUMMETED BY MORE THREE-QARTERS.</t>
  </si>
  <si>
    <t>Fur Themore, Travel Receipts from Non-Residents Also Fell by Nearly Half to € 19½ billion.</t>
  </si>
  <si>
    <t>For trips to Germany, A Large Role was played by the Sharp decline in travel for trade fairs, Events and Business Trips.</t>
  </si>
  <si>
    <t>Overall, The Deficit in the Travel Account Fell from € 46 Billion to € 16½ bil lion in 2020, and Thus to the Lowest Level Since German gathering.</t>
  </si>
  <si>
    <t>Due to the Slump in Economic Activity Last Year in Germany and Abroad, Bursaver Fell in Nearly All Other Sub-toms of the Services Account.</t>
  </si>
  <si>
    <t>As a result of the decline in the trade in good 
Vive Fell Considray.</t>
  </si>
  <si>
    <t>In contrast to the Bal ance in the Travel Account, The Balance in the Transport Services Account Had the Effect of Considering the Surplus, As Receipts in This Position Fell by € 14½ billion, Which Was Significantly Greater Than The Fall in Expend Iture.</t>
  </si>
  <si>
    <t>OTER SUB-TOMS OF THE SERVICES ACCOUNT RELATED TO THE TRADE IN GOODS, SUCH AS MANUFAC TURING, Maintenance And Repair Services, Re Corded Only Marginal Changes in the Balance Comparked to 2019, Though Balance Here Was Likewise Lower.</t>
  </si>
  <si>
    <t>Trade in Knowledge-Based Services and Other Business Services Also Suffed Setback in The Reporting Year, Following Years of Strong Growth in the International Division of Labour.</t>
  </si>
  <si>
    <t>Nonetheless, The Large Surplus in the Use Of In 
Tellecual Property Remained Virtually A Changed.</t>
  </si>
  <si>
    <t>Stable Earnings from Cross-Border Communication and It Services Coupled with Simultaneously Falling Expenditure Led To a A with 
SHARP CONTRAC TION IN TRAVEL ACCOUNT DEFICIT 
For Transport Services, Fall in Expenditure Out Stripped by Fall In Receipts 
CONTRACTION IN VOLUME OF  
Knowledge 
Based and Busi Ness Services, With Overall Bal Virtually Unchanged 
Deutsche Bundesbank 
Monthly Report 
March 2021 
24
Key Indicators of the Cross-Border  
Investment Inome Balance 
€ Billion 
Q3 
and Expenditure by € 3 billion, causing to Slight decline to the surplus in This sub-account.</t>
  </si>
  <si>
    <t>Germany’s Primary Inome from abroad ex 
Considerable Fall  
2,400 2,100 1,800 1,500 1,200 900 
600 
300 
0 
% 
5 
4 
3 
2 
1 
	Net external Assets
	1
	Investment 
Incom Balance
	(Enlarged Scale)
	Yield 2
	ASSETS
	Liabilities
€ Billion 
+120 
+ 90 
+ 60 
+ 30 
0 
- 30 
Ceeded ITS corresponding payments to the rest of the world by € 92½ billion in the reporting year.</t>
  </si>
  <si>
    <t>As in previous years, Cross-Border investig lís accouted for the lion’s Share of Primary Inome, While Flows of Employee com pension pension to a a slight surplus and flows of Other Primary income results in a slight def icy.</t>
  </si>
  <si>
    <t>The Coronavirus Pandemic Also had with Siderable Impact on Cross-Border Investment in com the year Under Review.</t>
  </si>
  <si>
    <t>The Surplus Fell by € 20 Billion And, According to Provisional Cal Culations, TotalLed € 91½ billion, After Having Risen Vray Substantially in the preceding Years Billion However, Payments to Investors and Capital Donors from Abroad Fell Less Strongly, Down by One-Seventh to € 84 billion.</t>
  </si>
  <si>
    <t>In Arithmetical Terms, The Fall in Net Receipts Is Fully Attributable To The Lower Net Earnings From Direct Investment.9 
Cross-Border Secondary Inome-which with 
in investment income surplus 
Marginally  
Expansion in Financial Services 
1999 00 05 10 15 20 
1 Direct, Portfolio and Other Investment and Reserve Assets.</t>
  </si>
  <si>
    <t>Former Financial Cluding derivatives.</t>
  </si>
  <si>
    <t>2 Yields Shown In Terms of Invest Lie Inca/Expenditure As A Percentage of the Annual Age Age Levels of Foreign Assets and Liabilities.</t>
  </si>
  <si>
    <t>Iip as at the end of  
Q3 2020.</t>
  </si>
  <si>
    <t>Deutsche Bundesbank 
TRACTION OF NEARLY € 3 BILLION IN THE DEFICIT IN THIS SUB-ACCOUNT.</t>
  </si>
  <si>
    <t>However, The Deficit in Other Busi Ness Services Grew By € 2 Billion, As Earnings From Abroad from Research and Development, Professional, Technical and Commercial Be Vices, As Well As Management Consultancy Be vices Fell to a Greater Extent Than Expenditure In Sense categories.</t>
  </si>
  <si>
    <t>While Most Positions in the Services Account Contracted, Financial Services constituted ann Exception.</t>
  </si>
  <si>
    <t>There were Barely Any Changes on the year for insurance activities, Eithher on the reepts or the Expenditure Side.</t>
  </si>
  <si>
    <t>Nonetheless, Receipts for Financial Services Grew by € 2 billion  
SISTS OF UNILATERAL TRANSFERS - SAW ITS Deficit Rise by € 3 Billion in the Reporting Year to € 51½ bil lion.</t>
  </si>
  <si>
    <t>This was at tributable to increased payments to the rest of the world.</t>
  </si>
  <si>
    <t>GENERAL GOVERNMENT PAYMENTS INCREASED BY € 4 BILLION, AROUND HALF OF WHICH WAS ATTRIBUTABLE TO CUR RESFERS RELATING TO INTERNATIONAL COOPER ATION AND THE OTER HALF TO CONTRIBUTIONS TO THE EU BUDGET.</t>
  </si>
  <si>
    <t>One Factor In This was that Germa Ny’s Payment Obligations Increased As A Result of The United Kingdom’s Departure from The  
8 FINAL FIGURES FOR DIRECT INVESTMENT INome Are Not Avail Ulable Until Three Years After They have been recueled and the reports they are based on have held been examined - Currently, Currently, Currently,  
this they are aevailable up to and including 2017.</t>
  </si>
  <si>
    <t>9 The 2020 Annual Figure For Inome from Direct Invest Lie is based on Two Basic Methodological Changes Re Quired by Eurostat, With Retroactive Effect From 2017.</t>
  </si>
  <si>
    <t>For One Thing, Direct Investment Now Inludes Not Only The Reinvested Earnings of Direct Investments, But also The Retained Earnings of Indirect Investments.</t>
  </si>
  <si>
    <t>Furthermore, former Penditure on Research and Development and Associated by Preciation and Write-Downs Are Taken into Account in the Earnings.</t>
  </si>
  <si>
    <t>Higher deficit in secondary  
Incom Balance 
Deutsche Bundesbank 
Monthly Report 
March 2021 
25
UPDATE OF THE INTERNATIONAL STANDARDS FOR EXTERNAL SECTOR STATISTICS AND THE SYSTEM OF NATIONAL ACCOUTS 
The external sector Statistics and the System of National Accounts provides Key Macroecoo Nomic Indicators, Such as The Current ac Count Balance, Net International Investment Position and Gross Domestic Product, which can be used to asss to Counterry’s Economic and Fi nacio situation.</t>
  </si>
  <si>
    <t>They form an indis thoughtful Foundation for Monetary and Eco Nomic Policy Decision- Making, Enterprises ’Business Policy Considerations, and Also Analysis and Forecasting in Research and Academy.</t>
  </si>
  <si>
    <t>As, in the World of Today, Eco Nomic Relationships Between Individual Eco Nomic agents as Well as Between Entire Na Tional Economies are in a Constant State of FL FL UX, The Underlying Statistical Measurement Concepts and Methodologies In Order to Determine, For Example, Whether The Increased Development of International Production Chains by Multi National Enterprise Groups Is Being Correctly Captured and APPROPRIATELY REFLED ECTED IN THE MACROECONOMIC CORE INDICATORS.</t>
  </si>
  <si>
    <t>In March 2020, The International Monetary Fund (IMF) and the United Nations Statistical Commission Initiediad A Comprehensive Up Date of the Underlying Macrostatistical Framework, which is formed by the balance of payments and international investment manual position (BPM6) and the System of National Accounts (SNA 2008) .1.2 The International Statistical Standards Are Sub Ject To Extensive Updates of This Kind Around Event 20 Years.</t>
  </si>
  <si>
    <t>The overarching aim is to enable the external sector Statistics and the System of Na Tional ACCOUTS TO MORE ACCURATELY DEPICT MORE RESTORT AND INCREASINGLY RELEVANT MACROECONOMIC DEVELOPMENTS SUCH AS GLOBALISATION, DIGITALISATION, FINTECH, AND  
Sustainability.</t>
  </si>
  <si>
    <t>At the Same Time, The Gaps and Ambiguities that have scholarship appar understands the last revision process are in tended to be rectifi ed.</t>
  </si>
  <si>
    <t>In Order For This to Be Achieded, Existing Concepts (Model as Sumptions) Need to Be Reassesed and ad Justed if needy, and the data collection and estimate methodologies must be ex Panded and Refi Ned.3 
The Update Process is divided into two phases.</t>
  </si>
  <si>
    <t>In phase i, which Will Run Until The Spring of 2022, Task Teams of International Experts Recruited From National Central Banks and Statistical Offi Ces as Well As Inter 
National Organisations Arund The World Are Developing proposals for adjustments,  
1se International Manuals Set Out Statistical with CEPTS and Methodologies.</t>
  </si>
  <si>
    <t>The main document Government the Balance of Payments and International Investment Position is the IMF’s Balance of Payments and International Investment Manual Position, Sixth Edition (BPM6).</t>
  </si>
  <si>
    <t>See International Monetary Fund (2009).</t>
  </si>
  <si>
    <t>The Framework Government the National Ac Counts is the United Nations ’System of National Accounts (SNA 2008).</t>
  </si>
  <si>
    <t>See European Commission et al.</t>
  </si>
  <si>
    <t>2 For Eu Member State, The Statistical Reporting Re Quirements Based On Sece Are Laid Down In Regula Tions adopted by The European Commission (Regula Tion (EC) No 184/2005 of 12 January 2005 and  
Amending Regulations, Most Recently (EU) 2016/1031 of 8 June 2016).</t>
  </si>
  <si>
    <t>MOROVER, The Reporting requirements for Eurosystem National Central Banks Vis- à- Vis The European Central Bank (ECB) are stipulated in detail in an ecb Guideline.</t>
  </si>
  <si>
    <t>As of March 2021, Reporting Require 
ments are governed by Guideline (EU) 2018/ 1151 of  the European Central Bank of 2 August 2018 amend ing Guideline ECB/ 2011/ 23 on the statistical reporting  requirements of the European Central Bank in the fi eld  of external statistics (ECB/ 2018/ 19).</t>
  </si>
  <si>
    <t>3 With regard to the respective national practices for  producing external sector statistics, it should be taken  into account that the international manuals as well as  the EU Regulation and ECB Guideline are conceptual  parameters for the respective statistical output (“out 
put orientation”).</t>
  </si>
  <si>
    <t>The question of which data collec tion methods provide the conceptually desired infor mation in each individual case is a matter for each na tional producer of offi cial statistics and their own stat istical expertise and depends not least on the economic  
structures of the respective country.</t>
  </si>
  <si>
    <t>Deutsche Bundesbank 
Monthly Report 
March 2021 
26
The procedure from draft to approval of  
a guidance note 
new system.</t>
  </si>
  <si>
    <t>The complex organisational  structure and the approval process in the  current update cycle are intended to ensure  
Status 
Proposal by  
team of authors 
Revised guidance note 
End 
Draft 
if significant 
changes 
Joint 
approval 
if differences 
of opinion 
Publication 
Bodies involved 
Review by task team,  revision by team of  authors (1-2 weeks) 
First review by  
BPTT / AEG,1 revision  by team of authors  (1-2 weeks) 
Public consultation (4 weeks) 
Second review 
by BPTT / AEG 
Submission of final  draft to BOPCOM,  AEG / ISWGNA2 
Settlement by 
chair of 
BOPCOM / ISWGNA 
Final resolution on  SNA update by United  Nations Statistical  Commission; final res olution on BPM up date by BOPCOM 
extensive consistency between the external  sector statistics and the system of national  accounts.</t>
  </si>
  <si>
    <t>This will be crucial for amalgam ating and comparing statistical results at  both the national and international levels.</t>
  </si>
  <si>
    <t>The variety of topics identifi ed over recent  years have been divided into a number of  blocks.</t>
  </si>
  <si>
    <t>The three topic areas that primarily  concern the external sector are the respon 
sibility of the IMF Committee on Balance of  Payments Statistics (BOPCOM).5 Due to the  thematic overlap with the national ac counts, statisticians from both fi elds are  represented in fi ve additional task teams.6 The Bundesbank also participates in these  committees and task Teams.</t>
  </si>
  <si>
    <t>The Balance of Payments Task Team (BPTT)  is responsible for overarching conceptual  issues concerning external sector statistics.</t>
  </si>
  <si>
    <t>In particular, additions to the international  investment position aim to improve its ana 
1 Advisory Expert Group on National Accounts.</t>
  </si>
  <si>
    <t>Guidance  notes from the DITT are also reviewed by the Working Group  on International Investment Statistics (WGIIS).</t>
  </si>
  <si>
    <t>2 Intersecretariat  Working Group on National Accounts.</t>
  </si>
  <si>
    <t>Deutsche Bundesbank 
amendments and additions to each man ual.</t>
  </si>
  <si>
    <t>The guidance notes drawn up by these  task teams will then undergo a multi- stage  approval process, which also includes a  public consultation period in which all  stakeholders can participate via the IMF  website.4 Phase II will involve incorporating  the approved guidance notes into the draft  versions of the new manuals as well as con ducting additional rounds of consultation;  this phase is scheduled to be completed in  spring 2025.</t>
  </si>
  <si>
    <t>In the years thereafter, Euro pean data reporting requirements will be  adjusted and, fi nally, the German external  sector statistics will be switched over to the  
lytical potential, including with regard to as sessing a country’s asset and debt pos 
4 See https://www.imf.org/en/Data/Statistics/BPM.</t>
  </si>
  <si>
    <t>Comments can be submitted via the websites of the  individual task teams.</t>
  </si>
  <si>
    <t>A public consultation period of  four weeks, which will begin at different times de 
pending on the progress of the work, is scheduled for  each guidance note.</t>
  </si>
  <si>
    <t>5 The committee, which was established in 1992, ad vises the IMF on methodological and conceptual issues  in the context of balance of payments and inter national investment position statistics.</t>
  </si>
  <si>
    <t>At present, its  membership consists of 15 external sector statisticians  from national central banks and additional representa tives from international organisations.</t>
  </si>
  <si>
    <t>For more infor mation, see https://www.imf.org/external/bopage/ bopindex.htm.</t>
  </si>
  <si>
    <t>6 Alongside the BOPCOM, these fi ve task teams also  work in conjunction with the Intersecretariat Working  Group on National Accounts (ISWGNA).</t>
  </si>
  <si>
    <t>The ISWGNA  is an interagency body set up by the United Nations  Statistical Commission in the early 1980s which coord 
inates the statistical work of international organisa tions.</t>
  </si>
  <si>
    <t>The fi ve members of the ISWGNA are the Euro pean Commission, the IMF, the Organisation for Eco nomic Co- operation and Development (OECD), the  
United Nations (UN), and the World Bank.</t>
  </si>
  <si>
    <t>Committees and task teams in the update process 
ISWGNA1 
Intersecretariat Working Group 
on National Accounts 
Support and 
coordination 
Deutsche Bundesbank 
Monthly Report 
March 2021 
27
BOPCOM 
Committee on Balance of Payments Statistics 
DZTT 
Digitalization Task Team 
WSTT 
Wellbeing and Sustainability Task Team 
Aeg 
Advisory Expert Group on National Accounts 
BPTT 
Balance 
of Payments Task Team 
Ditt 
Direct 
Investment Task Team 
Catt 
Current Account Task Team 
Fitt 
GZTT 
ISWGNA / BOPCOM Joint Task Teams IFTT 
IETT 
CMTT 
Financial and 
Payments 
Systems Task Team 
Globalization Task Team 
Islamic Finance Task Team 
Informal Economy Task Team 
Communications Task Team 
1 Joint committee consisting of the European Commission, International Monetary Fund, Organisation for Economic Co-operation and  Development, United Nations and World Bank.</t>
  </si>
  <si>
    <t>Deutsche Bundesbank 
itions.</t>
  </si>
  <si>
    <t>A detailed account explaining bal ance sheet changes in the international in vestment position is envisaged as a new  standard component of the statistics and,  at the international level, is intended to be  incorporated into the IMF’s External Sector  Report, amongst other publications.</t>
  </si>
  <si>
    <t>While  this is already standard practice in most  European countries, the Bundesbank ex pects that valuable analytical insight will be  gained from regularly publishing these data  in other countries as well.</t>
  </si>
  <si>
    <t>Furthermore, for  the fi rst time, the new balance of payments  manual will discuss the introduction of a  standardised defi nition of net international  reserves as well as how these are reported.</t>
  </si>
  <si>
    <t>Net international reserves are a metric that  also play a major role in the context of IMF  lending programmes.</t>
  </si>
  <si>
    <t>The goal is to more  transparently capture the international re serves actually available to a given country.</t>
  </si>
  <si>
    <t>The task team is also investigating the pos sibilities of recording “sustainable fi nancing  
instruments” separately in the accounting  systems.</t>
  </si>
  <si>
    <t>This is part of a topic area that the  Bundesbank is working on with high prior ity at various levels.</t>
  </si>
  <si>
    <t>The Current Account Task Team (CATT) pro vides consultation on issues including how  global phenomena – such as the growing  cross- border activities of what are known as  “factoryless goods producers”  – can be  measured more effectively.</t>
  </si>
  <si>
    <t>Likewise, the  multifaceted impacts of globalisation and  digitalisation have necessitated, amongst  other things, clearer delineation between  trade in goods and trade in services as well  as an expanded depiction of trade accord 
ing to enterprise characteristics in order to  better identify the role of multinational  groups.</t>
  </si>
  <si>
    <t>As the current account refl ects the  global production structures of these agents  and their corresponding repercussions on  national value added, there is broad cross 
over with the Globalization Task Team  
Deutsche Bundesbank 
Monthly Report 
March 2021 
28
(GZTT) in this subject area.</t>
  </si>
  <si>
    <t>In light of Ger 
many’s signifi cant degree of interconnect 
edness in global trade and international  
value chains, the treatment of these topics  
plays a key role for the Bundesbank since  
they have an impact on Germany’s macro 
economic results and indicators as well.</t>
  </si>
  <si>
    <t>A major challenge facing the Direct Invest 
ment Task Team (DITT) is establishing a  
clearer distinction between foreign direct  
investment fl ows and foreign direct invest 
ment stocks with regard to business object 
ives.</t>
  </si>
  <si>
    <t>This comprises topics such as the def 
inition and identifi cation of the country of  
ultimate ownership of a corporate associ 
ation or the actual country of investment,  
differentiated treatment of direct invest 
ment for the purpose of creating new pro 
duction capacity as compared with pure  
corporate restructuring, and the statistical  
recording of corporate inversions of multi 
national groups.</t>
  </si>
  <si>
    <t>Alongside improved possi 
bilities for analysis, this also presents poten 
tial repercussions on real economic indica 
tors – such as the current account (via in 
come fl ows) – that must likewise be taken  
into consideration and weighed up appro 
priately.</t>
  </si>
  <si>
    <t>Of the approximately 75 total guidance  
notes that need to be drawn up by the vari 
ous task teams, around 20 have been sub 
mitted at present.</t>
  </si>
  <si>
    <t>The guidance notes that  
have already been subject to discussion il 
lustrate the fact that the authors mostly do  
not want to change the conceptual prin 
ciples of the statistical accounting system,  
but would prefer to maintain the existing  
framework, including the territorial system  
and the measurement of transfers of eco 
nomic ownership.</t>
  </si>
  <si>
    <t>Instead, they are propos 
ing additions and adjustments to the break 
downs that need to be reported in order to  
meet new analytical requirements.</t>
  </si>
  <si>
    <t>From the  
Bundesbank’s perspective, this is a funda 
mentally welcome development, as the  existing conceptual principles continue to  be analytically relevant despite the more re cent phenomena mentioned above.</t>
  </si>
  <si>
    <t>How ever, care must be taken to avoid overload ing the macroeconomic accounting systems  with excessively detailed requirements.</t>
  </si>
  <si>
    <t>In  this regard, the Bundesbank believes that  the relevant data should be taken from the  baseline statistics, such as the foreign trade  statistics or trade in services statistics, or  that adjustments should be made to those  statistics instead, if necessary.</t>
  </si>
  <si>
    <t>Germany’s net  capital exports  higher than in  previous year 
EU.</t>
  </si>
  <si>
    <t>By contrast, there was a slight decline in  private payments to the rest of the world, des pite somewhat higher remittances from immi grants to their countries of origin.</t>
  </si>
  <si>
    <t>Transfers  from the rest of the world to general govern ment fell slightly due to a decline in the tax col lected on non-residents’ income and assets.</t>
  </si>
  <si>
    <t>Capital movements 
Underlying trends  
in capital movements 
In 2020, Germany’s current account surplus  was mirrored by net capital exports of €227½  billion.10 In portfolio investment, purchases of  foreign assets by residents outweighed pur 
chases of German securities by non-resident in vestors.</t>
  </si>
  <si>
    <t>Transactions in financial derivatives and  other investments also led to outflows of funds,  while direct investment saw inflows and out flows of funds in roughly equal measure.</t>
  </si>
  <si>
    <t>Alongside the fundamental economic factors  that determined the current account balance  to some extent, the pandemic-related uncer tainty in particular had an impact on German  capital flows over the course of the year.</t>
  </si>
  <si>
    <t>This  uncertainty was very high in the first half of the  year in particular.</t>
  </si>
  <si>
    <t>Following the strong eco nomic downturn in the second quarter, mas sive monetary policy interventions and exten sive government support measures – alongside  subsequent progress in the development of  vaccines  – led to the resumption of positive  tendencies in economies and the financial mar kets.11 In the German financial account, these  factors had an impact not only on portfolio in vestment, but also on other investment, with  
10 Germany’s net capital exports rose slightly last year in  spite of the fall in Germany’s current account surplus.</t>
  </si>
  <si>
    <t>Diver gent developments in current and financial transactions  can result from different recording and reporting systems  and from reporting errors.</t>
  </si>
  <si>
    <t>Potential discrepancies are re corded in errors and omissions.</t>
  </si>
  <si>
    <t>While these had been  markedly negative in 2019, they were vanishingly small in  2020.</t>
  </si>
  <si>
    <t>11 On the effect of the pandemic containment measures  of foreign governments on Germany’s cross-border capital  flows, see the box on pp.</t>
  </si>
  <si>
    <t>33 ff.</t>
  </si>
  <si>
    <t>Deutsche Bundesbank 
Monthly Report 
March 2021 
29
Major items of the balance of payments 
€ Billion 
Item 2018r 2019r 2020r 
I.</t>
  </si>
  <si>
    <t>Current account + 264.2 + 258.6 + 231.9 
1.</t>
  </si>
  <si>
    <t>Goods + 224.6 + 216.5 + 189.4 
Receipts 1,292.9 1,304.7 1,190.4 
Expenditure 1,068.3 1,088.2 1,001.0 
Memo item: 
Foreign trade1 + 228.7 + 224.0 + 179.8 
Exports 1,317.4 1,328.2 1,205.1 
Imports 1,088.7 1,104.1 1,025.4 
2.</t>
  </si>
  <si>
    <t>Services –  17.4 –  20.7 +  1.6 
of which: 
Travel –  44.5 –  45.9 –  16.5 
3.</t>
  </si>
  <si>
    <t>Primary income + 105.7 + 111.2 +  92.5 
of which: 
Investment income + 107.9 + 111.8 +  91.6 
4.</t>
  </si>
  <si>
    <t>Secondary income –  48.7 –  48.4 –  51.6 
II.</t>
  </si>
  <si>
    <t>Capital account +  0.7 –  0.5 –  4.8 
III.</t>
  </si>
  <si>
    <t>Financial account balance2 + 246.5 + 203.8 + 227.6 
1.</t>
  </si>
  <si>
    <t>Direct investment +  20.5 +  76.1 –  0.6 
2.</t>
  </si>
  <si>
    <t>Portfolio investment + 153.6 +  73.4 +  42.7 
3.</t>
  </si>
  <si>
    <t>Financial derivatives3 +  22.5 +  24.5 +  99.1 
4.</t>
  </si>
  <si>
    <t>Other investment4 +  49.5 +  30.3 +  86.5 
5.</t>
  </si>
  <si>
    <t>Reserve assets +  0.4 –  0.5 –  0.1 
IV.</t>
  </si>
  <si>
    <t>Errors and omissions5 –  18.3 –  54.3 +  0.5 
1 Special trade according to the offi cial foreign trade statistics  
(source: Federal Statistical Offi ce).</t>
  </si>
  <si>
    <t>2 Increase in net external pos 
ition: + / decrease in net external position: –.</t>
  </si>
  <si>
    <t>3 Balance of trans 
actions arising from options and fi nancial futures contracts as  
well as employee stock options.</t>
  </si>
  <si>
    <t>4 Includes, in particular, loans  
and trade credits as well as currency and deposits.</t>
  </si>
  <si>
    <t>5 Statistical  
errors and omissions resulting from the difference between the  
balance on the fi nancial account and the balances on the cur 
rent account and the capital account.</t>
  </si>
  <si>
    <t>Deutsche Bundesbank 
Deutsche Bundesbank 
Monthly Report 
March 2021 
30
Major items of the German balance of 
Payments 
Balances in € billion 
ance, following a rise of €137 billion in the pre vious year.</t>
  </si>
  <si>
    <t>Resident investors purchased for eign equities and mutual fund shares in extra ordinarily large volumes amounting to €66 bil 
Current Account 
Financial account 1 
Direct investment 
Portfolio 
Investment 
Financial 
derivatives 
Other 
investment2 
Errors and 
omissions 3 
2020 2019 
lion and €64½ billion respectively.</t>
  </si>
  <si>
    <t>The fact that  some foreign financial markets, such as the  stock markets in the United States and China,  outperformed those in Germany may have  played a part in this.</t>
  </si>
  <si>
    <t>In addition to purchasing  equities from the United States –  which ac 
counted for more than one-third of all net pur chases – residents also purchased large quan tities of European corporate equities.</t>
  </si>
  <si>
    <t>Furthermore, resident investors purchased for eign debt securities totalling €56 billion in net  terms, of which €54 billion were bonds.</t>
  </si>
  <si>
    <t>The  acquisition of bonds from foreign issuers thus  roughly matched the level of the previous year,  but the focus changed from euro-denominated  
… as well as  debt securities 
paper to foreign currency bonds.</t>
  </si>
  <si>
    <t>One motive  
for the changed investor behaviour is likely to  
be the comparatively high bond yields in some  
third countries.</t>
  </si>
  <si>
    <t>However, the appreciation of  
the euro against many other major currencies,  
such as the US dollar, the yen and the pound  
sterling in the course of 2020 as a whole had a  
negative impact on the yields converted into  
euro.</t>
  </si>
  <si>
    <t>Roughly mirroring purchases of foreign  
equities, approximately one-quarter of total in 
vestments in foreign bonds was in US paper.</t>
  </si>
  <si>
    <t>By  
contrast, money market paper did not play a  
major role in German investment abroad, with  
acquisitions amounting to €2 billion.</t>
  </si>
  <si>
    <t>The main  
purchasers of foreign debt instruments were  
enterprises –  which also include investment  
companies and insurance corporations, for ex 
ample – and households.</t>
  </si>
  <si>
    <t>On balance,  
– 60 0 + 60 + 120 + 180 + 240 
1 Net capital exports: +.</t>
  </si>
  <si>
    <t>2 Includes, in particular, loans and  trade credits as well as currency and deposits.</t>
  </si>
  <si>
    <t>3 Statistical er rors and omissions.</t>
  </si>
  <si>
    <t>Deutsche Bundesbank 
German TARGET2 claims once again rising  markedly, following a decline in the previous  year.12 
In addition, the Brexit-related intra-group re location of financial sector business segments  from the United Kingdom to Germany also had  an impact on Germany’s financial account.13 However, this was largely limited to gross cross border capital flows, with balances being only  marginally affected.</t>
  </si>
  <si>
    <t>Portfolio investment 
In 2020, portfolio investment saw net capital  
resident invest ors boosted  
their acquisitions  of equities and  mutual fund  
shares … 
exports of €42½ billion, which was the lowest  value since 2011 (2019: €73½ billion).</t>
  </si>
  <si>
    <t>This de cline has to be seen in the context of sharply  increasing capital flows in both directions.</t>
  </si>
  <si>
    <t>The  main reason for the net capital exports was  that domestic investors boosted their holdings  of foreign securities by €186½ billion on bal 
12 On the significance of the asset purchases on the devel opment of TARGET2 balances, see Deutsche Bundesbank  (2020c, 2017a).</t>
  </si>
  <si>
    <t>13 The United Kingdom exited the EU on 31 January 2020.</t>
  </si>
  <si>
    <t>The withdrawal agreement stipulated that the United King dom would remain in the single European market until at  least the end of 2020, by which point a trade and cooper ation agreement was to be negotiated – which was indeed  concluded shortly before the year drew to a close.</t>
  </si>
  <si>
    <t>Significant rise in  gross portfolio  capital flows  due to Brexit 
Last year, foreign securities trading was again  perceptibly impacted by the United Kingdom’s  exit from the EU.</t>
  </si>
  <si>
    <t>This primarily concerned gross  bilateral flows with Germany, while the balance  
Portfolio investment in the German  balance of payments 
€ Billion 
Shares 
Deutsche Bundesbank Monthly Report 
March 2021 
31
Inward portfolio  
remained largely unaffected.</t>
  </si>
  <si>
    <t>In order to ensure  + 
240 
that financial services that were previously per formed in London’s financial centre could con 
+ 
200 
tinue to be carried out for the EU after the UK  + 
160 
left the bloc in January 2020 and after the sub 
sequent transitional period until the end of  + 
120 
2020, financial corporations based in London  relocated parts of their securities activities to  + 
80 
their subsidiaries and branches abroad, for ex ample to those in Germany, and German enter + 
40 
prises moved similar activities out of their Lon don branches.</t>
  </si>
  <si>
    <t>This resulted in a marked rise in  
0 
transaction volumes in the German financial  – 
40 
ACCOUND The annual turnover of foreign  interest-bearing securities and equities rose  – 
80 
from €6 trillion in 2018 to €11½ trillion in 2019,  followed by €17½ trillion in 2020.</t>
  </si>
  <si>
    <t>- 
120 
Inward portfolio investment in Germany in  
Mutual fund shares
	Bonds
Money market instruments
	Balance
	Foreign  
investment in
	Germany
German  
investment abroad
2013 2014 2015 2016 2017 2018 2019 2020 
investment in  Germany dom inated by trans actions in struc tured financial  products 
2020 recorded a balance of €144 billion, which  was a huge jump in demand from the previous  year (€63½ billion).</t>
  </si>
  <si>
    <t>Non-resident investors ac quired domestic bonds in the amount of €79½  billion.</t>
  </si>
  <si>
    <t>Of this, €70 billion was attributable to  structured products (warrants and certificates),  which have been classified as securities under  certain conditions since 2007.</t>
  </si>
  <si>
    <t>The high inflows  of funds in this area are predominantly attribut able to intra-group sales of these securities by  domestic issuing houses to their non-resident  parent and affiliated companies.14 In return,  domestic units acquired external assets in the  form of economically equivalent derivatives or  fixed-term deposits, which are recorded under  financial derivatives and other credit transac tions respectively.</t>
  </si>
  <si>
    <t>In addition, foreign investors  purchased additional private bonds in the  amount of €5 billion, and in comparison to  2019 shifted funds out of bank bonds and into  corporate bonds.</t>
  </si>
  <si>
    <t>Net investments in public  sector bonds were comparatively low at €1 bil lion.</t>
  </si>
  <si>
    <t>The purchases by foreign investors stood  in contrast to cross-border purchases of secur ities by the Bundesbank in the context of the  
Deutsche Bundesbank 
Eurosystem’s asset purchase programmes.15 This led to some “carousel transactions” in  which foreign credit institutions first purchased  newly issued bonds from the Finance Agency  on the primary market and then later sold these  
14 Overall, as much as €94½ billion in debt securities was  attributable to warrants and certificates, as long-dated  paper was supplemented by corresponding short-dated  paper in the amount of €24 billion.</t>
  </si>
  <si>
    <t>This business model  already played an important role in portfolio flows in Ger 
many’s balance of payments even before the financial crisis  (see Deutsche Bundesbank (2008)).</t>
  </si>
  <si>
    <t>In the last two years,  the cross-border settlement of underwriting business in  structured products increased again considerably.</t>
  </si>
  <si>
    <t>One of  the main reasons for the surge in the reporting year was, in  particular, the restructuring measures carried out by key  market participants.</t>
  </si>
  <si>
    <t>In addition, alongside the efficient  technical conditions for securities issuance in Germany, the  implementation of the new EU Prospectus Regulation in  Germany in 2019 is likely to have contributed to the pick up in this market segment.</t>
  </si>
  <si>
    <t>For example, with the “Euro 
pean passport”, a single approval of the securities prospec tus by the national competent authority is sufficient for the  security to be listed on various EU exchanges.</t>
  </si>
  <si>
    <t>15 The resumption of net purchases under the expanded  asset purchase programme (APP) at the turn of the year  2019/2020 and, in particular, the introduction of the pan demic emergency purchase programme (PEPP) in March  2020 took place in response to the drastic worsening of  the economic situation.</t>
  </si>
  <si>
    <t>Deutsche Bundesbank 
Monthly Report 
March 2021 
32
Net purchases by non-residents of  
German private debt securities by type  
of security 
€ Billion 
cates and warrants of issuing houses.16 In com parison, forward contracts, which had previ ously been the dominating position, increased  by a much smaller amount in 2020.</t>
  </si>
  <si>
    <t>Cross 
+ + + + 
- 
100 
80 
60 
40 
20 
0 
20 
2019 2020 
Certificates1 
Warrants1 
Other private debt securities 
border forward and futures contracts relating  to electricity and gas, which are also recorded  under financial derivatives, resulted in net cap ital imports totalling €3 billion.</t>
  </si>
  <si>
    <t>Direct investment 
The coronavirus pandemic left a considerable  mark on foreign direct investment (FDI) the  world over in 2020.</t>
  </si>
  <si>
    <t>The United Nations Con ference on Trade and Development (UNCTAD)  estimates that global FDI flows last year fell by  42% compared with 2019.17 According to  UNCTAD’s assessment, the decline affected all  forms of FDI: mergers and acquisitions (M&amp;As),  planned relocations of firms (greenfield pro 
UNCTAD diag noses significant  decline in global  foreign direct  investment flows  in 2020 
jects) and international project finance.</t>
  </si>
  <si>
    <t>Diver 
gent developments in individual countries and  
regions were behind this decline.</t>
  </si>
  <si>
    <t>The de 
veloped countries were hit particularly hard:  
according to UNCTAD data, FDI flows to this  
group of countries were down by 69% on the  
year.</t>
  </si>
  <si>
    <t>One factor was that multinational enter 
prises significantly reduced new equity invest 
ments on balance and, in some cases, even  
repatriated previously committed loans.</t>
  </si>
  <si>
    <t>AT  
around 12% according to UNCTAD data, FDI  
flows to developing countries did not fall as  
precipitously.</t>
  </si>
  <si>
    <t>Here, too, there were great dif 
ferences according to country and region.</t>
  </si>
  <si>
    <t>Despite the difficult framework conditions, FDI  
flows from and to Germany have remained  
relatively buoyant.</t>
  </si>
  <si>
    <t>However, surveys point to  
the high burdens on German enterprises  
Net capital  
1 Securities that were classified as warrants or certificates in  the centralised securities database “Wertpapiermitteilungen”  and are legally debt securities pursuant to Section 793 of the  German Civil Code.</t>
  </si>
  <si>
    <t>Deutsche Bundesbank 
on to the Bundesbank.</t>
  </si>
  <si>
    <t>On balance, there was  comparatively high demand from abroad for  money market paper (€80 billion), with foreign  investors adding almost exclusively public sec 
tor bonds to their portfolios.</t>
  </si>
  <si>
    <t>This reflects the  high issuance by the Federal Government in  this segment in connection with the corona virus pandemic and the government support  measures.</t>
  </si>
  <si>
    <t>On balance, non-residents only mar ginally increased their holdings of private  money market paper (€½ billion).</t>
  </si>
  <si>
    <t>They also dis posed of shares issued by German enterprises,  while purchases and sales of mutual fund  shares more or less balanced each other out.</t>
  </si>
  <si>
    <t>Financial derivatives, which are aggregated to  
Direct invest 
ment flows from  and to Germany  nearly equally  high 
exports of finan cial derivatives  dominated by  intra-group  
Transactions 
form a single item in the balance of payments,  recorded net capital exports of €99 billion in  2020.</t>
  </si>
  <si>
    <t>This is a significant increase compared to  2019 (€24½ billion).</t>
  </si>
  <si>
    <t>This expansion can be ex 
plained for the most part by intra-group coun tertrades in the form of OTC options on the  aforementioned transactions involving certifi 
16 There have been net outflows of funds for financial de rivatives in most years since 2012.</t>
  </si>
  <si>
    <t>In the year under review,  as in previous years, the bulk of the outflows attributable  to futures contracts was constituted by settlement pay ments in connection with interest rate swaps concluded by  domestic credit institutions to hedge fixed-income secur ities against interest rate risk.</t>
  </si>
  <si>
    <t>17 See UNCTAD (2021).</t>
  </si>
  <si>
    <t>Deutsche Bundesbank 
Monthly Report 
March 2021 
33
How are foreign pandemic response measures affecting  Germany’s cross- border capital fl ows?</t>
  </si>
  <si>
    <t>* 
Since early 2020, the COVID- 19 pandemic  has been having a major impact on eco nomic activity.</t>
  </si>
  <si>
    <t>Across the globe, countries  temporarily took drastic measures to slow  the spread of the virus, such as border clos ures and national lockdowns.</t>
  </si>
  <si>
    <t>The macro economic repercussions of the pandemic  are far- reaching.</t>
  </si>
  <si>
    <t>The International Monet ary Fund estimates that global economic  growth fell by around 3.5% in 2020.1 The  World Trade Organization expects a drop in  world trade of around 10%.2 The impact of  the pandemic on cross- border capital fl ows  is less clear.</t>
  </si>
  <si>
    <t>At the onset of the crisis, some  countries experienced massive outfl ows of  capital as foreign investors withdrew capital  or domestic market participants transferred  capital abroad.</t>
  </si>
  <si>
    <t>However, the volume of  these outfIows was no higher than in earlier  periods of stress.</t>
  </si>
  <si>
    <t>The fl ight to safe havens  such as Germany was also only temporary.</t>
  </si>
  <si>
    <t>This was due, not least, to the massive  monetary policy interventions by most cen tral banks.</t>
  </si>
  <si>
    <t>Lane (2020) argues that it was  
fected cross- border capital fl ows.</t>
  </si>
  <si>
    <t>This study  investigates how the policy measures of for eign governments in response to the  coronavirus pandemic affected bilateral  fi nan cial fl ows with Germany.3 
The analysis combines information from  two datasets.</t>
  </si>
  <si>
    <t>Data on Germany’s cross border capital fl ows are drawn from the  balance of payments statistics, using  monthly fi gures from January 2019 to  Decem ber 2020.</t>
  </si>
  <si>
    <t>On average, this dataset  includes around 26,000 reports and around  4,000 reporting entities per month.</t>
  </si>
  <si>
    <t>The chart below maps Germany’s capital in fl ows from and outfl ows to the rest of the  world and compares the fi gures for 2019  and 2020.</t>
  </si>
  <si>
    <t>Capital infl ows are defi ned as the  
Germany’s capital flows 
€ Billion 
2019 2020 
primarily the Eurosystem’s pandemic emer gency purchase programme (PEPP) that  substantially supported the fi nancial mar kets from April 2020 onwards.</t>
  </si>
  <si>
    <t>Other cen tral banks in advanced economies also re sponded vigorously to the outbreak of the  pandemic.</t>
  </si>
  <si>
    <t>However, in addition to this un precedented provision of global liquidity,  government measures –  which differed  widely in some cases – are likely to have af 
* This analysis is based on a research paper by Gold bach and Nitsch (2021), Covid- 19 and Capital Flows:  The Responses of Investors to the Responses of Gov ernments, Deutsche Bundesbank Discussion Paper,  forthcoming.</t>
  </si>
  <si>
    <t>1 See International Monetary Fund (2021).</t>
  </si>
  <si>
    <t>2 See World Trade Organization (2020).</t>
  </si>
  <si>
    <t>1,600 1,400 1,200 1,000 800 
600 
400 
Capital inflows1 
Capital outflows2 
J FMAM J J A S OND 
1,600 1,400 1,200 1,000 800 
600 
400 
3 This study focuses on measures taken by foreign  governments.</t>
  </si>
  <si>
    <t>The measures adopted by Germany  affect all bilateral transactions with its various partner  countries in the same way, which means that they  cannot be analysed using this data structure.</t>
  </si>
  <si>
    <t>1 Sale of foreign assets by German investors and purchase of  German assets by foreign investors.</t>
  </si>
  <si>
    <t>2 Purchase of foreign as sets by German investors and sale of German assets by foreign  investors.</t>
  </si>
  <si>
    <t>Deutsche Bundesbank 
Deutsche Bundesbank 
Monthly Report 
March 2021 
34
Composite indicators of the OxCGRT * 
Outliers 
75th percentile 
information on how Germany’s partner  countries responded to the pandemic.</t>
  </si>
  <si>
    <t>This  analysis uses the Oxford COVID- 19 Govern ment Response Tracker (OxCGRT).6 This  
Median 
25th percentile 
Maximum 1.5 times interquartile range 
database systematically collects publicly  available information on policy measures  
100 80 
60 
40 
20 
0 
100 80 
60 
40 
20 
0 
Government response index 
Containment and health index 
Economic support index 
J FMAM J J A S OND 2020 
taken by governments in response to the  COVID- 19 pandemic, and encompasses a  total of 19 indicators.</t>
  </si>
  <si>
    <t>These are divided into  three categories: containment and closure  policies (eight indicators), health system  policies (seven indicators) and economic  support policies (four indicators).</t>
  </si>
  <si>
    <t>In add 
100 
ition, the dataset contains composite indi 80 
cators that map general developments in  the three aforementioned categories.</t>
  </si>
  <si>
    <t>These  
60 
have values between 0 and 100.7 The data  
40 
are available at a daily frequency beginning  
20 
in January 2020, for a total of 188 coun 
0 
tries 
The adjacent chart presents boxplots of the  three composite indicators.8 The indicator  at the top (government response index)  combines 15 individual measures into one  value.</t>
  </si>
  <si>
    <t>The middle indicator (containment  and health index) aggregates the data from  13 individual measures intended to contain  
Source: Oxford COVID-19 Government Response Tracker.</t>
  </si>
  <si>
    <t>* The indices measure the response of foreign governments in  188 countries (excluding Germany) to the COVID-19 pandemic.</t>
  </si>
  <si>
    <t>A higher value means that a country is more active.</t>
  </si>
  <si>
    <t>Deutsche Bundesbank 
sale of foreign assets by German investors  and the purchase of German assets by for eign investors, while capital outfl ows are  defi ned as the purchase of foreign assets by  German investors and the sale of German  assets by foreign investors.</t>
  </si>
  <si>
    <t>It seems that  Germany’s gross capital fl ows (in both  direc tions) showed a year- on- year increase  in every month of 2020.4 However, the  chart also shows that, having been high in  March, capital fl ows fell sharply in April and  May 2020.</t>
  </si>
  <si>
    <t>They then recovered and rose  again perceptibly from August onwards.5 
The balance of payments data are supple mented with a second dataset containing  
4 This is partly due to the United Kingdom’s with drawal from the European Union.</t>
  </si>
  <si>
    <t>Banks domiciled in  the United Kingdom relocated parts of their inter national business to EU countries (including Germany).</t>
  </si>
  <si>
    <t>This led to a dramatic increase in bilateral turnover be tween Germany and the UK in the trading of securities  from third countries.</t>
  </si>
  <si>
    <t>In addition, from November on wards, positive news regarding vaccines may have re duced uncertainty and stimulated cross- border capital  fl ows.</t>
  </si>
  <si>
    <t>5 In 2020, Germany’s capital fl ows showed a distinct  seasonal pattern, with comparatively high fi gures re corded in the last month of each quarter.</t>
  </si>
  <si>
    <t>This may  have been related to institutional investors’ fi nal end of- month transactions.</t>
  </si>
  <si>
    <t>These are taken into account in  the following estimates through time- specifi c fi xed ef fects.</t>
  </si>
  <si>
    <t>6 The dataset is available at https://www.bsg.ox.ac.uk/ research/research-projects/coronavirus- government response-tracker.</t>
  </si>
  <si>
    <t>7 The higher the value of the indicator, the more strin gent the containment measure or the more substantial  the intervention in the health system.</t>
  </si>
  <si>
    <t>A higher value  for the economic support indicators indicates greater  support.</t>
  </si>
  <si>
    <t>8 The composite indicators do not show all individual  measures but only the measures recorded ordinally.</t>
  </si>
  <si>
    <t>Deutsche Bundesbank 
Monthly Report 
March 2021 
35
The effect of the pandemic containment measures of foreign governments on  Germany’s cross-border capital fl ows 
Baseline Including control variables 
Outfl ows (ln) 
	Infl ows (ln) 
	Total fl ows (ln) 
	Outfl ows (ln) 
	Infl ows (ln) 
Item 
Total fl ows (ln) 
Government response index  (index, 0-1) 
Containment and health index  (index, 0-1) 
Economic support index  (index, 0-1) 
– 0.765* (0.444) 
– 0.844* (0.441) 
0.149 
(0.143) 
– 0.763 (0.541) 
– 0.930* (0.521) 
0.259** (0.143) 
– 0.754 (0.469) 
– 0.881* (0.459) 
0.237 
(0.145) 
– 0.819* (0.448) 
– 0.872* (0.446) 
0.111 
(0.135) 
– 0.833 (0.543) 
– 0.969* (0.526) 
0.267* (0.132) 
– 0.821* (0.473) 
– 0.916* (0.465) 
0.194 
(0.135) 
Observations 771 771 771 771 771 771 Adjusted R² 0.967 0.971 0.973 0.967 0.971 0.973 
** Signifi cance at the 5% level, * signifi cance at the 10% level.</t>
  </si>
  <si>
    <t>Time-specifi c and country-specifi c fi xed effects are included but  not reported.</t>
  </si>
  <si>
    <t>Robust standard errors (clustered over months and countries) in parentheses.</t>
  </si>
  <si>
    <t>Deutsche Bundesbank 
the virus and strengthen the health system.</t>
  </si>
  <si>
    <t>The third index (economic support index)  comprises two measures aimed at support ing economic activity.</t>
  </si>
  <si>
    <t>The chart shows that,  as COVID- 19 spread from April 2020 on wards, measures were expanded consider ably.</t>
  </si>
  <si>
    <t>In addition, the boxplots show a wide  spread, which indicates a high degree of  variation among the countries.</t>
  </si>
  <si>
    <t>Another fac tor is that the pandemic affected the coun tries to varying degrees at different points  in time.</t>
  </si>
  <si>
    <t>The boxplots of the individual  measures, which are not depicted here,  point in the same direction.</t>
  </si>
  <si>
    <t>The empirical study uses the monthly vari ation at country level to identify the effect  of pandemic containment measures on  cross- border capital fl ows.</t>
  </si>
  <si>
    <t>The bilateral  fi nan cial relationships of countries with ex tensive measures are compared with those  that reacted less strongly to the pandemic.</t>
  </si>
  <si>
    <t>A panel model with country- specifi c and  time- specifi c fi xed effects is estimated 
financial activityct = ↵ + βgovernment responsect + γcontrolsct 
+ σt + ⇡c + "ct, 
where financial activityct is a (logarith mised) measure of German capital fl ows  (outfl ows from Germany, infl ows to Ger 
many or Germany’s total capital fl ows)  with  country c in month t; government   responsect is the response of country c to  the pandemic in month t; controlsct is a  vector of additional control variables; σt stands for time- specifi c fi xed effects, while  πc represents country- specifi c fi xed effects.</t>
  </si>
  <si>
    <t>The original values of the explanatory in dices are between 0 and 100.</t>
  </si>
  <si>
    <t>For the esti mation, these are normalised between zero  and one.</t>
  </si>
  <si>
    <t>The above table provides the estimation re sults of the three composite indicators.</t>
  </si>
  <si>
    <t>These results include all countries for which  the composite leading indicator of the  Organ isation for Economic Co- operation  and Development (real economic measure)  and the monthly growth rate of the central  bank balance sheet (monetary policy meas ures) are available as control variables.9 These control variables are not yet included  in the baseline (columns one to three); for  
9 These are Australia, Austria, Belgium, Brazil, Canada,  Chile, the Czech Republic, Denmark, Estonia, Finland,  France, Greece, Hungary, Iceland, Indonesia, Ireland,  Israel, Italy, Japan, Mexico, the Netherlands, New Zea 
land, Norway, Poland, Portugal, Russia, Slovakia, Slo venia, South Africa, South Korea, Spain, Sweden, Tur key and the United States.</t>
  </si>
  <si>
    <t>For euro area countries, the  monthly growth rate for the respective national central  bank balance sheet is used.</t>
  </si>
  <si>
    <t>Deutsche Bundesbank 
Monthly Report 
March 2021 
36
The effect of economic support measures on different asset classes 
Item Outfl ows (ln) Infl ows (ln) Total fl ows (ln) Outfl ows (ln) Infl ows (ln) Total fl ows (ln) Bonds Money market paper 
Income support 
(index, 0-2) 
Debt/contract relief (index, 0-2) 
Fiscal measures 
(US$, ln) 
International support (US$, ln) 
0.197** (0.080) 
0.053 
(0.077) 
0.016 
(0.010) 
0.042* (0.023) 
0.241*** (0.068) 
0.100 
(0.073) 
0.020** (0.007) 
0.027 
(0.019) 
0.266*** (0.087) 
0.136 
(0.089) 
0.022** (0.010) 
0.035* 
(0.020) 
0.438*** (0.154) 
0.450*** (0.146) 
0.049* 
(0.026) 
– 0.242 
(0.161) 
0.324** (0.157) 
0.428** (0.157) 
0.020 
(0.022) 
– 0.214 (0.203) 
0.454*** (0.156) 
0.622*** (0.156) 
0.035 
(0.031) 
– 0.299 
(0.215) 
Equity Investment certifi cates 
Income support 
(index, 0-2) 
Debt/contract relief (index, 0-2) 
Fiscal measures 
(US$, ln) 
International support (US$, ln) 
0.194** (0.078) 
0.175*** (0.062) 
0.005 
(0.011) 
0.034 
(0.029) 
0.202** (0.082) 
0.186** (0.076) 
0.021* 
(0.012) 
– 0.008 (0.029) 
0.208** (0.079) 
0.233*** (0.077) 
0.009 
(0.014) 
0.015 
(0.024) 
0.138 
(0.091) 
0.207*** (0.066) 
– 0.006 
(0.024) 
0.049 
(0.059) 
– 0.038 (0.098) 
– 0.002 (0.069) 
0.002 
(0.024) 
0.035 
(0.041) 
0.087 
(0.106) 
0.157** (0.072) 
– 0.005 (0.025) 
0.034 
(0.064) 
Foreign direct investment Other investment 
Income support 
(index, 0-2) 
Debt/contract relief (index, 0-2) 
Fiscal measures 
(US$, ln) 
International support (US$, ln) 
0.272* (0.134) 
0.170 (0.108) 
0.014 (0.020) 
0.021 
(0.028) 
0.063 
(0.123) 
0.164* (0.093) 
0.030 
(0.022) 
– 0.060 (0.100) 
0.471*** (0.129) 
0.310*** (0.091) 
0.051*** (0.015) 
0.051 
(0.031) 
0.087 
(0.115) 
0.171 
(0.108) 
0.015 
(0.015) 
– 0.059* (0.033) 
0.009 
(0.104) 
– 0.132 (0.120) 
0.009 
(0.025) 
0.028 
(0.058) 
0.133 (0.100) 
0.129 (0.119) 
0.008 (0.023) 
0.022 (0.040) 
*** Signifi cance at the 1% level, ** signifi cance at the 5% level, * signifi cance at the 10% level.</t>
  </si>
  <si>
    <t>Time-specifi c and country specifi c fi xed effects are included but not reported.</t>
  </si>
  <si>
    <t>Robust standard errors (clustered over months and countries) in paren theses.</t>
  </si>
  <si>
    <t>Deutsche Bundesbank 
comparison, columns four to six show the  estimation results including the control vari ables.</t>
  </si>
  <si>
    <t>Both the government response index and  the containment and health index tend to  have a weak negative infl uence on Ger many’s bilateral capital fl ows.</t>
  </si>
  <si>
    <t>International  investors may possibly perceive them as risk  indicators for the country in question.</t>
  </si>
  <si>
    <t>By  contrast, it appears that economic support  measures tend to increase bilateral capital  fl ows.10 The results of the baseline regres sions and the variation including control  variables are very similar.</t>
  </si>
  <si>
    <t>It therefore seems  that the two control variables did not have  a substantial impact on capital fl ows.</t>
  </si>
  <si>
    <t>The  
control variables are therefore omitted from  the analysis below.</t>
  </si>
  <si>
    <t>This makes it possible to  include all of Germany’s partner countries  that are recorded in the German balance of  payments.</t>
  </si>
  <si>
    <t>In a second step, the infl uence of the  adopted measures on the different categor ies of capital fl ows is investigated: bonds,  money market paper, equities, investment  
10 Estimates that do not extend to December 2020  but only include the period up to August 2020 show  economic support measures to have more strongly sig nifi cant effects on cross- border capital fl ows.</t>
  </si>
  <si>
    <t>This sug gests that such measures tend to have a greater im pact when they are fi rst taken and that their effect on  the intensity of capital fl ows weakens over time.</t>
  </si>
  <si>
    <t>certifi cates, foreign direct investment, and  other investment.</t>
  </si>
  <si>
    <t>The analysis is limited to  the four economic support measures be cause they are especially suitable for an  economic evaluation.</t>
  </si>
  <si>
    <t>The table on p.  36  illus trates the estimation results.</t>
  </si>
  <si>
    <t>Unlike the  previous results, several measures show  highly signifi cant effects on the individual  asset classes.</t>
  </si>
  <si>
    <t>Above all, cross- border capital  fl ows involving equities, bonds and money  market paper appear to benefi t from for 
eign pandemic response measures – in both  directions.</t>
  </si>
  <si>
    <t>This is not unusual: they are  liquid investments with holders that re spond particularly quickly to new circum stances, which is refl ected in cross- border  capital fl ows.</t>
  </si>
  <si>
    <t>By contrast, investment cer tifi cates, foreign direct investment and  other investment largely do not respond, or  respond only weakly, to the measures.11 
The aim of this study was to investigate  whether pandemic response measures  
abroad caused by the pandemic.18 To wit, Ger man enterprises’ outbound FDI, too, fell dis tinctly in 2020 compared with the previous  
Deutsche Bundesbank 
Monthly Report 
March 2021 
37
taken by foreign governments infl uence  
Germany’s bilateral capital fl ows.</t>
  </si>
  <si>
    <t>The Re 
sults suggest that most of the measures to  
contain the pandemic or strengthen health  
protection tend to have a slight negative  
impact on Germany’s fi nancial relation 
ships.</t>
  </si>
  <si>
    <t>By contrast, it appears that economic  
support measures, particularly income sup 
port, tend to support capital fl ows.</t>
  </si>
  <si>
    <t>This  
holds true, above all, for equities, bonds  
and money market paper.</t>
  </si>
  <si>
    <t>11 As a robustness check, all estimates were also per 
formed excluding the United Kingdom to take account  
of the possible impact of Brexit on Germany’s capital  
fl ows.</t>
  </si>
  <si>
    <t>This did not change the results.</t>
  </si>
  <si>
    <t>higher – in some cases short-term – direct in 
vestment flows from and to Germany.</t>
  </si>
  <si>
    <t>Not only long term adjust 
ments but also  short-term oper ations could be  
a factor in direct  investment 
year, whereas foreign enterprises’ FDI flows to  Germany were higher than in 2019.</t>
  </si>
  <si>
    <t>Inflows  and outflows were, on balance, nearly neck  and neck in the past year (balance: -€½ billion).</t>
  </si>
  <si>
    <t>A year earlier, FDI recorded net capital exports  of €76 billion.</t>
  </si>
  <si>
    <t>Direct investment is normally geared more to  the long term, which means that adjustments  also tend to be more longer-term in nature.</t>
  </si>
  <si>
    <t>Nonetheless, shorter-term operations between  affiliated enterprises also impact on FDI flows.</t>
  </si>
  <si>
    <t>This can be the case, for instance, if an affiliate  in a country renders certain financial services  across national borders for affiliates in other  countries.</t>
  </si>
  <si>
    <t>Some such cross-border relocations  of business activity could be seen in the past  few years in connection with the United King dom’s exit from the EU.</t>
  </si>
  <si>
    <t>This contributed to  
In 2020, German enterprises invested €96½  billion abroad, and thus €39½ billion less than  a year previously.</t>
  </si>
  <si>
    <t>They once again expanded, in  particular, their equity investments in foreign  branches, by €79 billion.</t>
  </si>
  <si>
    <t>Foreign direct invest 
ment via equity capital in the narrower sense  was more than three times higher than that  conducted via reinvested earnings, most of  which, admittedly, is still an estimate.</t>
  </si>
  <si>
    <t>In the  past year, around 46% of equity capital in 
vested abroad originated from firms in the  manufacturing sector and around 44½% from  
18 A special survey of German enterprises operating  abroad on the impact of the pandemic conducted by the  Association of German Chambers of Commerce and Indus try in the summer of 2020 (DIHK (2020)) provides a de tailed picture of this.</t>
  </si>
  <si>
    <t>Given the far-reaching restrictions im posed by the pandemic, 83% of the responding enterprises  expected a decrease in revenue, and 56% of enterprises  were planning to invest less.</t>
  </si>
  <si>
    <t>The impact on firms of the  restrictions vary depending on the sector and where the  enterprises are located abroad.</t>
  </si>
  <si>
    <t>German enter prises once  
again expanded  their equity  
investments, in  particular, … 
Deutsche Bundesbank 
Monthly Report 
March 2021 
38
Financial Account 
€ Billion 
Item 2018r 2019r 2020r 
Financial account balance1 + 246.5 + 203.8 + 227.6 
1 Direct investment +  20.5 +  76.1 –  0.6 
Domestic investment  
abroad2 + 156.1 + 136.3 +  96.6 
Foreign investment  
in the reporting country2 + 135.6 +  60.2 +  97.2 
2 Portfolio investment + 153.6 +  73.4 +  42.7 
Domestic investment  
in foreign securities2 +  82.6 + 136.9 + 186.5 
Shares3 +  9.3 +  14.1 +  65.9 
Investment fund shares4 +  28.4 +  53.9 +  64.4 
Short-term debt  
 securities5 +  2.0 +  8.6 +  2.0 
Long-term debt  
 securities6 +  43.1 +  60.2 +  54.1 
Foreign investment  
in domestic securities2 –  71.0 +  63.4 + 143.8 
Shares3 –  30.4 –  6.1 –  16.8 
Investment fund shares –  6.4 –  4.9 +  0.9 
Short-term debt  
 securities5 +  5.1 +  15.9 +  80.2 
Long-term debt  
 securities6 –  39.4 +  58.5 +  79.5 
3 Financial derivatives7 +  22.5 +  24.5 +  99.1 
4 Other investment8 +  49.5 +  30.3 +  86.5 
Monetary fi nancial  
 institutions9 +  85.8 +  19.5 – 112.9 
Short-term +  72.9 +  12.1 –  71.3 
Long-term +  12.9 +  7.4 –  41.6 
Enterprises and  
 households10 +  20.2 –  13.3 +  55.5 
Short-term +  13.4 –  5.5 +  22.4 
Long-term +  6.8 –  7.8 +  33.1 
General government –  11.6 –  4.6 +  11.6 
Short-term –  9.9 –  1.3 +  12.7 
Long-term –  1.7 –  3.3 –  1.1 
Bundesbank –  44.8 +  28.6 + 132.2 
5 Reserve assets +  0.4 –  0.5 –  0.1 
1 Increase in net external position: + / decrease in net external  position: –.</t>
  </si>
  <si>
    <t>5 Short- term: original ma 
turity of up to one year.</t>
  </si>
  <si>
    <t>6 Long- term: original maturity of more  than one year or unlimited.</t>
  </si>
  <si>
    <t>Deutsche Bundesbank 
firms which provide financial and insurance ser vices.19 In terms of volume, cross-border acqui sitions by firms domiciled in Germany played a  significantly greater role last year than in  2019.20 
By way of intra-group lending, enterprises in  Germany provided €17½ billion worth of fund ing to affiliated enterprises abroad in 2020,  only slightly less than a year earlier.</t>
  </si>
  <si>
    <t>Financial  loans accounted for the vast majority of such  lending.</t>
  </si>
  <si>
    <t>They were divided roughly equally be tween affiliated enterprises abroad and Ger man subsidiaries of foreign parent enterprises.</t>
  </si>
  <si>
    <t>Loans from subsidiaries to their parents are  referred to as reverse investments.</t>
  </si>
  <si>
    <t>This expres sion illustrates the fact that the loans are  granted across borders in the opposite direc tion to the actual direct investment relation ship.</t>
  </si>
  <si>
    <t>On the other hand, redemptions predom inated significantly among loans previously  granted by parents domiciled in Germany to  their foreign subsidiaries.</t>
  </si>
  <si>
    <t>In the past year, too, German enterprises in vested in many countries and regions.</t>
  </si>
  <si>
    <t>Just over  two-thirds of FDI flows were directed, on bal ance, to other European countries, with €49  billion alone invested in other euro area coun tries.</t>
  </si>
  <si>
    <t>Particularly large amounts were invested  in the Netherlands and Luxembourg, two coun tries where holding companies often set up  shop.</t>
  </si>
  <si>
    <t>Moreover, within Europe, affiliates in the  United Kingdom and Sweden were provided  with comparatively large amounts.</t>
  </si>
  <si>
    <t>The United  States was the main non-European destination  of extensive direct investment (€28½ billion).</t>
  </si>
  <si>
    <t>19 The shares relate only to decipherable net transfers used  to augment equity capital.</t>
  </si>
  <si>
    <t>20 According to the Thomson Reuters database (REFINITIV),  roughly €57 billion was used to finance takeovers of com panies domiciled abroad and previously under foreign  ownership – where the German stake after the transaction  is at least 10%.</t>
  </si>
  <si>
    <t>That was significantly more than 2019, for  which a takeover value of €33½ billion was reported.</t>
  </si>
  <si>
    <t>The  time at which mergers and acquisitions are captured in the  balance of payments can, however, differ from that re 
corded by Thomson Reuters, meaning that the reported  figures are not directly comparable.</t>
  </si>
  <si>
    <t>… but also  
provided credit  to affiliated  
enterprises 
Europe and USA  key destinations  of German  
direct invest 
ment 
Capital inflows  primarily in the  form of intra group lending 
Foreign firms increasingly provided direct in vestment funds to domestic enterprises last  year.</t>
  </si>
  <si>
    <t>They channelled net inflows of €97 billion  to them, up by €37 billion from the previous  year.</t>
  </si>
  <si>
    <t>Foreign parent enterprises provided €66  billion of these funds through intra-group  
Direct investment 
€ Billion 
German direct investment abroad 
Direct investment loans 
Equity capital 
Foreign direct investment in Germany 
Deutsche Bundesbank Monthly Report 
March 2021 
39
+ 
160 
loans, chiefly in the form of financial loans.</t>
  </si>
  <si>
    <t>+ 
140 
Reverse investments, whereby foreign subsid + 
120 
iaries grant loans to their German parent com + 
100 
panies, were a major factor here as well.</t>
  </si>
  <si>
    <t>These  + 
80 
reverse flows are often the result of capital  + 
60 
market transactions involving German enter + 
40 
prises’ financing subsidiaries in which securities  + 
20 
are issued abroad and the proceeds are passed  
0 
on to their parent companies in Germany.</t>
  </si>
  <si>
    <t>- 
20 
Moreover, foreign owners also boosted the  equity capital they provided to German  
Direct investment loans 
Equity capital 
2014 2015 2016 2017 2018 2019 2020 
Large inflows to  Germany from  some countries 
branches by €31 billion.</t>
  </si>
  <si>
    <t>The regional structure of FDI in Germany shows  that firms from many countries around the  globe make entrepreneurial investments in Ger 
By region (2020) All countries 
Euro area 
Other 
EU countries 
German direct 
many.</t>
  </si>
  <si>
    <t>In the past year, a particularly large share  
investment abroad Other 
of direct investment funding originated from  
European  countries 
Foreign direct investment 
Net capital  
exports in other  investment 
Considerable  increase in the  Bundesbank’s  assets 
US firms (€30½ billion).</t>
  </si>
  <si>
    <t>In addition, relatively  large amounts of FDI flowed to Germany from  Luxembourg, the United Kingdom and Swe den.</t>
  </si>
  <si>
    <t>Other investment 
Other investment, comprising financial and  trade credits (where these do not constitute a  part of direct investment) as well as bank de posits and other assets, resulted in net capital  exports of €86½ billion in 2020, up from €30½  billion in 2019.</t>
  </si>
  <si>
    <t>This was mainly because net assets via the Bun desbank’s accounts increased by €132 billion.</t>
  </si>
  <si>
    <t>Gross assets were even up by €243 billion after  having fallen a year earlier.</t>
  </si>
  <si>
    <t>These mainly reflect  changes in the Bundesbank’s TARGET2 claims  on the ECB.</t>
  </si>
  <si>
    <t>The renewed sharp rise was trig gered by the increased APP and PEPP asset pur chases.</t>
  </si>
  <si>
    <t>A close relationship between the evolu tion of the Bundesbank’s TARGET2 claims and  
North America in Germany 
Central and 
South America 
Asia 
Africa and 
Oceania 
– 20 0 + 20 + 40 + 60 + 80 + 100 Deutsche Bundesbank 
asset purchases by Eurosystem central banks  had already been visible in previous years.21 The  Bundesbank’s TARGET2 claims on the ECB in creased by €241 billion net last year.</t>
  </si>
  <si>
    <t>The Bundesbank’s liabilities to non-residents  likewise rose considerably in 2020, by €111 bil lion.</t>
  </si>
  <si>
    <t>The Bundesbank’s liabilities arising from  the allocation of euro banknotes within the  Eurosystem sector increased by €37½ billion  last year.</t>
  </si>
  <si>
    <t>As in previous years, though, (end-of period) transactions by foreign counterparties  
21 See Deutsche Bundesbank (2020c, 2019, 2017a, 2017b,  2016).</t>
  </si>
  <si>
    <t>Bundesbank’s  liabilities up  considerably as  well 
Deutsche Bundesbank 
Monthly Report 
March 2021 
40
Other investment*  
broken down by sector 
Balances in € billion 
posits by foreign institutions, especially from  group-affiliated banks.</t>
  </si>
  <si>
    <t>Deposits of non-resident  enterprises and individuals at German MFIs  
+ + + + 
- - 
150 120 90 
60 
30 
0 
30 
60 
90 
2019 2020 
rose, too, albeit to a lesser extent.</t>
  </si>
  <si>
    <t>In lending  business, domestic credit institutions likewise  recorded capital imports.</t>
  </si>
  <si>
    <t>Although they  granted more financial loans to non-resident  enterprises and individuals, this was not  enough to offset the decline in their deposits at  foreign banks.</t>
  </si>
  <si>
    <t>- 
120 
Enterprises and 
households 
General 
Government 
Monetary Bundesbank financial 
institutions 1 
In other investment, transactions by non-banks  led to outflows of funds abroad (€67 billion).</t>
  </si>
  <si>
    <t>It  was particularly net capital exports by enter 
Non-banks’  
transactions led  to net capital  
* Includes in particular loans and trade credits as well as cur rency and deposits; net capital exports: +.</t>
  </si>
  <si>
    <t>Deutsche Bundesbank 
TARGET2 and other investment  excluding TARGET2* 
€ Billion 
exports 
prises and individuals (€55½ billion) which  made themselves felt here.</t>
  </si>
  <si>
    <t>These parties, in  particular, augmented their deposits held at  foreign commercial banks considerably.</t>
  </si>
  <si>
    <t>This  reflected, in some cases – as was the case for  
+ + + + 
- - 
250 200 150 100 50 
0 
50 
100 150 
Other investment excluding TARGET2 
2019 2020 
Change in 
TARGET2 balance 2019 2020 
+ 250 + 200 + 150 + 100 + 50 0 
– 50 – 100 – 150 
financial derivatives  – counterpart entries of  transactions with structured securities issued in  Germany.</t>
  </si>
  <si>
    <t>Operations by general government,  too, led on balance to net capital exports  (€11½ billion).</t>
  </si>
  <si>
    <t>These operations primarily in 
cluded repayments of loans taken out across  borders.</t>
  </si>
  <si>
    <t>Reserve assets 
Other MFIs  
record net  
inflows of funds 
* Net capital exports: +.</t>
  </si>
  <si>
    <t>Deutsche Bundesbank 
were responsible for the lion’s share of the  increase in external liabilities: at the end of a  given year, the deposits of non-euro area resi dents at the Bundesbank often temporarily  record a significant increase, and 2020 was no  different.</t>
  </si>
  <si>
    <t>In other investment transactions, a quite signifi cant net inflow of funds amounting to €113 bil lion was recorded in 2020 via the accounts of  the other monetary financial institutions (MFIs).</t>
  </si>
  <si>
    <t>This was attributable primarily to higher de 
In 2020, there were virtually no transaction related changes to the Bundesbank’s reserve  assets.</t>
  </si>
  <si>
    <t>However, the international reserve holdings are  also influenced by balance sheet adjustments  which, in compliance with internationally  agreed accounting standards, are not recog 
nised in the balance of payments.</t>
  </si>
  <si>
    <t>The end-of year revaluation of the reserve assets resulted  in an increase of nearly €20 billion in 2020, due  particularly to the rise in gold prices.</t>
  </si>
  <si>
    <t>As at the  reporting reference date of 31 December 2020,  the value of Germany’s reserve assets stood at  €219 billion.</t>
  </si>
  <si>
    <t>Reserve assets:  nearly no  
changes through  transactions 
Market price  effects push up  book value 
List of references 
Deutsche Bundesbank Monthly Report 
March 2021 
41
Deutsche Bundesbank (2021), Public finances in 2020: automatic stabilisers and temporary  measures strongly supported the economy, Monthly Report, February 2021, pp.</t>
  </si>
  <si>
    <t>70-72.</t>
  </si>
  <si>
    <t>Deutsche Bundesbank (2020a), Households’ saving behaviour during the pandemic, Monthly  Report, December 2020, pp.</t>
  </si>
  <si>
    <t>26-27.</t>
  </si>
  <si>
    <t>Deutsche Bundesbank (2020b), China’s foreign trade withstanding the global economic crisis,  Monthly Report, August 2020, pp.</t>
  </si>
  <si>
    <t>15-16.</t>
  </si>
  <si>
    <t>Deutsche Bundesbank (2020c), What drives Germany’s TARGET balances?</t>
  </si>
  <si>
    <t>A BVAR analysis for  distinguishing global and European causes, Monthly Report, March 2020, pp.</t>
  </si>
  <si>
    <t>30-33.</t>
  </si>
  <si>
    <t>Deutsche Bundesbank (2019), Germany’s TARGET2 claims in 2018, Annual Report 2018, pp.</t>
  </si>
  <si>
    <t>Deutsche Bundesbank (2008), Certificates and warrants in the balance of payments, Monthly  Report, March 2008, pp.</t>
  </si>
  <si>
    <t>DIHK (2020), AHK World Business Outlook, Special survey on the COVID-19 impact, July 2020.</t>
  </si>
  <si>
    <t>European Commission (2021), Country Report Germany 2021 including an in-depth review on the  prevention and correction of macroeconomic imbalances, Brussels.</t>
  </si>
  <si>
    <t>European Commission, International Monetary Fund, Organisation for Economic Co-operation and  Development, United Nations, World Bank (2009), System of National Accounts 2008 (SNA 2008).</t>
  </si>
  <si>
    <t>Goldbach, S. and V. Nitsch (2021), Covid-19 and Capital Flows: The Responses of Investors to the  Responses of Governments, Deutsche Bundesbank Discussion Paper, forthcoming.</t>
  </si>
  <si>
    <t>Guideline (EU) 2018/1151 of the European Central Bank of 2 August 2018 amending Guideline  ECB/2011/23 on the statistical reporting requirements of the European Central Bank in the field of  external statistics (ECB/2018/19) and amending guidelines, most recently Guideline (EU) 2018/1151.</t>
  </si>
  <si>
    <t>International Monetary Fund (2021), World Economic Outlook Update, January 2021. 
International Monetary Fund (2009), Balance of Payments and International Investment Position  Manual, Sixth Edition (BPM6).</t>
  </si>
  <si>
    <t>Deutsche Bundesbank 
Monthly Report 
March 2021 
42
Lane, P. R. (2020), The Macroeconomic Impact of the Pandemic and the Policy Response, ECB blog  post, 4 August 2020.</t>
  </si>
  <si>
    <t>Regulation (EC) No 184/2005 of the European Parliament and of the Council of 12 January 2005  on Community statistics concerning balance of payments, international trade in services and  foreign direct investment and amending regulations, most recently Regulation (EU) 2016/1013 of  8 June 2016.</t>
  </si>
  <si>
    <t>UNCTAD (2021), Investment Trends Monitor, No 38, January 2021.</t>
  </si>
  <si>
    <t>World Trade Organization (2020), Trade Shows Signs of Rebound from COVID-19, Recovery Still  Uncertain, WTO press release, 6 October 2020.</t>
  </si>
  <si>
    <t>Deutsche Bundesbank 
Monthly Report 
March 2022 
37
German Balance of Payments in 2021 
In 2021, The German Economy’s Current Account Surplus Increased by ½ Percentage Point to 7½% of Nominal Gross Domestic Product (GDP).</t>
  </si>
  <si>
    <t>The Surplus More Or Less Returned to its Pre Pandemic Level, Following its Short-Lived Decline in the Previous Year.</t>
  </si>
  <si>
    <t>It was Chiefly The Primary Inome Surplus That Grew in Size, While The Balances of the Goods Account, Account Services and Secondary Incomed ReMained Largely Unchanged.</t>
  </si>
  <si>
    <t>This Outcome Is Only Partly Attributable to the Reversal of Developments Observed in the First Year of The Pandemic.</t>
  </si>
  <si>
    <t>The Primary Inome Surplus recovered Owing to a Higher Level of Income from Germany’s Outward Foreign Direct Investment Amid the Upswing in Most Host Countries, and German Exporters Benefited from a rebound in for eign demand.</t>
  </si>
  <si>
    <t>However, Strong Increases in Import Prices in Connection with Pandemic-Related Supply Bottlenecks Reduced the Surplus in the Goods Account.</t>
  </si>
  <si>
    <t>In Addition, Germans ’Continued Low Spending on Travel Together with Exceptionally High Receipts From Patents for Vaccines in 2021 had positive impact on Germany’s Services Account, Which usually ruins a deficit.</t>
  </si>
  <si>
    <t>From A Saving and Investment Perspective, The Rise in the Current Account Surplus was atrributable Mainly to Increased Saving, which exceeded the cyclical recovery in investment.</t>
  </si>
  <si>
    <t>Saving by non Financial Corporations Went Up, Which May, to summer, Have Been for Precautionary and Deleveraging Purpose After The Crisis-Related Strains of the Year Before.</t>
  </si>
  <si>
    <t>While Household Saving Was Down, It Remained Significantly ABOVE ITS PRE-CRISIS LEVEL.</t>
  </si>
  <si>
    <t>GIVEN THE READY OF TEMPORARY, PERSISTENTLY LARGE CRISIS-REALATED BURDENS, THE GENERAL GOVERNMENT DEFICIT REMAINED BROADLY UNCHANGED.</t>
  </si>
  <si>
    <t>The ongoing coronavirus pandemic affected not only The Current Account Also International Capital Flows in 2021.</t>
  </si>
  <si>
    <t>In particular, Expansionary Fiscal and Monetary Policy Responsible to the bread demic in many country affected Cross-Border Activities.</t>
  </si>
  <si>
    <t>At the Same Time, Inflation Rates and Expectations Rose in Many Places Over The Course of the Year.</t>
  </si>
  <si>
    <t>As a result, A Number of Major Cen Tral Banks Returned to a Slightly More Restrict Monetary Policy.</t>
  </si>
  <si>
    <t>For Example, The Us Fed Began Tapering its Net Asset Purchasses in November and the Bank of England Raised ITS Bank Rate.</t>
  </si>
  <si>
    <t>OTher Central Banks Such as The European Central Bank (ECB), The Bank of Canada and The Bank of Japan Announced That They Were Consido Eithher Scaling Back Or Fully Discontinuing ESET Purchase Programmes.</t>
  </si>
  <si>
    <t>All in All, AT € 314½ billion in 2021, Germany’s Net Capital Exports Were Substantially Higher Than In the Year Before (€ 216½ billion).</t>
  </si>
  <si>
    <t>Portfolio Investment, Financial derivatives and Direct Investment Saw Net Capital Exports.</t>
  </si>
  <si>
    <t>By with Trast, other investment predominantly Gave Rise to Capital Inflows, with the Bundesbank’s external Claims from a Higher Target2 Balance Rising Less Strongly Than ITS EXTERNAL LIABILITIES.</t>
  </si>
  <si>
    <t>Besides Larger Deposits from Non-Resident Counterparties and the Above avege issuance of Euro Bank Notes, A One-Off Effect Stemming from the Allocation of Special Drawing Rights by the International Monetary Fund (IMF) had an impact here.</t>
  </si>
  <si>
    <t>In turn, The Allocation of Special Drawing Rights Caused The Bundesbank’s Reserve Assets to Grow.</t>
  </si>
  <si>
    <t>Deutsche Bundesbank 
Monthly Report 
March 2022 
38
Current Account 
Underlying Trends  
in the current account 
The Change in the Current Account Balance was Bought About by contrasting develop ments in certain sub-acounts.</t>
  </si>
  <si>
    <t>The Main Driver of Growth in the Aggregate was The Signant Rise in The Primary Inome Balance, Due Espe 
Higher Primary Inome Main Reason for  
Growth;  
INCREASED IMPORT PRICES CURBED SURPLUS OVER  
Current Account Surplus Up sig nifantly on Annual avenge 
In a year-on-YEAR Comparison, Germany’s Cur Rent Account Surplus rose by € 26½ billion in 2021 to € 265½ billion.</t>
  </si>
  <si>
    <t>THE BALANCE INCREASED BY ½ PERCOUNT POINT TO 7½% OF NOMINAL GDP.</t>
  </si>
  <si>
    <t>However, Germany’s Current Account Sur Plus Shrank Over The Course of the Year.</t>
  </si>
  <si>
    <t>The Country’s Current Account Surplus amazed to 8¼% of GDP in the first quarter, decorating as The Year Progreso to a Seasonally adjusted 5½% in the final quarter.</t>
  </si>
  <si>
    <t>Germany's Current Account 
As a percantage of GDP 
Current Account Balance 
Components: 
Cially to the Higher Level of Income from Ger MEY’s Outward Foreign Direct Investment Amid The Economic Recovery in Most Host Countries, The Pace of Which Excedeed That in Germany.1 The Surplus in the Goods Account Went Up Mar Ginally.</t>
  </si>
  <si>
    <t>Relative to GDP, However, It Went Down Slightly.</t>
  </si>
  <si>
    <t>While The Economic Recovery of Ger Many’s Trading Partners Raised the Surplus in the Reporting By Way of Volume Effects, BeSe Effects Were Outweighed by The Impact of Strong Import Price Increase In Connection With Pandemic-Related Supply Bottlenecks.</t>
  </si>
  <si>
    <t>The deterioration in Germanics of Trade Over The Course of the Year was amplified by the rise in energy prices, in particular.</t>
  </si>
  <si>
    <t>In Adionion, Supply-Socation Constraints in Germany  
Course of Year 
Trade in Goods Services Excluding Travel 
Travel 
Primary Inome Secondary Inome 
Gradually Grew Larger.</t>
  </si>
  <si>
    <t>On Balance, The Surplus in the Goods Account, and with it the current  
+ + + + + 
- 
12 
Overall
	OF WHICH:
	With the euro area country
	(Enlarged Scale)
10 
8 
6 
4 
2 
0 
2 
4 
ACCOUNT SURPLUS, SHRANK OVER THE COURSE OF THE YEAR.</t>
  </si>
  <si>
    <t>FURTERMORE, Travel Started to Normalise Somowhat Around MID-2021, Which Tended To Reduce The Surplus in The Services Account.</t>
  </si>
  <si>
    <t>On average in 2021, The Larger Receipts in the Ser 
VIRES ACCOUNT FROM CHARGES FOR THE USE OF INTEL LECUAL PROPERTY TO DEVELOP VACCINES OFFSET HIGHER DEFICITS IN OTHER SUB-TOMS, SUCH AS CROSS BORDER TRAVEL.</t>
  </si>
  <si>
    <t>The Deficit in the Secondary in Come ACCOUNT REMAED BROADLY UNCHANGED.</t>
  </si>
  <si>
    <t>The Global Economic Recovery Shaped The  
+ 6 
Global Setting in 2021.</t>
  </si>
  <si>
    <t>First, German exporters + 5 
Benefited from Increased Foreign Demand.</t>
  </si>
  <si>
    <t>AC + 4 
Cording to data from the Centraal Planbureau’s + 3 
1 Another Reason for The Stronger Increase in the Value On  
+ 2 
The Revenue Side is The Higher Starting Level for Revenue Comparced with Expenditure, which is the result of Germa 
+ 1 
NY’s Larger Outward Foreign Direct Investment stock com wall with its inward foreign direct research stock.</t>
  </si>
  <si>
    <t>The  
0 
DIRECT INVESTMENT INome Figures for 2021 Compared With - 1 
2020 were estimated on the basis of Growth Factors of Other Oecd Countries ’Direct Investment Inment Based on - 2 
INFORMATION FROM THE OECD INTERNATIONAL DIRECT INVESTMENT  
2005 06 07 08 09 10 11 12 13 14 15 16 17 18 19 20 21 Deutsche Bundesbank 
Statistics.</t>
  </si>
  <si>
    <t>Final Figures Are Not Available Until Two Years After The Reports They Are Based on Haven Received and Checked - Currently, The Avilable Aee Figures for the Years Up To and Including 2018.</t>
  </si>
  <si>
    <t>GLOBAL MIXTURE OF FAVOURABLE DEMAND CONDI TIONS, SHORTAGES AND PRICE  
you increase for intermediate Goods and  
Energy 
(CPB) World Trade Monitor, World Trade in Creased Vray Significantly Across Regions.</t>
  </si>
  <si>
    <t>ECO NOMIC OUTPUT IN A NUMBER OF COUNTRIES, INCLUD ING THE UNITED STATES AND CHINA, RETURNED TO OR  
Excedeed Pre-crisis Levels.</t>
  </si>
  <si>
    <t>Other economies, in Cluding Those in the Euro Area, Were Still Lag Ging Behind in Terms of Economic Activity Due to Divergent Pandemic Developments and Measures Taken To Combat Them.</t>
  </si>
  <si>
    <t>Second, The Global Boost in Demand Led to Delivery Delays and Shortages of Important Intermediate Goods in Light of the Pandemic-Related Production and Transport Problems.</t>
  </si>
  <si>
    <t>This Led To Steep in Creases in the Prices of Inputs and Industrial Raw Materials.</t>
  </si>
  <si>
    <t>The Prices of Fossil Fuels Also Rose, in Sub Subs Drastically, In View of High Demand and Scarce Supply.</t>
  </si>
  <si>
    <t>AT Just Under US $ 71, A Barrel of Brent Crude Oil Cost Around Two-Thirds More In 2021 Than In the Year Be Fore.</t>
  </si>
  <si>
    <t>According to the Hamburg Institute of  
Price and Volume Effects on The German Foreign Trade Balance* 
€ Billion 
260 
Log Scale
	Foreign Trade Balance
	Lin Scale 
Annual Change
	Volume Effect
	Price Effect
230 
200 
170 
140 
Deutsche Bundesbank Monthly Report 
March 2022 
39
+ 90 
+ 60 
+ 30 
0 
- 30 
- 60 
- 90 
Surplus position vis-à-vis euro countries increase 
Significant  
You increase in  
Investment  
Activity and  
Aggregate  
Saving 
International Economics, Natural Gas and Coal Prices have triple and double, respectively.2 German Exporters Also Faced Slight Headwinds Stirred Up by the Appreciation of the euro.</t>
  </si>
  <si>
    <t>The Currency’s Nominal Effective Exchange Rate Against The Currencies of The Euro Area’s 42 Most Importent Trading Partners, On Avege Across 2021, was Roughly 1¼% Higher Than The Previous Year’s Level.</t>
  </si>
  <si>
    <t>From A Regional Perspective, The Current Ac Count Surplus Vis-à Vis Euro Countries Rose to 3% of GDP, With Ajasses in The Balances of the Goods Account and Primary Income Ex Ceeding the Larger Deficit in the Services Ac Count.</t>
  </si>
  <si>
    <t>The Current Account Surplus vis-à-Vis Non-Euro Area Countries Remained Unchanged, AT 4½% of GDP.</t>
  </si>
  <si>
    <t>Here, you increase in the Balances of Primary Inome and the Services Account Offset The Decree in The Goods Surplus.</t>
  </si>
  <si>
    <t>AGGGRETE NET LANDING/NET BORROWING ROSE SLIGHTLY RELATIVE TO GDP IN THE REPORTING YEAR.</t>
  </si>
  <si>
    <t>Amongst Other Things, Supp Ply Bottlenecks Dampened Backlog and Catch 
2005 06 07 08 09 10 1112 13 14 15 16 17 18 19 20 21 
Source of Unadjusted Figures: Federal Statistical Office.</t>
  </si>
  <si>
    <t>Deutsche Bundesbank 
UP Effects in Business Investment.</t>
  </si>
  <si>
    <t>Meanwhile, Private Residential Investment Increased Sharpy.</t>
  </si>
  <si>
    <t>While Household Saving Was Down, It Remained Significantly Above ITS PRE-CRISIS LEVEL DUE TO CER 
Tain Opportunities to consume, Such as Trips Abroad, Being Available Only to a Limited Extent or Not Being Taken Up To The Same Extent As Before the Outbreak of the Coronavirus Pan 
demic GIVEN THE READY OF TEMPERY, PER SYSTEMY LARGE CRISIS-REALATED BURDENS, THE GEN ERAL GOVERNMENT DEFICIT REMAINED BROADLY A CHANGED.</t>
  </si>
  <si>
    <t>However, Saving by Non-Financial Cor Poritions Increased Vray Significantly, Due In  
Part to Lower Distributions.</t>
  </si>
  <si>
    <t>This May, to sum extent, have Been for precautionary and delev eraging purpose After the crisis-related Strains  
2 Significant Mark-ups were remembered for Natural Gas and Coal Compared with 2019, Too.</t>
  </si>
  <si>
    <t>Prices Went Up by Only One Tenth for Crude Oil, Suggesting That Developments in 2021 Also Reflect Certain Signs of Recovery.</t>
  </si>
  <si>
    <t>3 AS IN PREVIOUS YEARS, THE STATEMENTS IN THIS REPORT ARE BASED ON REVISED BALANCE OF PAYMENTS FIGURES FOR THE PAST FOUR YEARS.</t>
  </si>
  <si>
    <t>The Net Landing/Net Borrowing Figures from the National Accounts do not yet include tohese reviews.</t>
  </si>
  <si>
    <t>Deutsche Bundesbank 
Monthly Report 
March 2022 
40
Savings and Investment in the German  
Economy 
As a percantage of GDP 
Were Significantly Depression in 2020 Due to the Pandemic was to contribution factor behind the relativley high percantage Growth Rate for former ports.</t>
  </si>
  <si>
    <t>As a result, The Volume of Total Exports in  
30 
Savings1
	Gross Capital Formation
	Net lending/net borrowing 
Financial Corporations 
Non-Financial Corporationshouse Holds and non-profitinstitution service households
	General Government
28 
26 
24 
22 
20 
18 
+12 +10 + 8 + 6 + 4 + 2 0 
- 2 - 4 - 6 
The Reporting Year was Still Slightly Below The Annual Avege for 2019, A LEVEL TO WHICH IM PORTS RETURNED.</t>
  </si>
  <si>
    <t>In 2021, The Year-on-Year in Crease In Exports and Privately Imports was Far Higher in Terms of Value than in Price adjusted term, at 14% and 17% respective.</t>
  </si>
  <si>
    <t>On balance, The Foreign Trade Balance Fell by € 7½ billion to € 173 billion.</t>
  </si>
  <si>
    <t>The Recovery of Germany’s Foreign Trade Activ Ities from Their Pandemic-Related Slump in 2020 Slowed Down Over The Course of 2021.</t>
  </si>
  <si>
    <t>The Main Reason for this was sluggish industrial ac tivity in Germany and its trading partners for Large Parts of the Reporting Year; This Activity Was Hampered by Delivery Delays and Materials Shortages in the Second Half of the Year, in ticular par.</t>
  </si>
  <si>
    <t>In Real Terms, Total Exports in the Fourth Quarter were up by only 1½% on the year, and imports were down by 1¾%.</t>
  </si>
  <si>
    <t>In Regional Trims, German exporters remembered Vary Strong increased in salts to almost every country in the euro area.</t>
  </si>
  <si>
    <t>Deliveries to countries outside the Euro Area Also Saw Strong  
… But affected by Supply Bottle Necks Over  
Course of Year 
Vary Strong  
Increase in  
export to euro area and salts regions outside the euro area 
Foreign Trade Saw Strong Growth on Annual  
average, ... 
2005 06 07 08 09 10 11 12 13 14 15 16 17 18 19 20 21 
1 lncluding consumption of fixed capital.</t>
  </si>
  <si>
    <t>Deutsche Bundesbank 
Of The Year Before.</t>
  </si>
  <si>
    <t>On Balance, The Increase in net Landing/Net Borrowing by Non-Financial Corporations Excedeed The Decrease For House Holds, While Net Landing/Net Borrowing by Gen Gen Eral Government Remaled Unchanged.</t>
  </si>
  <si>
    <t>Goods Flows  
and Balance of Trade 
AT 8% in Price-Adjusted Tress, Good Exports Recorded Vry Strong Year-on-Year Growth in 2021.</t>
  </si>
  <si>
    <t>Import of Goods Grew Less Strongly, By 3¼%.</t>
  </si>
  <si>
    <t>The Fact that exports of Certain Capital Goods Such As Machinery and Motor Vehicles  
Growth In This Context, The Increases in Sales to Central and Eastern European Countries as Well as to the United States were specially pro note.</t>
  </si>
  <si>
    <t>In addion, There was noticeable Growth in Exports to Commodity-Exporting Countries Such As Russia, Brazil and South Africa, Which Are Also Likely to have benefited from Greater Scope for Expenditure As A Result of Income from Their Commodity Sales.</t>
  </si>
  <si>
    <t>Sales to China Likewise remembered a significant increase in line with the strong expansion of the Chinese Economy.</t>
  </si>
  <si>
    <t>By contrast, export to the United Kingdom Declined Markedly as the transitional perioding reciprocal market access under Eu Single Market Rules Had Come to An End.</t>
  </si>
  <si>
    <t>With Regard to the Range of Exported Goods, Practiceall All Areas Saw Vry Steep Growth in Price-Adjusted Terms in the Year Under Review.</t>
  </si>
  <si>
    <t>Vary Strong  
Growth in  
Exports of Wide Range of  
Products 
Exports of Intermediate Goods More than Re Covered From The Decline Remember in the Previ Ous Year.</t>
  </si>
  <si>
    <t>Among Capital Goods, There was considerable increase in export of motor vehicles and motor vehicle parts as well as of machinery and equipment.</t>
  </si>
  <si>
    <t>Exports of Other Transport Equipment Such as Aircraft Suffered  
Foreign Trade By Region 
% 
Per 
Cent 
Age  
Deutsche Bundesbank 
Monthly Report 
March 2022 
41
Annual percantage 
Country/ 
Share 
CHANGE 
From the Global Travel Outlook, Which Remains Subdued by The Coronavirus Pandemic, and  
Group of Countries Exports 
2021 
	2019 
	2020 
2021 
Strong expan sion in imports of Wide Range of Goods, but motor vehicle imports more subdued 
Sharp Expansion in Deliveries  
From Euro Area and Third  
Countries 
Decined Further.</t>
  </si>
  <si>
    <t>Vry Strong Growth Was Re Corded by Exports of Electrical Equipment, Chemical Products, Computers, and Electronic and Optical Products.</t>
  </si>
  <si>
    <t>Exports of Consumer Goods Also Made Strong Gains.</t>
  </si>
  <si>
    <t>This was bowl Stered by the very Sharp hke in demand for pharmaceutical products; In This Context, The Global Need for Coronavirus Vaccines Made in Germany Also Played to Major Role.</t>
  </si>
  <si>
    <t>Imports of Intermediate Goods Saw Vray Steep Growth.</t>
  </si>
  <si>
    <t>Among Capital Goods, There Was An Specially Sharp Rise in Deliveries of Machinery and Equipment from Foreign Manufacturers.</t>
  </si>
  <si>
    <t>These benefited from an improvement in the pandmic situation leading to a reduction in uncrtainty, which had also weighed on the in 
PLANS OF GERMAN ENTERPRISS BLACKS.</t>
  </si>
  <si>
    <t>MEAN WHILE, IMPORTS OF MOTOR VEHICLES AND MOTOR VE HECLE PARTS SUFFEDED HEAVILY FROM GLOBAL SUPPLY BOTTLENECKS AND SAW ONLY MODERATE GROWTH.</t>
  </si>
  <si>
    <t>Deliveries of Consumer Goods Rose Steeply, with Imports of Pharmaceutical Products Expanding Specially Strongly, which was Linked to the need for coronavirus vaccines and tests.</t>
  </si>
  <si>
    <t>Broken Down By Region, Deliveries from the Euro Area and From Other Countries Saw Simi Larly Strong Growth in Price-Adjusted Terms, With Manufacturers in Almost Every Partner Country Recording Growth in Their Sales To Ger Many.</t>
  </si>
  <si>
    <t>Among Germany’s Major Trading Part Ners in the Euro Area, Imports from Belgium grew Exceptionally Strongly in Terms of Value, With Coronavirus Vaccines Produced In That Country Also Playing A Significant Role.</t>
  </si>
  <si>
    <t>Among Third Countries, Key Energy Suchiers Such as Russia and the Opec Countries Saw Vray Consid  
EURO AREA 37.7 0.0 - 10.2 17.4 OTHER COUNTRIES 62.3 1.3 - 8.5 12.0 OF WHICH: 
United Kingdom 4.8 - 3.6 - 15.3 - 2.6 Central and  
Eastern European  
EU Countries1 13.2 2.6 - 6.0 19.0 Switzerland 4.4 4.3 - 0.1 7.7 Russia 1.9 2.6 - 13.0 15.4 United States 8.9 4.7 - 12.8 17.9 Japan 1.3 1.1 - 15.8 4.8 4.8 4.8 4.8 4.8 4.8 4.8 4.8 4.8 4.8 4.8 4.8 4.8 4.8 4.8 4.8 4.8 4.8 4.8 4.8 4.8 4.8 4.8 4.8 4.8 4.8 4.8 4.8 4.8 4.8 4.8 4.8 4.8 4.8 4.8 4.8 4.8 4.8 4.8 4.8 4.8 4.8 4.8 4.8 4.8 4.8 4.8 4.8 4.8 4.8 4.8 4.8 4.8 4.8 4.8 4.8 4.</t>
  </si>
  <si>
    <t>Industrial Newly 
Ised Economies  
In Asia2 3.0 - 2.4 - 1.5 8.3 China 7.5 3.2 - 0.1 8.1 South and East  
Asian Emerging  
Market Economies3 2.2 - 0.7 - 17.4 15.5 Opec 1.4 - 2.7 - 13.6 2.2 All Countries 100.0 0.8 - 9.1 14.0 
Imports 
EURO AREA 36.5 1.0 - 9.4 18.3 OTHER COUNTRIES 63.5 1.7 - 5.6 16.5 OF WHICH: 
United Kingdom 2.7 3.7 - 8.8 - 8.4 Central and  
Eastern European  
EU country1 14.2 2.7 - 4.2 14.1 Switzerland 4.1 - 0.2 - 0.6 7.2 Russia 2.7 - 13.1 - 31.3 53.9 United States 6.0 10.6 - 5.1 6.4 Japan 2.0 0.8 - 10.4 9.5 
Industrial Newly 
Ised Economies  
In Asia2 2.5 - 3.0 - 7.4 11.4 China 11.8 3.8 6.7 20.8 South and East  
Asian Emerging  
Market Economies3 3.9 0.3 - 2.9 15.9 OPEC 0.7 - 4.8 - 48.3 54.0 All Countries 100.0 1.4 - 7.0 17.2 
1 Bulgaria, Croatia, Czech Republic, Hungary, Pole, Romania.</t>
  </si>
  <si>
    <t>Deutsche Bundesbank 
Deutsche Bundesbank 
Monthly Report 
March 2022 
42
Foreign Trade By Selected Categories of Goods in 2021 Percantage Share 
Exports 
Agricultural Goods 
Imports 
0.8 UNClassifiable Goods 
Agricultural Goods 
Unclassifiable Goods 
Energy 2.5 
3.0 
3.2 
5.0 
GOODS INTERMEDIATE 
Consumer Goods 
19.9 
OF WHICH: 
Engine 
vehicles 
GOODS INTERMEDIATE 
32.8 
32.0 Energy 8.7 
Consumer 
Goods 
22.3 
15.3 
Capital Goods 40.8 
OF WHICH: 
Vehicle motor 9.8 
Capital Goods 28.9 
Source of Unadjusted Figures: Federal Statistical Office.</t>
  </si>
  <si>
    <t>Deutsche Bundesbank 
SLlight increased in balance of trade in good 
Eign Trade  
balance 
Massive Rise in Services salts;  Strong Impact Of One-Offer  
Developments 
Which was partly due to inflation for energy products.</t>
  </si>
  <si>
    <t>The other components of trade in Goods-Which BUDISE THE SUPPLEMENTARY TRADE ITEMS, NET GOODS EXPORTS IN MERCHANTING TRADE AND TRADE IN NON-MONETARY GOLD-MORE THAN COMPENSATED FOR THE DECINE IN THE FOREIGN TRADE SURPLUS OVERALL.</t>
  </si>
  <si>
    <t>In net term, The Goods Surplus Rose by € 2½ billion in 2021.4 
Invisible Current Transactions 
In the Cross-Border Trade in Services, Receipts and Expenditure Rose Steeply in 2021, Similarly to the Goods Trade, Following The Slump in the Previous Year.</t>
  </si>
  <si>
    <t>AT 17½%, Exports Grew To the Same Extent As Services Import, Which Rose by 18½%.</t>
  </si>
  <si>
    <t>As a result, this accounts, which had a post -deficits in the past and re 
Corded to Slight Surplus for the first time in many decades During the Course of the Pandemic, also posted to Small Surplus of € ½ billion last year.</t>
  </si>
  <si>
    <t>However, this was only partially attribut 
Able to The Recovery, I.E.</t>
  </si>
  <si>
    <t>A return to pre pandmic condition.</t>
  </si>
  <si>
    <t>ONE-OFFELOPMENTS IN CERTAIN SUB-ACCOUTS HAD A MAJOR IMPACT ON THE OVERALL SERVICES ACCOUNT.</t>
  </si>
  <si>
    <t>Before the outbreak of the coronavirus bread demic, German residents ’Traditionally High for Eign Travel Expenditure was responsible for the Lark Deficit in the Services Account.</t>
  </si>
  <si>
    <t>With Gains of € 6½ billion in the year Under Review, This item Saw Hardly Any Recovery Following its Coronavirus-Related Collapse of Almost Three Fifths-Or Nearly € 50 Billion-In The First Year of The Pandemic.</t>
  </si>
  <si>
    <t>Due to the Pandemic Sition and the Associated Obstacles to Travel, Long Distence Journeys in particular, But Also Alpine Winter Tourism, Were Weaker In 2021 Than They They had in the previous previous year.</t>
  </si>
  <si>
    <t>By contrast, Expenditure for Summer Travel to Mediterra Nean Countries Rose Again.</t>
  </si>
  <si>
    <t>In therms of Travel in Come - which is domained by Travel For Trade Fires, Events and Business Trips - Germany you have not recovery thus far.</t>
  </si>
  <si>
    <t>The Deficit in the Travel Account, which has shrinking Strongly over the Course of the Pandemic So  
4 on Balance, The Higher Supplementary Trade items were The Key Factor In This.</t>
  </si>
  <si>
    <t>Here, There was a Vary Sharp Rise in the C.I.F.</t>
  </si>
  <si>
    <t>Charge for Imports, Amongst Others; You are the Costs of Freight and Insurance from the Border of the Supplier’s Country to the German Border.</t>
  </si>
  <si>
    <t>Furthermore, net income from merchanting trade rose Steeply by € 6½ billion, as reepts from salts grew to a larger extend than expenditure for purchas.</t>
  </si>
  <si>
    <t>In This Context, to Key Role was played by transactions in the automotive industry; A consid 
Parable Share of Merchanting Transactions are Generally at Taxable to This Industry.</t>
  </si>
  <si>
    <t>This was contrasted by a rise of € 7 billion in net expenditure for trade in non-monetary Gold.</t>
  </si>
  <si>
    <t>Here, Transaction Values ​​Rose on the Expenditure Side and Fell on the Receipts Side.</t>
  </si>
  <si>
    <t>Deficit in Foreign Travel Account Still Much  
Smaller Than usual 
Transport  
SEE Services  
Massive Growth in Sales With Increased Deficit 
Significant One Off Effect in  
income from charges for the use of intellec tual property 
Other  
Knowledge 
Based and Busi Ness Services Remember Larger Deficit 
Far, Widened Again by € 7 billion on balance.</t>
  </si>
  <si>
    <t>However, at € 22 billion, It Remaled Well Short of the considerable deficits to which Germany is Accustomed.</t>
  </si>
  <si>
    <t>Cross-Border Transport Services Reflect Goods Related Economic Activity in the Services Sector and, for Germany, Are normally in deficit.</t>
  </si>
  <si>
    <t>Fol Lowing the decline in that Receipts and former penditure in This Area Resulting From The Re Duced Trade In Goods In 2020, Both Sides of the Balance Sheet Were Extended Significantly Be Yond Their Pre-Crisis Levels During the Year Under Review.</t>
  </si>
  <si>
    <t>However, this was only partially attributable to the renewed considerable rise in import and export volumes.</t>
  </si>
  <si>
    <t>Due to Disrupted Supply Chains and Higher Energy Prices, There Was A Massive increased in Freight Rates for Inter National Goods Transport.</t>
  </si>
  <si>
    <t>Forwarding Agents, Shipping Companies and Air Transport Enter Prises domiciled in Germany Benefited from This, Making Gains of More than 41% Over The Previous Year.</t>
  </si>
  <si>
    <t>However, Domestic Customers ’Expenditure With Non-Resident Transport Com Panies Also Grew, By 39%.</t>
  </si>
  <si>
    <t>As A Result of This Development, The Deficit That Had Been AcRued in This Sub-Account in the Previous Year Widened Only Slightly by € 2½ billion.</t>
  </si>
  <si>
    <t>Other components of the services Account Related to the Goods Trade, Such As Manufacturing, Main Tenance And Repair Services, Experienced Only Marginal Changes in Their Balances Compared With 2020.</t>
  </si>
  <si>
    <t>The Vary Steep Rise in Services Receipts in 2021 was significantly Bolshes By a One-Off Effect in Charges for the Use of Intellecual Property.</t>
  </si>
  <si>
    <t>In This item, Expenditure Rose by € 3 Billion, While Receipts Grew By Just Over € 17 Billion.</t>
  </si>
  <si>
    <t>Li 
CENCE FEES FOR VACCINES PLAYED A MAJOR Role in This Context.</t>
  </si>
  <si>
    <t>As a result, The Surplus Grew Mas Sively in 2021 to € 32 billion.</t>
  </si>
  <si>
    <t>In the year Under Review, Receipts and Expend Iture for Oher Knowledge-Based and Business Services Saw Sub sumw Below Avege Growth.</t>
  </si>
  <si>
    <t>Here, The Deficit for Cross-Border Telecommuni Cations and Information Services Remained Vir 
Deutsche Bundesbank 
Monthly Report 
March 2022 
43
Major items of the balance of payments 
€ Billion 
Item 2019R 2020R 2021R 
I.</t>
  </si>
  <si>
    <t>Current Account + 262.9 + 238.7 + 265.3 
1.</t>
  </si>
  <si>
    <t>Goods + 215.5 + 190.0 + 192.4 
Receipts 1,303.7 1,186.8 1,367.4 
Expenditure 1,088.3 996.9 1,175.0 
Memo Item: 
Foreign Trade1 + 224.0 + 180.4 + 172.8 
Exports 1,328,2 1,206.9 1,375.4 
Imports 1,104.1 1,026.5 1,202.6 
2.</t>
  </si>
  <si>
    <t>Services - 18.1 + 2.7 + 0.3 
OF WHICH: 
Travel - 45.9 - 14.7 - 21.9 
3.</t>
  </si>
  <si>
    <t>Primary income + 115.4 + 98.8 + 126.6 
OF WHICH: 
INVESTMENT INome + 115.5 + 97.0 + 126.1 
4.</t>
  </si>
  <si>
    <t>Secondary Inome - 49.8 - 52.7 - 54.1 
II.</t>
  </si>
  <si>
    <t>ACCOUNT CAPITAL - 0.9 - 5.8 - 1.4 
III.</t>
  </si>
  <si>
    <t>Financial Account Balance2 + 186.3 + 216.5 + 314.7 
1.</t>
  </si>
  <si>
    <t>Direct Investment + 75.6 - 3.5 + 101.8 
2.</t>
  </si>
  <si>
    <t>Portfolio Investment + 69.7 + 42.9 + 255.1 
3.</t>
  </si>
  <si>
    <t>Financial derivatives3 + 24.5 + 96.3 + 61.0 
4.</t>
  </si>
  <si>
    <t>OTER INVESTMENT4 + 17.1 + 80.9 - 135.0 
5.</t>
  </si>
  <si>
    <t>Reserve Assets - 0.5 - 0.1 + 31.9 
IV.</t>
  </si>
  <si>
    <t>Error and Omissions5 - 75.7 - 16.4 + 50.9 
1 Special Trade According to the Offi Cial Foreign Trade Statistics  
(Source: Federal Statistical Offi CE).</t>
  </si>
  <si>
    <t>2 Increase in net external pos 
Ition: + / decree in net external position: -.</t>
  </si>
  <si>
    <t>3 Balance of Trans 
Actions Arising from Options and Fi nancial Futures Contracts As  
Well As Employee Stock Options.</t>
  </si>
  <si>
    <t>4 includes, in particular, loans  
and Trade Credits as Well As Currency and deposits.</t>
  </si>
  <si>
    <t>5 Statistical  
errors and omissions resultsing from the different Between the  
Balance on the fi nancial account and the balances on the cur 
Rent Account and the Capital Account.</t>
  </si>
  <si>
    <t>Deutsche Bundesbank 
Deutsche Bundesbank 
Monthly Report 
March 2022 
44
Key Indicators of the Cross-Border  
Investment Inome Balance 
€ Billion 
Q3 
2,400 
PENSION FUNT SERVICES THAN they had in 2020.</t>
  </si>
  <si>
    <t>The Main Reason for this was the steep rise in vestnditure for finance service usually pro videoD by Banks, which exceeded the growth on the reepts Side.</t>
  </si>
  <si>
    <t>Sales of these Services Had  
2,100 1,800 1,500 1,200 900 
600 
300 
0 
% 
5 
4 
3 
2 
1 
Net external Assets
	1
	(Enlarged Scale)
	Nvestment Inome Balance
	Yield2
	ASSETS
	Liabilities
€ Billion 
150 
Yo
120 
90 
60 
30 
0 
Also Increased in the Previous Year Due to Re Locations Away From The Financial Center of London As A Result of Brexit.</t>
  </si>
  <si>
    <t>By contrast, Cross Border Insurance and Pension Fund Services Only Recorded Marginal Changes in Sales and in the Balance Compared With The Previous Year.</t>
  </si>
  <si>
    <t>Following A decline in 2020, The Surplus on the Primary Inome Balance Widened Again Consid Erlock in the Year Under Review.</t>
  </si>
  <si>
    <t>Germany’s Re CEIPTS FROM ABROAD EXCEDEDED PAYMENTS TO OTHER COUNTRIES by € 126½ BILLION AND WERE THUS HIGHER THAN they HAD BEEN IMMmedialy Prior to the Pandemic.</t>
  </si>
  <si>
    <t>Combined, Cross-Border Com Pensionation of Employees and Other Primary in Com Come Were Almost Balanced, As In The Preceding Ing Year.</t>
  </si>
  <si>
    <t>The Dominant Balance Sheet item was investment income.</t>
  </si>
  <si>
    <t>In the Second Year of The Pandemic, Corporate Earnings Saw a Strong Re Covery.</t>
  </si>
  <si>
    <t>Net Receipts from Cross-Border Invest Lie Rose by € 29 Billion Compared With The First Year of The Pandemic, Amounting To € 126  
Surplus in research income grows to out strip pre-crisis Level 
Expansion in Financial Services 
2005 06 07 08 0910 1112 13 14 15 16 17 18 19 20 21 
1 Direct, Portfolio and Other Investment and Reserve Assets.</t>
  </si>
  <si>
    <t>Iip as at the end of  
Q3 2021.</t>
  </si>
  <si>
    <t>Deutsche Bundesbank 
Tually Unchanged, While Sales in Biking Directions Rose Considering.</t>
  </si>
  <si>
    <t>In the first year of the bread demic, There had only Been a Small Dip in an Otherwise Vry Strong Trend.</t>
  </si>
  <si>
    <t>There was limited recovery in recepts in the area of ​​other busi ness services from abroad.</t>
  </si>
  <si>
    <t>By contrast, Expend Iture for Research and Development, Teacher, Technical and Commercial Services, as well as Management Consultancy Services Grew To a Greater Extent.</t>
  </si>
  <si>
    <t>In net term, The Deficit in This Category Widened by Around € 4 Billion.</t>
  </si>
  <si>
    <t>In the year Under Review, Domestic Enterprises generated Slightly Smaller Surplus from Cross Border Financial Services and Insurance and  
Billion According to preliminary calculations.</t>
  </si>
  <si>
    <t>In This Context, Reventors Investors and Capital Donors from Foreign Investments Grew Massively By More than One-Sixth, Reaching A Total of € 213 Billion.</t>
  </si>
  <si>
    <t>This Rise is Largely Attribut 
Able to The Upswing in Receipts from Direct in Vestment, Although This Had Also Been Pre Ceded by A Vry Sharp Drop.</t>
  </si>
  <si>
    <t>By contrast, pay ments to foreign financiers saw harly any  
Growth, Rising by ½%, and Thus Remained Far Short of the Pre-Crisis Level.</t>
  </si>
  <si>
    <t>This was partly due to the fact that the rise in payments from resi dents to non-resident capital donors for their direct investment was sumwhat counterbal anced by a corresponding decline in expend iture for portfolio investment.</t>
  </si>
  <si>
    <t>Like in the year Before, The Deficit in the Cross-Border Secondary Inome Account Widened Slightly Last Year by € 1½ billion to € 54 billion.</t>
  </si>
  <si>
    <t>For Germany, unilateral Payments Grew  
Deficit in  
Secondary 
INCOME ACCOUNT WIDEED  
Somowhat 
Considering on Both the Receipts and Expend Iture Side.</t>
  </si>
  <si>
    <t>Government Payment Flows were The Major Factor In This.</t>
  </si>
  <si>
    <t>Germany’s contributes tions to the eu Budget Based on Gross National  
Deutsche Bundesbank 
Monthly Report 
March 2022 
45
Major items of the german balance of 
Payments 
Balances in € Billion 
Germany’s Net Capital Exports Again Higher Than In Previous  
INCOME ROSE SIGNANTLY IN 2021.</t>
  </si>
  <si>
    <t>IN THE OPPOS ITE DIRECTION, INFLOWS TO GERMANY INCONDED CORONAVIRUS-REALATED SPECIAL ASSISTANCE FROM THE EU BUDGET, AMONGST OTHERS.</t>
  </si>
  <si>
    <t>Receipts from in come and wealth taxes on persons resident abroad Also Increased Slightly Once Again.</t>
  </si>
  <si>
    <t>Movements capital 
Underlying Trends in Capital Movements 
In 2021, Germany’s Current Account Surplus was mirrored by net capital export of € 314½ billion.5 following the Sharp Economic Down 
Current Account 
Financial Account 1 
Direct Investment 
Portfolio 
Investment 
Financial 
derivatives 
Other 
Investment2 
Error and 
Omissions 3 
2021 2020 
Year 
Financial Mar Kets influenced by risks: crown virus pandemic and inflation concerts 
Turn in 2020, Enterprises and Financial Players Started 2021 with Confidenze and Hopeful for A Rapid Upswing, With Vaccination Campaigns Being Launched in Sub Subs Advanced Economies at The End of 2020 and the Beginning of 2021.</t>
  </si>
  <si>
    <t>The ongoing fiscal support and the strongly ex 
Pansionary Monetary Policy Also Stimulated In Vestors ’Risk Appetite.</t>
  </si>
  <si>
    <t>However, The Spread of New Virus Variants Showed that the coronavirus pandemic was still far from over.</t>
  </si>
  <si>
    <t>Furthermore, in The Second Half of the Year, UNEXPECTEDLY HIGH INFATION RATES AND EMERGING INFRITION INCERS INCREASINGLY PROVED TO BE A STRAIN.</t>
  </si>
  <si>
    <t>Sub Central Banks reacted by ushering in or at least signalling a tighter monetary policy stance: For Example, The Fed in the United States Tapered ITS ASSET PURCHASES AS OF NOVEMBER, AND THE BANK OF ENGLAND INCREASED ITS BASE RATE (BANK RATE).</t>
  </si>
  <si>
    <t>The Eurosystem Announced a Marked Reduction in the Total Envelope of its Purchase Programmes: The Net Purchasses Under The Pandemic Emer Gency Purchase Program (Pepp) Will Be Dis 
Continue at the end of march 2022.</t>
  </si>
  <si>
    <t>Further More, in the first quarter of 2022, The Government Ing Council of the ecb expectations to behavior net purchas under the pepp at a lower pace Than  
- 200 - 100 0 + 100 + 200 + 300 
1 net capital exports: +.</t>
  </si>
  <si>
    <t>2 Includes, in particular, loans and trade credits as well as currency and deposits.</t>
  </si>
  <si>
    <t>Deutsche Bundesbank 
in the previous quarter.</t>
  </si>
  <si>
    <t>At the Same Time, IT from Cided to Temparaily Step Up Purchasses under the expanded Asset Purchase Program (app) to Limited Extent.</t>
  </si>
  <si>
    <t>This deteriorating economic Environment was composed by Mounting Political Risks Reting to the Russia-Ukraine Conflict that had already begun to scalt in 2021.</t>
  </si>
  <si>
    <t>Although Underlying Conditions Were Challen Ging At Times, German Stakeholders Benefited from Germany’s Integration in the Global Econ OMY IN 2021 AS well.</t>
  </si>
  <si>
    <t>Cross-Border Ties are a Key Component in the Economic Growth of Dome Tic Firms.6 Unhindered Access to International Financial Markets Opens Up Additional Funding Opportunities For Enterprises Seeking Capital and Allows Investors To Diversify the Asset In Vestments.</t>
  </si>
  <si>
    <t>The Free Movement of Capital Faci 
5 The Difference Between The Current Account and Financial Account Balances Is Primarily Attributable to Statistical Error Error and Omissions (€ 51 billion).</t>
  </si>
  <si>
    <t>6 See Deutsche Bundesbank (2021a).</t>
  </si>
  <si>
    <t>Deutsche Bundesbank 
Monthly Report 
March 2022 
46
Portfolio Investment in the German  
Balance of payments 
€ Billion 
Ital Exports in Portfolio Investment, Financial Derivis and Direct Investment.</t>
  </si>
  <si>
    <t>Once Again, The Eurosystem’s Purchase Programmes had Profound impact on portfolio transactions.</t>
  </si>
  <si>
    <t>Ace  
Germany’s Port Folio Transac Tions Shaped By Eurosystem  
Purchase 
+ + + + + + 
- - 
280 240 200 160 120 80 
40 
0 
40 
80 
120 
Shares
	Mutual Fund Sharesbonds 
	Money Market Instrumentsbalance
	Foreign Investment in Germany
German Investment Abroad 
2013 2014 2015 2016 2017 2018 2019 2020 2021 
The Bundesbank Largely Acquired Domestic Debt Securities Under ITS ASSET PURCHASES, Residents Partly Shifted their Portfolios Towards Foreign, Often Higher-Yielding Assets.</t>
  </si>
  <si>
    <t>Non-Residents, Too, disposition of German Paper on Balance.</t>
  </si>
  <si>
    <t>Other investment remembered net capital imports.</t>
  </si>
  <si>
    <t>While German Target2 Claims rear 
Time High at The End of 2021, The Liabilities of the Bundesbank and the Rest of the Banking System to Non-Euro Area Residents Rose Even More Strongly Than The Bundesbank’s Claims On The Ecb.</t>
  </si>
  <si>
    <t>Portfolio Investment 
In 2021, there were net capital export of € 255 billion in portfolio investment, which was many Higher Than the € 43 billion remembered in 2020.</t>
  </si>
  <si>
    <t>Program 
Domestic  
Investors 
Acquire Foreign Mutual Fund  
Deutsche Bundesbank 
Residents' gross transactions* with  foreign securities 
€ trillion 
The main cause of these high outflows was the  fact that domestic investors boosted their port folios of foreign interest-bearing securities and  foreign equities significantly, by €221½ billion.</t>
  </si>
  <si>
    <t>shares and  equities … 
Mutual fund shares and  
35 
money market instruments 
Shares 
30 
Bonds 
25 
20 
15 
10 
5 
0 
2017 2018 2019 2020 2021 
For instance, they showed considerable interest  in foreign mutual fund shares (€103½ billion),  and there was also strong demand for foreign  shares (€56 billion).</t>
  </si>
  <si>
    <t>One reason for German investors’ elevated for eign investment may lie in the search for yield  associated with an increased appetite for risk:  the stock markets in the United States, and  even in other EU countries, for example, out performed those in Germany.</t>
  </si>
  <si>
    <t>Accordingly,  
… focusing on  shares issued by  US corporations 
* Sum of purchases and sales.</t>
  </si>
  <si>
    <t>Deutsche Bundesbank 
tates cross-border investment, whereas foreign  capital controls may have a dampening effect  on financial flows to and from Germany (see  the box on pp.</t>
  </si>
  <si>
    <t>47 ff.).</t>
  </si>
  <si>
    <t>Overall, the cross-border transactions of do 
shares issued by firms in the US topped the list  of purchases by German investors by a wide  margin, at €26 billion.</t>
  </si>
  <si>
    <t>Furthermore, domestic  investors added large volumes of equities from  the Netherlands, the United Kingdom, Italy and  Japan to their portfolios.</t>
  </si>
  <si>
    <t>Among the countries  issuing mutual fund shares, Luxembourg and  Ireland – two countries that are home to many  investment companies – stood out.</t>
  </si>
  <si>
    <t>mestic market participants resulted in net cap 
Deutsche Bundesbank 
Monthly Report 
March 2022 
47
Impact of foreign capital controls on German fi nancial  fl ows* 
In recent years, numerous countries have  made greater use of capital controls in  order to shield themselves from undesirable  external disturbances or prevent outfl ows  due to internal imbalances.</t>
  </si>
  <si>
    <t>The administra 
tive design of these interventions has varied  considerably in the specifi cs, depending on  the motive.</t>
  </si>
  <si>
    <t>International organisations such  as the International Monetary Fund (IMF)  and the Organisation for Economic Co 
operation and Development (OECD) have  engaged in in- depth discussions of the cir cumstances under which interventions in  fi nancial fl ows can be justifi ed.1 
There is no consensus on the impact of cap ital controls in the academic literature.</t>
  </si>
  <si>
    <t>Klein  (2012) argues that temporary capital con trols have no marked effect on the growth  of fi nancial variables, on the real exchange  rate or on growth in gross domestic prod uct (GDP).</t>
  </si>
  <si>
    <t>By contrast, Erten and Ocampo  (2016) conclude that capital controls can  help to reduce macroeconomic instabilities,  therefore lending themselves to use as  countercyclical policy instruments.</t>
  </si>
  <si>
    <t>In their  literature review, Erten, Korinek and Oc ampo (2021) show that different methods  for measuring fi nancial fl ows are a key rea son why empirical studies arrive at differing  results.</t>
  </si>
  <si>
    <t>A large number of studies have so far fo cused on emerging market economies.</t>
  </si>
  <si>
    <t>This  analysis looks at whether foreign capital  controls reduce cross- border fi nancial trans actions between Germany and its partner  countries.</t>
  </si>
  <si>
    <t>It explicitly does not set out to  assess whether or not the measures imple mented were effective.</t>
  </si>
  <si>
    <t>The study uses dec larations from the German balance of pay ments statistics for the period from January  1999 to December 2017.</t>
  </si>
  <si>
    <t>The transactions  
are available at a monthly frequency, but for  most parts of the analysis they are aggre gated to annual values because the meas ures for capital controls only vary over the  years.</t>
  </si>
  <si>
    <t>The data permit a much more de tailed analysis than studies using macro data, which have so far dominated the rele vant literature.</t>
  </si>
  <si>
    <t>The balance of payments data are aug mented by information on capital controls.</t>
  </si>
  <si>
    <t>To this end, this analysis uses the database  of Fernández et al.</t>
  </si>
  <si>
    <t>(2016).</t>
  </si>
  <si>
    <t>The authors gen erate binary variables of the IMF’s Annual  Report on Exchange Arrangements and Ex change Restrictions (AREAER) for a total of  99 countries to form aggregate indices.</t>
  </si>
  <si>
    <t>In  doing so, they concentrate on the AREAER’s  capital account category and thus on direct  effects on fi nancial fl ows.</t>
  </si>
  <si>
    <t>This approach re sembles that of Chinn and Ito (2008),2 but  unlike them, Fernández et al.</t>
  </si>
  <si>
    <t>(2016) defi ne  separate measures for infl ows and out fl ows, broken down into ten different asset  categories.</t>
  </si>
  <si>
    <t>The fi rst question addressed is whether cap ital controls in general reduce Germany’s  cross- border fi nancial fl ows.</t>
  </si>
  <si>
    <t>To this end, the  empirical study uses a panel setting with  multiple fi xed effects: 
* This analysis is based on a research paper by Gold bach and Nitsch (2020).</t>
  </si>
  <si>
    <t>1 See IMF (2012) and OECD (2015).</t>
  </si>
  <si>
    <t>2 The measure applied by Chinn and Ito (2008) is used  very frequently in the empirical literature.</t>
  </si>
  <si>
    <t>However, the  measure only provides indications for total fi nancial  fl ows and thus is not broken down into infl ows and  outfl ows or into different asset categories.</t>
  </si>
  <si>
    <t>FURTER 
more, the measure is based on a broader approach: all  four of the overarching AREAER categories (FX Re gime, Export Proceeds, Capital Account and Current  Account) are used.</t>
  </si>
  <si>
    <t>This index therefore also takes into  account indirect effects on fi nancial fl ows which are  attributable to export restrictions, for example.</t>
  </si>
  <si>
    <t>Deutsche Bundesbank 
Monthly Report 
March 2022 
48
Effect of foreign capital controls on Germany’s cross-border fi nancial fl owsº Baseline specifi cation Including control variables 
Foreign variables 
Total fi nan 
cial fl ows
	German  
 outfl ows
	German  
 infl ows
	Total fi nan 
cial fl ows
	German  
 outfl ows
German   infl ows 
Capital controls – 0.386*** 
(0.107) 
Foreign restrictions on infl ows – 0.341*** (0.119) 
Foreign restrictions on  
 outfl ows 
– 0.300*** 
(0.110) 
– 0.264*** 
(0.086) 
– 0.200** 
(0.086) 
– 0.226** 
(0.088) 
Log GDP per capita 0.190*** (0.071) 
Stock market capitalisation 0.001* (0.001) 
Real GDP growth 0.005* (0.003) 
Government debt-to-GDP ratio – 0.001 (0.001) 
0.325*** (0.064) 
0.002*** (0.001) 
0.007* 
(0.003) 
– 0.001 
(0.002) 
0.124 
(0.086) 0.001 
(0.001) 0.004 
(0.003) – 0.001 (0.002) 
Observations 1,067,969 783,020 719,432 975,559 718,066 653,574 Adjusted R2 0.01 0.01 0.01 0.01 0.01 0.01 
º The dependent variables are measured in logarithms.</t>
  </si>
  <si>
    <t>Time- specifi c and declarant- asset- country- specifi c fi xed effects are  taken into account but not reported.</t>
  </si>
  <si>
    <t>Robust standard errors (clustered by countries) in brackets.</t>
  </si>
  <si>
    <t>*** Signifi cant at the 1% level,  ** signifi cant at the 5% level, * signifi cant at the 10% level.</t>
  </si>
  <si>
    <t>Deutsche Bundesbank 
Log(financial flows)dact = ↵ 
+ βcapital controlsct−1 
+ {γcontrol variablect−1} + ⇡dac + σt + "dact 
where   nancial   owsdact is a measure for  German fi nancial fl ows (outfl ows from  Germany , infl ows to Germany, sum of out fl ows and infl ows) of declarant d in asset  category a with country c in year t; capital  controlsct–1 is the (aggregate) measure of  time- lagged capital controls from Fernan dez et al.</t>
  </si>
  <si>
    <t>(2016) for country c in the previ ous year t–1;3 control variablect–1 is a vec tor with additional control variables; πdac stands for combined fi xed effects (declarant asset- partner country), while σt represents  time- specifi c fi xed effects.</t>
  </si>
  <si>
    <t>Using the time lagged variables serves as a way of taking  into account, at least in part, possible endo geneity problems owing to reverse causal ity.</t>
  </si>
  <si>
    <t>Other control variables for cross- border  fi nancial fl ows are real GDP per capita,  stock market capitalisation, real GDP  growth and the government debt- to- GDP  ratio.</t>
  </si>
  <si>
    <t>The above table illustrates the estimation  results for three different indices.</t>
  </si>
  <si>
    <t>The con trol variables are excluded in the baseline  specifi cation (columns 1 to 3); for compari son, the estimation results including control  variables are shown in columns 4 to 6.</t>
  </si>
  <si>
    <t>This  table indicates that both the aggregate  index and the separate indices for controls  on infl ows and outfl ows have a signifi cantly  negative effect on Germany's bilateral  fi nancial fl OWS.</t>
  </si>
  <si>
    <t>The results of the baseline  specifi cation and of the version with control  variables are very similar.</t>
  </si>
  <si>
    <t>The control vari ables themselves have a signifi cant effect  on fi nancial fl ows in some cases.</t>
  </si>
  <si>
    <t>How  fi nancial fl ows react to capital controls can  depend on whether these controls are im plemented on a temporary or long- term  basis.</t>
  </si>
  <si>
    <t>Robustness checks suggest that tem porary capital controls tend to have no ef 
3 The values of the variable “capital controls” vary be tween zero and one.</t>
  </si>
  <si>
    <t>The higher the value, the more  capital controls are in place which affect cross- border  fi nancial fl ows.</t>
  </si>
  <si>
    <t>If a country introduces restrictions,  fewer bilateral fi nancial fl ows between Germany and  that country are expected.</t>
  </si>
  <si>
    <t>Extensive and intensive marginº 
Endogenous variables  
(baseline specifi cation) 
Total fi nancial  fl ows 
German   outfl ows 
Deutsche Bundesbank 
Monthly Report 
March 2022 
49
German 
infl ows 
– 1.229*** 
(0.468) 
– 0.908** 
(0.401) 
– 0.320** 
(0.124) 
– 0.321** 
(0.127) 
– 0.140* 
(0.073) 
0.011 
(0.021) 
– 0.918** 
(0.380) 
Total fi nancial  
fl ows
	– 0.730 
(0.516) 
– 0.578 
(0.431) 
– 0.105 
(0.145) 
– 0.300* 
(0.157) 
– 0.061 
(0.084) 
– 0.007 
(0.032) 
– 0.612 
(0.418) 
German  
 outfl ows
Log value of fi nancial fl ows – 1.178*** (0.396) 
Log average value per entry – 0.864** (0.341) 
Log number of entries – 0.386*** (0.101) 
Log number of declarants – 0.397*** (0.099) 
Log number of asset classes – 0.178** (0.077) 
Log number of asset categories – 0.024 (0.028) 
Log average value per asset class per declarant – 0.757** (0.319) 
Endogenous variables  
(including control variables) 
Log value of fi nancial fl ows – 0.952** (0.391) 
Log average value per entry – 0.737** (0.317) 
Log number of entries – 0.215 (0.149) 
Log number of declarants – 0.216 (0.154) 
Log number of asset classes – 0.097 (0.063) 
Log number of asset categories – 0.006 (0.018) 
Log average value per asset class per declarant – 0.730** (0.306) 
– 0.569 (0.444) – 0.474 (0.340) 
– 0.055 (0.169) – 0.217 (0.198) – 0.056 (0.074) – 0.007 (0.031) – 0.526 (0.338) 
German 
infl ows 
– 0.861*** (0.316) 
– 0.634** (0.266) 
– 0.283*** (0.101) 
– 0.317*** (0.108) 
– 0.097* 
(0.052) 
– 0.012 
(0.023) 
– 0.532** (0.245) 
º Time- specifi c and country- specifi c fi xed effects are taken into account but not reported.</t>
  </si>
  <si>
    <t>Robust standard errors (clustered by  countries) in brackets.</t>
  </si>
  <si>
    <t>*** Signifi cant at the 1% level, ** signifi cant at the 5% level, * signifi cant at the 10% level.</t>
  </si>
  <si>
    <t>Deutsche Bundesbank 
fect.</t>
  </si>
  <si>
    <t>The negative impact on cross- border  fi nancial fl ows is thus attributable to strict  and long- term capital controls.</t>
  </si>
  <si>
    <t>The microdata can be used to examine fur ther mechanisms.</t>
  </si>
  <si>
    <t>For example, the effect of  capital controls on market entries (“exten sive margin”) and on the change in existing  business relationships (“intensive margin”)  can be assessed independently of one an other.</t>
  </si>
  <si>
    <t>To do so, total German fi nancial  fl ows with a given partner country are de composed into multiple elements, such as  the number of declarants or the average  volume of an ongoing entry (at the  declarant- asset- month level).</t>
  </si>
  <si>
    <t>The above table presents the estimation re sults.</t>
  </si>
  <si>
    <t>As before, the β coeffi cient is nega tive.</t>
  </si>
  <si>
    <t>Capital controls thus appear to have an  effect on both the extensive (number) and  intensive (average value) margin of bilateral  fi nancial relationships.</t>
  </si>
  <si>
    <t>However, roughly  half of the coeffi cients are statistically insig nifi cant.</t>
  </si>
  <si>
    <t>The strongest effect occurs for in fl ows to Germany.</t>
  </si>
  <si>
    <t>Other control variables  generally do not affect the results.</t>
  </si>
  <si>
    <t>In a fi nal step, the effects of temporary cap ital controls within the European Union are  studied.</t>
  </si>
  <si>
    <t>Starting in spring 2010, market  participants increasingly began to have  doubts about the solvency of the Greek  government.</t>
  </si>
  <si>
    <t>This mounting nervousness  was also felt by Cyprus, which had close  
Deutsche Bundesbank 
Monthly Report 
March 2022 
50
Effect of capital controls within the European Union on Germany’s cross-border  fi nancial fl owsº 
Baseline specifi cation Including control variables 
Foreign variables 
Total fi nan 
cial fl ows
	German  
 outfl ows
	German  
 infl ows
	Total fi nan 
cial fl ows
	German  
 outfl ows
German   infl ows 
Capital controls – 0.393* 
(0.211) 
Foreign restrictions on infl ows – 0.374** (0.140) 
Foreign restrictions on out 
fl ows 
– 0.636*** 
(0.074) 
– 0.374* 
(0.200) 
– 0.503*** 
(0.071) 
– 0.617*** 
(0.075) 
Real effective exchange rate – 0.010* (0.006) 
Infl ation 1.343 (1.414) 
Reserve assets 0.083 (0.098) 
– 0.012** (0.005) 
1,239 
(1.215) 
0.067 
(0.091) 
– 0.011 (0.007) 1.042 
(1.186) 0.075 
(0.088) 
Long-term government bond  yield 
– 0.024** (0.009) 
– 0.023** (0.010) 
– 0.022** (0.009) 
Stock market return 0.321** (0.125) 
0.258** (0.116) 
0.173 (0.110) 
Observations 640,224 640,224 640,224 397,176 397,176 397,176 Adjusted R2 0.04 0.03 0.03 0.05 0.04 0.04 
º The dependent variables are measured in logarithms.</t>
  </si>
  <si>
    <t>Deutsche Bundesbank 
economic and fi nancial ties to Greece.</t>
  </si>
  <si>
    <t>Con cerned about the stability of its domestic  banking sector, Cyprus implemented capital  controls in March 2013, which remained in  place until April 2015.</t>
  </si>
  <si>
    <t>The measures in cluded a restriction on transferring money  abroad.</t>
  </si>
  <si>
    <t>Greece imposed capital controls it self in June 2015, which were lifted in  stages up until September 2019.</t>
  </si>
  <si>
    <t>The previous approach is modifi ed as fol lows: the study uses monthly data and con structs a balanced panel for European  Union countries.</t>
  </si>
  <si>
    <t>A binary variable takes the  value of one for Greece and Cyprus if cap ital controls are implemented in the re spective country at the time.</t>
  </si>
  <si>
    <t>Control vari ables are the real effective exchange rate,  infl ation, reserve assets, long- term govern ment bond yields and the stock market re turn.</t>
  </si>
  <si>
    <t>The above table illustrates the estimation  results.</t>
  </si>
  <si>
    <t>The previous results are confi rmed.</t>
  </si>
  <si>
    <t>Capital controls within the European Union  also reduce Germany’s cross- border fi nan cial fl ows.</t>
  </si>
  <si>
    <t>Since the capital controls were  introduced in Greece and Cyprus during  turbulent times, the control variables serve  as further important factors.</t>
  </si>
  <si>
    <t>The estimated  effect even becomes stronger as soon as  these variables are taken into account in  the regressions.</t>
  </si>
  <si>
    <t>The aim of this study was to examine  whether foreign capital controls reduce  Germany’s bilateral fi nancial fl ows.</t>
  </si>
  <si>
    <t>The re sults support this thesis.</t>
  </si>
  <si>
    <t>Long- term meas ures, in particular, explain this relationship.</t>
  </si>
  <si>
    <t>In addition, capital controls introduced  abroad reduce market entries by domestic  players – which is to say, the establishment  of fi nancial relationships with foreign par ticipants – (or lead to market exits) as well  as transactions in existing business relation ships.</t>
  </si>
  <si>
    <t>It was also demonstrated that capital  controls within the European Union have  this effect as well.</t>
  </si>
  <si>
    <t>Also demand  for euro 
denominated  foreign  
bonds … 
Foreign bonds were likewise in demand (€68½  billion).</t>
  </si>
  <si>
    <t>Compared with the previous year, how ever, investors shifted their focus from foreign  currency bonds to instruments denominated in  
Deutsche Bundesbank 
Monthly Report 
March 2022 
51
function merely as a hub for international trans 
actions and German institutions, too, have pri 
marily repatriated their trading activities.</t>
  </si>
  <si>
    <t>… and foreign  currency bonds 
Withdrawal of  United Kingdom  from EU  
reflected in  
gross figures 
euro – despite the appreciation of other key  currencies against the euro.</t>
  </si>
  <si>
    <t>These euro denominated instruments made up over two thirds of German net purchases.</t>
  </si>
  <si>
    <t>Among the  public sector bonds denominated in euro, Ital ian government debt securities were particu larly sought after, followed by instruments is sued by Austria or the European Union.</t>
  </si>
  <si>
    <t>The lat ter instruments included the EU’s new issues to  fund the European unemployment insurance  programme (Support to mitigate Unemploy ment Risks in an Emergency – SURE) and the  European Recovery and Resilience Facility  (NextGenerationEU – NGEU).</t>
  </si>
  <si>
    <t>German investors’ purchases of foreign cur rency bonds (€23½ billion) were spread across  multiple countries, with issuance from the  United States and the United Kingdom being  the most significant.</t>
  </si>
  <si>
    <t>By contrast, domestic in vestors offloaded money market instruments  issued abroad on balance (€6½ billion).</t>
  </si>
  <si>
    <t>The United Kingdom’s withdrawal from the EU  left its mark on German portfolio investment in  2021 as well.</t>
  </si>
  <si>
    <t>The country finally left the Euro pean single market at the start of the year.</t>
  </si>
  <si>
    <t>The  free trade agreement between the United King dom and the EU largely excludes financial ser vices.</t>
  </si>
  <si>
    <t>In order to retain access to European  financial markets, banks with an international  focus have moved parts of their business out of  the United Kingdom over the last few years to  existing or newly established subsidiaries in  Germany and other EU countries.</t>
  </si>
  <si>
    <t>This primarily  relates to investment banking.</t>
  </si>
  <si>
    <t>This led, in par ticular, to a strong rise in the purchases and  sales of foreign securities by financial institu tions located here.</t>
  </si>
  <si>
    <t>Thus, transaction volumes  virtually doubled from 2020 to 2021.</t>
  </si>
  <si>
    <t>That said,  this increase in gross flows was not reflected in  the aforementioned net portfolio investment  figures for Germany, as the German branches  of international commercial banks frequently  
In 2021, foreign investors sold securities issued  in Germany to the tune of €33½ billion on bal ance.</t>
  </si>
  <si>
    <t>In 2020, they had still been adding large  volumes of domestic paper to their portfolios  (€149 billion).</t>
  </si>
  <si>
    <t>The acquisition of structured  debt securities from German issuers had played  a major role at the time.7 This effect was much  less significant in the year under review.</t>
  </si>
  <si>
    <t>On the whole, foreign investors scaled back  their holdings of German long-term debt secur ities in particular (€52 billion), with their sales  of public sector bonds alone amounting to  €75½ billion net.</t>
  </si>
  <si>
    <t>The Bundesbank’s purchases  under the APP and the PEPP had an impact in  this regard.</t>
  </si>
  <si>
    <t>By contrast, non-resident investors  added private bonds issued in Germany to their  portfolios on balance (€23 billion), stocking up  on corporate bonds and divesting themselves  of bank bonds.</t>
  </si>
  <si>
    <t>They also parted with German  shares (€3½ billion) and mutual fund shares  (€3 billion).</t>
  </si>
  <si>
    <t>This development is consistent with the picture  that German equity indices have underper formed against the indices of other advanced  economies and that the euro has depreciated  against key currencies.</t>
  </si>
  <si>
    <t>However, non-residents  parked more liquidity in domestic money mar ket instruments (€25 billion), of which around  two-fifths were the structured securities men tioned earlier.</t>
  </si>
  <si>
    <t>The fact that the Federal govern ment issued a large volume of short-dated  bonds also became noticeable in the first quar ter.</t>
  </si>
  <si>
    <t>Financial derivatives (which are aggregated to  form a single item in the balance of payments)  recorded net capital exports of €61 billion in  
7 In turn, the German affiliates involved purchased external  assets in the form of economically equivalent derivatives or  fixed-term deposits within their financial group, and they  are recorded under financial derivatives or other invest 
ment.</t>
  </si>
  <si>
    <t>See Deutsche Bundesbank (2021b).</t>
  </si>
  <si>
    <t>Net sales of  German secur ities by non residents … 
… explainable  by asset  
Purchase 
programmes 
Deutsche Bundesbank 
Monthly Report 
March 2022 
52
Financial Account 
€ Billion 
Item 2019r 2020r 2021r 
Financial account balance1 + 186.3 + 216.5 + 314.7 
1.</t>
  </si>
  <si>
    <t>Direct investment +  75.6 –  3.5 + 101.8 
Domestic investment  
abroad2 + 139.3 + 119.5 + 163.7 
Foreign investment  
in the reporting country2 +  63.7 + 122.9 +  61.8 
2.</t>
  </si>
  <si>
    <t>Portfolio investment +  69.7 +  42.9 + 255.1 
Domestic investment  
in foreign securities2 + 135.0 + 191.7 + 221.5 
Shares3 +  13.7 +  65.2 +  56.0 
Investment fund shares4 +  53.7 +  62.6 + 103.4 
Short-term debt  
 securities5 +  7.4 +  3.9 –  6.3 
Long-term debt  
 securities6 +  60.2 +  60.1 +  68.3 
Foreign investment  
in domestic securities2 +  65.3 + 148.9 –  33.6 
Shares3 –  7.3 –  16.0 –  3.7 
Investment fund shares –  4.5 +  1.9 –  2.8 
Short-term debt  
 securities5 +  14.4 +  83.7 +  25.0 
Long-term debt  
 securities6 +  62.7 +  79.3 –  52.2 
3.</t>
  </si>
  <si>
    <t>Financial derivatives7 +  24.5 +  96.3 +  61.0 
4.</t>
  </si>
  <si>
    <t>Other investment8 +  17.1 +  80.9 – 135.0 
Monetary fi nancial  
 institutions9 +  19.5 – 112.8 –  46.5 
Short-term +  12.1 –  71.3 –  15.9 
Long-term +  7.4 –  41.6 –  30.7 
Enterprises and  
 households10 –  29.6 +  51.7 +  18.7 
Short-term –  10.9 +  27.1 +  8.6 
Long-term –  18.7 +  24.6 +  10.1 
General government –  1.5 +  9.9 –  3.8 
Short-term +  1.9 +  11.1 –  5.3 
Long-term –  3.4 –  1.2 +  1.5 
Bundesbank +  28.7 + 132.2 – 103.4 
5.</t>
  </si>
  <si>
    <t>Reserve assets –  0.5 –  0.1 +  31.9 
1 Increase in net external position: + / decrease in net external  position: –.</t>
  </si>
  <si>
    <t>8 Includes, in particular, loans and trade credits as  well as currency and deposits.</t>
  </si>
  <si>
    <t>2021, a clear decline from the year before  (€96½ billion).</t>
  </si>
  <si>
    <t>The main reason behind this de crease was fewer compensatory intra-group  transactions in the form of over-the-counter  options for the aforementioned transactions in  structured debt securities.</t>
  </si>
  <si>
    <t>Nevertheless, they  still account for just under half of the total bal ance of derivatives.</t>
  </si>
  <si>
    <t>On balance, a small volume  of funds was invested in options and forward  contracts.</t>
  </si>
  <si>
    <t>Cross-border forward and futures  contracts relating to electricity and gas re corded net capital imports, whereas they had  still registered net capital exports in 2020.</t>
  </si>
  <si>
    <t>Direct investment 
Despite the persistently challenging environ ment caused by the coronavirus pandemic,  global direct investment flows rebounded in  2021 after having declined considerably in  2020.</t>
  </si>
  <si>
    <t>The United Nations Conference on Trade  and Development estimates that global direct  investment flows rose by 77% on the year in  2021 and were thus higher than before the  outbreak of the pandemic.8 The observed re covery varied considerably not only across re gions but also across different sectors and  types of cross-border direct investment.</t>
  </si>
  <si>
    <t>For ex ample, greenfield investment activity remained  much lower on average across all industrial sec tors than prior to the pandemic.</t>
  </si>
  <si>
    <t>By contrast,  there were higher flows of cross-border fund ing for infrastructure in many economic sectors  through project financing.</t>
  </si>
  <si>
    <t>Mergers and acqui sitions also picked up significantly, especially in  the services sector.</t>
  </si>
  <si>
    <t>All in all, direct investment  flows to advanced economies rose much more  strongly than those to developing countries.</t>
  </si>
  <si>
    <t>A  higher number of cross-border mergers and ac quisitions were also carried out in advanced  economies than in other countries.</t>
  </si>
  <si>
    <t>German enterprises were no exception in this  regard.</t>
  </si>
  <si>
    <t>Compared with the preceding year,  
Intra-group  
transactions still  dominate net  capital exports  of financial  
derivatives 
Global direct  investment flows  up significantly  again in 2021 
Deutsche Bundesbank 8 See United Nations Conference on Trade and Develop ment (2022).</t>
  </si>
  <si>
    <t>Substantial net  capital exports  due to German  investment  
abroad 
they stepped up their cross-border exposures  considerably in 2021 through direct invest ment.</t>
  </si>
  <si>
    <t>Conversely, non-resident enterprises like wise boosted their direct investment in Ger many, albeit to a lesser extent than in 2020.</t>
  </si>
  <si>
    <t>Overall, the second year of the pandemic pre 
Direct investment € billion 
German direct investment abroad 
Direct investment loans Equity capital 
Deutsche Bundesbank 
Monthly Report 
March 2022 
53
Foreign direct investment 
in Germany 
Direct investment loans 
Equity capital 
+ 
160 
sented German enterprises with an inter + 
140 
national focus with major challenges, how + 
120 
ever.9 In addition to the adverse effects of the  + 
100 
coronavirus pandemic, geopolitical tensions  + 
80 
also caused difficulties for enterprises operating  + 
60 
Abroad.</t>
  </si>
  <si>
    <t>Moreover, as mentioned earlier, the  + 
40 
United Kingdom finally exited the European  + 
20 
single market on 1 January 2021, resulting in a  new playing field for cross-border investment.</t>
  </si>
  <si>
    <t>0 
Business activities had already been relocated  – to Germany in some cases – in the run-up to  
2015 2016 2017 2018 2019 2020 2021 
the UK’s withdrawal.</t>
  </si>
  <si>
    <t>Looking at direct investment by German invest ors, 2021 saw, on balance, net capital exports  of €102 billion – a record high when con 
By region (2021) All countries 
Euro area 
Other 
EU countries 
German direct 
sidered over the long term.</t>
  </si>
  <si>
    <t>This was in contrast  
investment abroad Other 
to 2020, which had seen modest net capital  
European  countries 
Foreign direct investment 
German enter prises again  expanded their  equity invest ments … 
… but also  
made much  more credit  available to  affiliated  
enterprises 
imports.</t>
  </si>
  <si>
    <t>German enterprises invested €163½ billion  abroad in 2021, around €44 billion more than  in 2020.</t>
  </si>
  <si>
    <t>Once again, they strongly expanded  their equity investments in foreign affiliates in  particular (€113 billion).</t>
  </si>
  <si>
    <t>Similarly sized portions  of these funds were for equity capital in the  narrower sense and reinvested earnings.</t>
  </si>
  <si>
    <t>Com 
paratively high cross-border transaction values  were recorded for enterprises specialised in  providing professional and technical services.10 Last year, too, cross-border corporate take overs by enterprises domiciled in Germany  played a significant role in terms of volume.11 
Enterprises domiciled in Germany issued €50½  billion in intra-group credit to foreign affiliated  enterprises in 2021, significantly more than in  2020 (€29½ billion), predominantly in the form  of loans.</t>
  </si>
  <si>
    <t>These loans were issued to subsidiar 
ies and affiliates abroad.</t>
  </si>
  <si>
    <t>Subsidiaries domiciled  in Germany also made large amounts of funds  available to their foreign parent enterprises.</t>
  </si>
  <si>
    <t>North America in Germany 
Central and 
South America 
Asia 
Africa and 
Oceania 
– 50 0 + 50 + 100 + 150 Deutsche Bundesbank 
German enterprises engage in direct invest ment in many countries all over the globe.</t>
  </si>
  <si>
    <t>In  2021 alone, they made investments in over 60  countries.</t>
  </si>
  <si>
    <t>A large part (around 75%) of those  
9 See Association of German Chambers of Industry and  Commerce (2021a, 2021b).</t>
  </si>
  <si>
    <t>10 The data refer only to decipherable net transfers used to  augment equity capital.</t>
  </si>
  <si>
    <t>11 According to Refinitiv (Thomson ONE) data, in 2021  roughly €50½ billion was used to finance takeovers of  companies domiciled abroad and previously under foreign  ownership where the German stake after the transaction is  at least 10%.</t>
  </si>
  <si>
    <t>This was somewhat less than in 2020, when  the takeover value was given as €58½ billion.</t>
  </si>
  <si>
    <t>The time at  which mergers and acquisitions are captured in the balance  of payments can, however, differ from that recorded by Re finitiv, meaning that the reported figures are not directly  comparable.</t>
  </si>
  <si>
    <t>Europe and the  United States  key destinations  for German dir ect investment 
Deutsche Bundesbank 
Monthly Report 
March 2022 
54
investments in 2021 were in partner countries  in Europe.</t>
  </si>
  <si>
    <t>Just over a third of all German direct  investment was thus made in other euro area  countries.</t>
  </si>
  <si>
    <t>Within the euro area, particularly  large amounts flowed into Luxembourg and  the Netherlands, both significant holding com 
pany locations.</t>
  </si>
  <si>
    <t>Outside the euro area but still  within Europe, comparatively high amounts  were made available to affiliated enterprises in  Switzerland and the United Kingdom.</t>
  </si>
  <si>
    <t>Outside  Europe, the United States was the recipient of  considerable German investment.</t>
  </si>
  <si>
    <t>– including changes in sign – but the reversal of  trend in 2021 was particularly large.</t>
  </si>
  <si>
    <t>This was largely due to considerable net in flows reported via the banking system.</t>
  </si>
  <si>
    <t>The  Bundesbank’s liabilities to non-residents arising  from currency and deposits increased by €196  billion in 2021.</t>
  </si>
  <si>
    <t>For the most part, the increase  in foreign liabilities was driven by a rise in  deposits of non-euro area residents at the  Bundesbank.</t>
  </si>
  <si>
    <t>This includes the balances of for eign central banks, monetary authorities, inter national organisations and commercial banks.</t>
  </si>
  <si>
    <t>Bundesbank  accounts record  net inflows 
Inflows of  
capital from  
abroad via  
equity invest ment and intra group lending 
Considerable  investment from  the UK and euro  area countries 
Net capital  
imports in other  investment 
Foreign enterprises provided domestic enter prises with direct investment funds totalling  €62 billion in 2021.</t>
  </si>
  <si>
    <t>This was about half the  amount of funds provided to affiliated enter prises in 2020 in net terms, a year in which the  inflow of capital was fairly large even in com parison to previous years.</t>
  </si>
  <si>
    <t>Foreign firms boosted  the equity capital they provided to German  branches by €37 billion.</t>
  </si>
  <si>
    <t>Moreover, they also  made €25 billion in loans available to affiliated  enterprises domiciled in Germany, largely via  trade credits.</t>
  </si>
  <si>
    <t>Direct investment by firms from the United  Kingdom was especially high (€23 billion).</t>
  </si>
  <si>
    <t>This  was dominated by intra-group lending, which  has been noticeably gaining importance over  the last few years, not least because of reloca 
tion of business activities to Germany.</t>
  </si>
  <si>
    <t>Enter prises in Germany received a combined €35½  billion from euro area countries in 2021.</t>
  </si>
  <si>
    <t>The  majority of these funds were also distributed  via intra-group lending.</t>
  </si>
  <si>
    <t>Other investment 
Other investment, comprising loans and trade  credits (where these do not constitute direct in vestment) as well as bank deposits and other  assets, saw net capital imports of €135 billion  in 2021.</t>
  </si>
  <si>
    <t>In 2020, other investment gave rise to  net capital exports of €81 billion.</t>
  </si>
  <si>
    <t>The balance  of other investment often sees high volatility  
These deposits often show a clear temporary  rise at the end of a given year – as was the case  in 2021.12 The Bundesbank’s liabilities arising  from the allocation of euro banknotes within  the Eurosystem went up by €36½ billion last  year.</t>
  </si>
  <si>
    <t>Above and beyond that, the counterpart  of special drawing rights allocated by the IMF  recorded as a liability also rose strongly (see the  reserve assets section on pp.</t>
  </si>
  <si>
    <t>55f.</t>
  </si>
  <si>
    <t>for further in formation).</t>
  </si>
  <si>
    <t>The Bundesbank’s gross claims on non residents also increased (by €123½ billion) in  2021.</t>
  </si>
  <si>
    <t>These primarily reflected the Bundes bank’s higher TARGET2 claims on the ECB  (€124½ billion).</t>
  </si>
  <si>
    <t>Their recent increase mirrored  increased asset purchases as part of the APP  and PEPP.</t>
  </si>
  <si>
    <t>The close relationship between the  development of the Bundesbank’s TARGET2  claims and asset purchases by Eurosystem cen tral banks had already been observed in previ ous years.13 In 2021, the corresponding rise in  German TARGET2 claims was, however, com paratively small.</t>
  </si>
  <si>
    <t>This was down to the counter vailing effects of the financing and outpayment  flows resulting from the European support pro grammes NGEU and SURE.14 On balance, the  transaction-related increase in liabilities was  €103½ billion larger than the increase in the  Bundesbank’s claims on non-residents in 2021.</t>
  </si>
  <si>
    <t>12 In January 2022, non-euro area residents reduced their  deposits parked at the Bundesbank significantly again.</t>
  </si>
  <si>
    <t>13 See Deutsche Bundesbank (2020, 2019, 2017a, 2017b,  2016).</t>
  </si>
  <si>
    <t>14 See Drott et al.</t>
  </si>
  <si>
    <t>(2022).</t>
  </si>
  <si>
    <t>TARGET2 claims  rose less  
strongly than  the effects of  the asset  
Purchase 
programmes suggested 
Other MFIs also  recorded net  capital imports 
Transactions via the accounts of other monet ary financial institutions (MFIs) also saw net in flows of capital into Germany in 2021.</t>
  </si>
  <si>
    <t>These  
Other investment* broken down by sector 
Balances in € billion 
Deutsche Bundesbank Monthly Report 
March 2022 
55
amounted to €46½ billion net.</t>
  </si>
  <si>
    <t>This was pri + 
150 
marily down to higher deposits by foreign insti + 
100 
tutions, particularly group-affiliated banks.</t>
  </si>
  <si>
    <t>+ 
50 
Additionally, deposits by foreign enterprises  0 
and households with domestic MFIs also rose  on a smaller scale.</t>
  </si>
  <si>
    <t>In lending business, MFIs  
- 
50 
domiciled in Germany (excluding the Bundes – 
100 
bank) increased their deposits with foreign in – 
150 
2020 2021 
stitutions.</t>
  </si>
  <si>
    <t>Above and beyond that, they issued  more funds to foreign borrowers.</t>
  </si>
  <si>
    <t>On balance,  
Enterprises and 
households 
General 
Government 
Monetary financial 
institutions 1 
Bundesbank 
Net capital  
their loan claims on foreign banks rose, primar ily vis-à-vis group-affiliated banks, more  strongly than their claims on enterprises or  households abroad.</t>
  </si>
  <si>
    <t>Other investment by non-banks led to net out 
* Includes, in particular, loans and trade credits as well as curren cy and deposits; net capital exports: +.</t>
  </si>
  <si>
    <t>1 Excluding the Bundes bank.</t>
  </si>
  <si>
    <t>Deutsche Bundesbank 
TARGET2 and other investment  excluding TARGET2* 
€ Billion 
exports via  non-banks’  transactions 
flows of funds abroad.</t>
  </si>
  <si>
    <t>At €15 billion, net cap + 
300 
ital exports in 2021 were nevertheless much  lower than in 2020 (€61½ billion).</t>
  </si>
  <si>
    <t>In this con 
+ 
200 
text, enterprises’ and households’ transactions  + 
100 
produced net capital exports of €18½ billion.</t>
  </si>
  <si>
    <t>0 
They issued loans to foreign business partners  and again increased their deposits at foreign  – 
100 
commercial banks.</t>
  </si>
  <si>
    <t>As with financial derivatives,  – 
200 
this reflected (to an extent) counterpart entries  to their transactions involving structured secur 
- 
300 
ities issued in Germany.</t>
  </si>
  <si>
    <t>Unlike in 2020, their  
Other investment excluding TARGET2 
2020 2021 
Change in 
TARGET2 balance 2020 2021 
+ 300 + 200 + 100 0 
– 100 – 200 – 300 
Reserve assets  rose primarily  due to large  allocation of  special drawing  rights 
liabilities to non-residents also rose steeply as  they took out more loans –  especially short term loans – from overseas.</t>
  </si>
  <si>
    <t>By contrast, trans actions by general government gave rise to net  capital imports of around €4 billion.</t>
  </si>
  <si>
    <t>Reserve assets 
The Bundesbank’s reserve assets rose by €32  billion in 2021 on account of transactions.</t>
  </si>
  <si>
    <t>Of  this, €31 billion was accounted for by its share  of new special drawing rights allocated by the  IMF,15 which, in August 2021, had decided  upon and implemented a large allocation of  special drawing rights to its member coun 
tries.16 Special drawing rights simultaneously  constitute a liability and an asset on the Bun 
* Net capital exports: +.</t>
  </si>
  <si>
    <t>Deutsche Bundesbank 
desbank’s balance sheet.</t>
  </si>
  <si>
    <t>On the one hand,  they are recognised as reserve assets in the  Bundesbank’s external position.</t>
  </si>
  <si>
    <t>On the other,  an equal counterpart entry is made on the li 
abilities side as an adjustment item for special  drawing rights.</t>
  </si>
  <si>
    <t>The allocated special drawing  rights thus do not change a country’s net ex ternal position and instead create a balance  sheet extension.</t>
  </si>
  <si>
    <t>The international reserve holdings are also in fluenced by balance sheet adjustments which,  
15 See Deutsche Bundesbank (2022).</t>
  </si>
  <si>
    <t>16 See International Monetary Fund (2021).</t>
  </si>
  <si>
    <t>Deutsche Bundesbank Monthly Report 
March 2022 
56
Balance sheet  value increase  due to market  price effects 
in compliance with internationally agreed ac counting standards, are not recognised in the  balance of payments.</t>
  </si>
  <si>
    <t>The end-of-year revalu ation of the reserve assets resulted in an in crease of nearly €10½ billion in 2021.</t>
  </si>
  <si>
    <t>This was  
List of references 
due chiefly to rising gold prices.</t>
  </si>
  <si>
    <t>On the report ing date of 31  December 2021, the value of  Germany’s reserve assets stood at €261½ bil lion.</t>
  </si>
  <si>
    <t>Association of German Chambers of Commerce and Industry (DIHK) (2021a), Auslandsinvestitio nen 2021 – Sonderauswertung der DIHK-Konjunkturumfrage vom Jahresbeginn 2021, March  2021.</t>
  </si>
  <si>
    <t>Association of German Chambers of Commerce and Industry (DIHK) (2021b), Going international  2021, March 2021.</t>
  </si>
  <si>
    <t>Chinn, M. D. and H. Ito (2006), What Matters for Financial Development?</t>
  </si>
  <si>
    <t>Capital Controls, Insti tutions, and Interactions, Journal of Development Economics, Vol.</t>
  </si>
  <si>
    <t>81, pp.</t>
  </si>
  <si>
    <t>163-192.</t>
  </si>
  <si>
    <t>Deutsche Bundesbank (2022), Annual Report 2021, pp.</t>
  </si>
  <si>
    <t>17-18.</t>
  </si>
  <si>
    <t>Deutsche Bundesbank (2021a), Cross-border corporate takeovers: the impact of internationalisa tion on enterprises in Germany, Monthly Report, July 2021, pp.</t>
  </si>
  <si>
    <t>15-30.</t>
  </si>
  <si>
    <t>Deutsche Bundesbank (2021b), German balance of payments in 2020, Monthly Report, March  2021, p. 31.</t>
  </si>
  <si>
    <t>Deutsche Bundesbank (2020), What drives Germany’s TARGET balances?</t>
  </si>
  <si>
    <t>Drott, C., S. Mitzlaff and J. Paulick (2022), Warum die Corona-bedingten Fiskalmaßnahmen der  Europäischen Union die TARGET2-Salden dämpfen, ifo Schnelldienst, 1/2022, pp.</t>
  </si>
  <si>
    <t>35-41.</t>
  </si>
  <si>
    <t>Erten, B., A. Korinek and J.</t>
  </si>
  <si>
    <t>A. Ocampo (2021), Capital Controls: Theory and Evidence, Journal of  Economic Literature, Vol.</t>
  </si>
  <si>
    <t>59, No 1, pp.</t>
  </si>
  <si>
    <t>45-89.</t>
  </si>
  <si>
    <t>Deutsche Bundesbank 
Monthly Report 
March 2022 
57
Erten, B. and J.</t>
  </si>
  <si>
    <t>A. Ocampo (2016), Macroeconomic Effects of Capital Account Regulations, IMF  Economic Review, Vol.</t>
  </si>
  <si>
    <t>65, No 2, pp.</t>
  </si>
  <si>
    <t>193-240.</t>
  </si>
  <si>
    <t>Fernández, A., M. W. Klein, A. Rebucci, M. Schindler and M. Uribe (2016), Capital Control Meas ures: A New Dataset, IMF Economic Review, Vol.</t>
  </si>
  <si>
    <t>64, No 3, pp.</t>
  </si>
  <si>
    <t>548-574.</t>
  </si>
  <si>
    <t>Goldbach,  S. and V.  Nitsch (2020), Capital controls checkup: Cases, customs, consequences,  Deutsche Bundesbank Discussion Paper, No 47/2020.</t>
  </si>
  <si>
    <t>International Monetary Fund (2021), Press Release No 21/235, August 2021. 
International Monetary Fund (2012), The Liberalization and Management of Capital Flows: An  Institutional View, November 2012.</t>
  </si>
  <si>
    <t>Klein, M. W. (2012), Capital Controls: Gates versus Walls, Brookings Papers on Economic Activity,  pp.</t>
  </si>
  <si>
    <t>317-367.</t>
  </si>
  <si>
    <t>Organisation for Economic Co-operation and Development (OECD) (2015), The OECD’s Approach  to Capital Flow Management Measures Used with a Macro-Prudential Intent, Report to G20  Finance Ministers, April 2015.</t>
  </si>
  <si>
    <t>United Nations Conference on Trade and Development (2022), Global Investment Trend Monitor,  No 40, January 2022.</t>
  </si>
  <si>
    <t>Deutsche Bundesbank 
Monthly Report 
March 2023 
21
German Balance of Payments in 2022 
In 2022, The German Economy’s Current Account Surplus Decosed by 3½ Percentage Points to 4¼% of Nominal Gross Domestic Product (GDP).</t>
  </si>
  <si>
    <t>This Represents the Largest Decline Since German Gummakers and the Lowest Figure for the Balance Since 2003.</t>
  </si>
  <si>
    <t>The Main Driver of this was the considerable decline in the surplus on the Goods ACCOUNT, WHICH was a result of the massive deterioration in the term of trade.</t>
  </si>
  <si>
    <t>This was caused by the Sharp Rises in the prices of Energy and Other.</t>
  </si>
  <si>
    <t>The German Services Account Likewise deteriorated.</t>
  </si>
  <si>
    <t>Here, to contri 
Bution Was Made by Cross-Border Travel Expenditure, Which Rose Back To ITS LEVEL From Before the Covid-19 Pandemic.</t>
  </si>
  <si>
    <t>The Balance of Primary and Secondary Incomed Remaled More Or Less Unchanged.</t>
  </si>
  <si>
    <t>Aggregate Net Landing/Net Borrowing Fell Relative to GDP, As There Was A Sharp Redu Tion In Aggregate Savings.</t>
  </si>
  <si>
    <t>The Reason for this was The Decline in the Saving Ratios of Households and Non-Financial Corporations, Which Had Risen During the Pandemic.</t>
  </si>
  <si>
    <t>The General Government Deficit DecueSed Somowhat.</t>
  </si>
  <si>
    <t>On The One Hand, MANY OF THE FISCAL MEASURES RELATED TO THE COVID 19 PANDEMIC CAME TO AN END.</t>
  </si>
  <si>
    <t>On the other hand, However, Extensive New Support Measures were Introduced in Response to the Energy Crisis and High Inflation.</t>
  </si>
  <si>
    <t>Russia’s War of Aggression Against Ukraine As Well As The High Rates of Inflation and the Monet Ary Pole Response To Inflation Were Also Reflected in Germany’s Capital Flows With Othher Coun Tries.</t>
  </si>
  <si>
    <t>In the Financial Markets, The More Difficul Environment Led To Lower Bursaver and a Greater Desire for Safety Amongst Investors.</t>
  </si>
  <si>
    <t>All in All, Germany’s Net External Assets Rose by € 220 Billion Last Year Result Transactions.</t>
  </si>
  <si>
    <t>Significant Changes were observed, ABOVE ALL, IN GERMAN PORTFOLIO INVESTMENT.</t>
  </si>
  <si>
    <t>Cross-Border Demand for Shares and Mutual Fund Shares Declined Markedly in Biking Directions.</t>
  </si>
  <si>
    <t>In net term, German investors sold off Foreign Shares and Non-Residents Also Partd with German Shares.</t>
  </si>
  <si>
    <t>By contrast, Bonds Again Attracted Greater Mutual Interest.</t>
  </si>
  <si>
    <t>In Addition to Lower Risk, Higher Yields are Likely to have played a here.</t>
  </si>
  <si>
    <t>TIGHTER MONTARY POLY ON BOTH SIDES OF THE ATLANTIC HAD A MAJOR IMPACT ON THESE DEVELOPMENTS.</t>
  </si>
  <si>
    <t>For Example, The Eurosystem Discontinued Net Purchasses Under its Asset Purchase Programmes, which had a direct impact on German portfolio transac 
Tions.</t>
  </si>
  <si>
    <t>Last Year, It was confirmed eleven again that direct research does not respond to Burdens as Quickly as Portfolio Investment.</t>
  </si>
  <si>
    <t>Cross-Border Exposures Involve German Investors were remark aby robust in This segment.</t>
  </si>
  <si>
    <t>By contrast, The other investment accouunt partly reflect the Major Changes in Securities: The considerable decline in new investment in Securities was offset to a not insignificant degree by hygher net claims on non-residents.</t>
  </si>
  <si>
    <t>Deutsche Bundesbank 
Monthly Report 
March 2023 
22
Current Account 
Underlying Trends in the  
Current Account 
Count.</t>
  </si>
  <si>
    <t>In the Third Quarter, as a result of the in Ergy Price Shock, The Current Account Surplus Plummeted To 2¼% of GDP in Seasonally ad Justed Terms, after Having Stood at 6½% at the end of the previous year.</t>
  </si>
  <si>
    <t>In the Fourth Quarter,  
Current Account  
Surplus Down  
considerable ... 
... Due to  
The German Current Account Surplus Declined Considray in 2022.</t>
  </si>
  <si>
    <t>It Fell by € 116½ billion to € 162 billion.</t>
  </si>
  <si>
    <t>At 3½ percantage points, This also represented the length decrease in related to  
However, The Balance Rose Rapidly Again to More than 4¾% of GDP.</t>
  </si>
  <si>
    <t>In 2022, The Main Driver of Developments in  
Nominal GDP SInce German MEETING.</t>
  </si>
  <si>
    <t>As A Result, The Balance Stood AT 4¼% of GDP, which is the Lowest Value Since 2003.</t>
  </si>
  <si>
    <t>Over the Course of the Year, Changes in Energy Prices Related To The War Against Ukraine Led To Exceptionally Strong Fluctuations in Germany’s Current Access 
Germany's Current Account 
As a percantage of GDP 
Current Account Balance 
Components: 
The German Current Account was The Considered Decline in The Goods Trade Balance.</t>
  </si>
  <si>
    <t>This was a result of the massive deterioration in the term of trade cause by the Sharp rises in the prices of Energy and Other imported commod ities.</t>
  </si>
  <si>
    <t>The Services Balance Likewise deteriorated.</t>
  </si>
  <si>
    <t>This was atropributable to the Normalisation of German Residents ’Cross-Border Travel Following Two Years of Low Activity Due To The Covid-19 Pandemic.</t>
  </si>
  <si>
    <t>Combined, The Balance of Primary and Secondary Incomed Remaled More Or Less  
Energy Price Related Decline in Goods Trade Balance and Normalised to be Vices Balance 
Trade in Goods Services Excluding Travel 
Travel 
Primary Inome Secondary Inome 
Unchanged.</t>
  </si>
  <si>
    <t>In 2022, German Enterprises were Faced with A  
Unfavourable  
+ + + + + 
- 
12 
Overall
	OF WHICH: 
W
	anh the euro countries are
	(Enlarged Scale)
10 
8 
6 
4 
2 
0 
2 
4 
Turbulent Global Environment.</t>
  </si>
  <si>
    <t>The High Rates of Inflation and Tighter Monetary Policy in Many Regions, The Russian War of Aggression Against Ukraine, and Som Persistant Effects of the Covid-19 Pandem All Weighed on Global Eco Eco Eco 
Nomic Developments.</t>
  </si>
  <si>
    <t>Developments in Global Trade Were Rather Muted, Owing Specially to the Weak Contributions From Emerging Market Economies.</t>
  </si>
  <si>
    <t>Furthermore, in Germany, The Rise in Energy Prices was comparatively Sharp.</t>
  </si>
  <si>
    <t>The Prices of Imports to Germany Incredase Due, in particular, to the relativley Strong Deprecion  
+ 6 
of the euro.1 from a macroeconomic perspect + 5 
Tive, This Depreciation Improved German Price + 4 
Competitiveness to sum extent.</t>
  </si>
  <si>
    <t>However, Energy-Intensive Enterprises are Likely to have  
+ 3 
SUFFFEDED SIGNANTLY IN TER TURS OF PRICE COMPETI 
+ 2 
Tiveness, as they are affected by the energy + 1 
Price Shock to a Greater Degree.</t>
  </si>
  <si>
    <t>0 
- 1 
1 on average over 2022, The Euro’s Nominal Effective Ex - 2 
CHANGE RATE AGAINST THE CURRENCIES OF THE EURO AREA’S 41  
Global Environment Light of Subdued Demand and Large Rises in Energy Costs 
2005 06 0708 0910 1112 1314 1516 1718 19 20 2122 Deutsche Bundesbank 
Most Important Trading Partners was 3½% Lower Than In the Previous Year.</t>
  </si>
  <si>
    <t>The Euro Depreciated Against The Us Dol Lar, The Chinese Renminbi, and The Swiss Franc in particular, Whilst It Appreciated Against The Japanese Yen.</t>
  </si>
  <si>
    <t>Price Effects Sig Nifantly Reduces German Foreign Trade Surplus 
Germany’s Foreign Trade Surplus decined sig nifantly.</t>
  </si>
  <si>
    <t>This was Mainly Due To Strong, Nega Tive Price Effects, Which Were Only Marginally Offset by Positive Volume Effects.</t>
  </si>
  <si>
    <t>The Lower  
Price and Volume Effects on The German Foreign Trade Balance* 
€ Billion 
Deutsche Bundesbank Monthly Report 
March 2023 
23
SURPLUS POSITION IN DECINE, SIGN CIALLY VIS-à-VIS NON-EURO COUNTRIES AREA 
Foreign Trade Balance Was Therefore A Result of Sharply Higher Import Prices.</t>
  </si>
  <si>
    <t>In therms of vol ume, Imports said to a sumWhat Greater Extent Than Exports.</t>
  </si>
  <si>
    <t>The German Tress of Trade Fell by Around 9¼% On The Year, as IM Port Prices Rose Significantly More Sharply Than Export Prices ( +26% Combase with +14½%).</t>
  </si>
  <si>
    <t>In Regional Tress, The Current Account Surplus Declined privately vis-à-vis non-Europe Countries, Falling by 3 Percentage Points to 1¾% of GDP.</t>
  </si>
  <si>
    <t>This was chiefly atropributable to the Smaller surplus on the good account.</t>
  </si>
  <si>
    <t>The High Import Prices for Energy Were A Major Fac 
tor in this context.</t>
  </si>
  <si>
    <t>In Adionion, The Decline in the Services Balance Also Contribute to this Re 
250 220 190 160 130 
100 70 
Log Scale
Foreign Trade Balance
	Lin Scale
Annual Change
	Volume Effectprice Effect 
+ 90 + 60 + 30 0 
- 30 - 60 - 90 - 120 
Significant  
DECLINES IN  
Saving Among Households and Non-Financial Corporations 
Sult.</t>
  </si>
  <si>
    <t>This Reflects The Strong Increase in Travel Vis-à-Vis Both the Rest of the Euro Area and the Rest of the World.</t>
  </si>
  <si>
    <t>From The Perspective of Savings and Invest LI, Aggregate Net Landing/Net Borrowing Fell Considering, In Line With The Current Account Balance.</t>
  </si>
  <si>
    <t>In This Context, Net Investment Relative to GDP Increased Only Marginally.</t>
  </si>
  <si>
    <t>Enterprises ’Investment in Machinery and Equipment with tinued to see Robust Growth in 2022 as a result of Catch-Up Effects.</t>
  </si>
  <si>
    <t>Housing Investment Like Wise Grew Substantially in Nominal Trims Due To The Sharp Rises in Construction Costs.</t>
  </si>
  <si>
    <t>A significant factor behind the decline in net lending/net borrowing was The Strong Decree in Domestic Saving.</t>
  </si>
  <si>
    <t>With Households Needing to Compensate for Their Loss of Purchasing Power and with the Normalisation of Previous Subdued Consumption, The Household Saving Ratio Returned Roughly To ITS PRE-PANDEMIC LEVEL.</t>
  </si>
  <si>
    <t>Corporate Saving Declined As Well.</t>
  </si>
  <si>
    <t>This was atributable partly to Higher Distributions and Partly to Lower Transfers Received.</t>
  </si>
  <si>
    <t>In 2022, The Government Started to Wind Down Its Assis Tance Measures Related To The Covid-19 bread demic.</t>
  </si>
  <si>
    <t>Over the Course of the Year, Buy Hensive New Support Measures were Gradually  
20050607080910 11121314151617181920 2122 
Source of Unadjusted Figures: Federal Statistical Office.</t>
  </si>
  <si>
    <t>Deutsche Bundesbank 
Introduced in Response to the Energy Crisis and The High Rates of Inflation, But, On The Whole, these Measures were Smaller in Scale Than Tose of Previous Years.</t>
  </si>
  <si>
    <t>Overall, Net Landing/ Net Borrowing Among Households and Non 
Financial Corporations Fell Quito Sharpy, While General Government’s Deficit Position of Creased.</t>
  </si>
  <si>
    <t>Compared with pre-pandemic levels, Aggregate Net Landing/Net Borrowing Relative to GDP Was Lower In 2022.</t>
  </si>
  <si>
    <t>This is attributable Primarily to General Government Posting Posting A Def icit While Households and Enterprises Made a Broadly similar contribution to what they had in 2019.</t>
  </si>
  <si>
    <t>Goods Flows and Balance of Trade 
In 2022, Exports Saw Vray Strong Year-on-Year Growth in Terms of Value, But Imports Grew Considering More Sharply.</t>
  </si>
  <si>
    <t>Individually for im ports, A Role was played by the massive rises in  
Deutsche Bundesbank 
Monthly Report 
March 2023 
24
Savings and Investment in the German  
Economy 
As a percantage of GDP 
as well as Europe.</t>
  </si>
  <si>
    <t>However, Business with China, which had been privately booming in many of the preceding years, Saw Below Age Growth.</t>
  </si>
  <si>
    <t>This was ow to the relativley  
32 30 28 26 24 22 20 18 
	Savings1
	Gross Capital Formation
	Net lending/net borrowing 
Financial Corporations 
Non-Financial Corporationshouse Holds and non-profitinstitts service householdsgeneral government 
+12 +10 + 8 + 6 + 4 + 2 0 
- 2 - 4 - 6 
Moderate Growth of the Chinese Economy, Which Had Also Felt the Impact of the Stringent Measures Taken To Contain The Covid-19 Demic bread.</t>
  </si>
  <si>
    <t>Deliveries to Russia Collapsed As A Result of Eu Sanctions and Behavioral Adjustments in Response to Russia’s War Against Ukraine, Amongst Other Reasons.</t>
  </si>
  <si>
    <t>Exports to Ukraine Also Declined Significantly.</t>
  </si>
  <si>
    <t>This was partly offset by the good 
PORTS TO UKRAINE WERE OF MINIMAL SIGNIRE TO GERMAN EXPORTS IN 2022.</t>
  </si>
  <si>
    <t>Export Developments Were Highly Heteroge Neous Across Various Product Categories.</t>
  </si>
  <si>
    <t>In Price-Adjusted Terrs, There was meaning Growth in Deliveries of Consumer Goods.</t>
  </si>
  <si>
    <t>Here, Exports of Pharmaceutical Products Saw Spe Cially Strong Expansion.</t>
  </si>
  <si>
    <t>Exports of Motor VE HACLES AND MOTOR VEHICLE PARTS ALSO ROSE VERY SHARPY.</t>
  </si>
  <si>
    <t>Motor Vehicle Production in Germany Stalled at Times in March Following the Out Break of Russia’s War Against Ukraine, Given The Absence of Deliveries of Motor Vehicle Parts From Ukraine.</t>
  </si>
  <si>
    <t>However, AsSe and Other Pre 
Exports of with Sumer Goods and Motor  
UP vehicles, but exports of inter mediate Goods and Energy  
Down 
On annual  
Avenge, Foreign Trade Activity Subdued In Real Terms But more Sively Increased In Nominal Terms Due To Price Rises 
EXPORT REVENUE FROM EURO AREA COUNTRIES ROSE AS SHARPY AS THAT FROM NON-EURO AREA SALES  
regions 
2005 06 07 08 0910 1112 1314 15 16 17 18 19 20 2122 
1 lncluding consumption of fixed capital.</t>
  </si>
  <si>
    <t>Deutsche Bundesbank 
The Prices of Energy Products.</t>
  </si>
  <si>
    <t>As a result, The Foreign Trade Surplus Narrowed by € 95½ billion to € 79½ billion.</t>
  </si>
  <si>
    <t>In Price-Adjusted Tress, How Ever, Exports Were Down ½% On The Previous Year and Imports Saw a Somowhat Stronger Dip of 1¾% On The Year.2 
In Regional Trims, Nominal Exports to the Euro Area Countries Grew Almost as Strongly As Those To Non-Euro Area Countries.</t>
  </si>
  <si>
    <t>Sales to the United States Saw Vray significant expansion.</t>
  </si>
  <si>
    <t>This was supported by the depreciation of the euro agabit the us dollar.</t>
  </si>
  <si>
    <t>In Adionion, German ex 
PORTERS RECORDING VERY SHARP RISES IN REVENUES FROM MAJOR SALES REGIONS IN SOUTH AND EAST ASIA  
EXISTING GLOBAL SUPPLY BOTTLENECKS ABATED, DO MESTIC MOTOR VEHICLE PRODUCTION, AND SUBSE QUENTLY EXPORTS, PICKED UP CONSIDERABLE MO MENTUM.</t>
  </si>
  <si>
    <t>There were Marked Declines in Ex Ports of Chemical Products As Well As Metals  
and Fabricated Metal Products.</t>
  </si>
  <si>
    <t>The Energy Intensive Production of these Goods Was Bur Dened by The Large Rises in Energy Prices.</t>
  </si>
  <si>
    <t>In  
2 Contrary to the Foreign Trade Statistics, Real Goods Ex Ports Rose by 1½% and Goods Imports by 2¾% When Cal Culmed Using the National Accounts Approach.</t>
  </si>
  <si>
    <t>One Reason for these Divergent Developments is that the Foreign Trade Price Indices Weight Goods According to Their Shares in the Base Year of 2015.</t>
  </si>
  <si>
    <t>In the National Accounts, However, Price Changes for Imported and Exported Goods Are Weighted Using The Goods ’Current Shares.</t>
  </si>
  <si>
    <t>During periods that exhibit Highly heterogeneous Price increases for individual good  
Shares used for each of the two calculation methods.</t>
  </si>
  <si>
    <t>3 these Deliveries included military, dual -use Goods, and relief aid € 2 billion; See Federal Government (2023).</t>
  </si>
  <si>
    <t>ADDITION, EXPORTS OF ENERGY PRODUCTS DECREASED significantly.</t>
  </si>
  <si>
    <t>This was atropributable to declineing exports of gas, which was also ow to a drop in foreign demand for gas.4 by contrast, There was Growth in Deliveries of Refined Petroleum Products and Electricity.5 
The Revenue of Foreign Manufacturers from  
Foreign Trade By Region 
% 
Per 
Cent 
Age  
Deutsche Bundesbank 
Monthly Report 
March 2023 
25
Annual percantage 
Import of  
Country/ 
Share 
CHANGE 
Wide Range of Products Up Sharpy ... 
Good Deliveries to Germany Rose Vry Sharpy for A Broad Range of Products.</t>
  </si>
  <si>
    <t>Import of  
Group of Countries Exports 
2022 
	2020 
	2021 
2022 
… But lower energy imports in price-adjusted term 
Motor Vehicles and Motor Vehicle Parts in Creased Considering in Price-Adjusted Terms.</t>
  </si>
  <si>
    <t>In This Context, A Role was played by the fact that Purchasses were Broucht forward Seeing as Government Subsidies for Purchasses of Electric Vehicles Were Scaled Back at the End of 2022.</t>
  </si>
  <si>
    <t>Deliveries of Machinery Likewise Remember Strong Expansion.</t>
  </si>
  <si>
    <t>The Sharp Increase in Imports of Intermediate Goods Benefited from Easing Supply Bottlenecks.</t>
  </si>
  <si>
    <t>This Also AFFFEEDICIC AND ELECTRICAL EQUIPMENT.</t>
  </si>
  <si>
    <t>Import of Chemical Products, Which Were Still Stagning in the Previous Year, Saw Massive Growth.</t>
  </si>
  <si>
    <t>One Reason for First Imports was probabry to substitute for domestic production, which was Throtled Due to Energy Prices.</t>
  </si>
  <si>
    <t>Deliveries of Consumer Goods were Also Up Considering.</t>
  </si>
  <si>
    <t>By contrast, Energy Imports Fell Vray Sharply in Price-Adjusted Terms Owing to a Vary Substan Tial Decree In Gas Imports.</t>
  </si>
  <si>
    <t>This was attribut uble to the decline in energy consumption in Germany as a result of hungely increased energy prices.</t>
  </si>
  <si>
    <t>The drop in consumption was with nected with bothy savings as well as PRO Duction Cutbacks in individual sectors.6 by with Trast, Coal Imports Were Expanded, Also For Use in Power Stations.</t>
  </si>
  <si>
    <t>In Adionion, More Crude Oil was delivered to Germany.</t>
  </si>
  <si>
    <t>However, The Add Itional Imports of First Energy Sources Only  
4 Federal SeeWork Agency (2023).</t>
  </si>
  <si>
    <t>These export gas predominantly transit imports.</t>
  </si>
  <si>
    <t>5 A Role was also played by Increased Deliveries of Electri City To France, where the nuclear power stations needed to generate electricity reduced their the output due to repair work and the low water levels of inland waterways required to cool that.</t>
  </si>
  <si>
    <t>6 In Adionion, Consumption was depresssed by the com paratively Mild Weather.</t>
  </si>
  <si>
    <t>SEE Working Group On Energy Batch Ances E.V.</t>
  </si>
  <si>
    <t>EURO AREA1 38.1 - 10.2 18.1 15.0 OTHER COUNTRIES 61.9 - 8.5 12.1 13.7 OF WHICH: 
United Kingdom 4.7 - 15.3 - 3.1 13.0 Central and  
Eastern European  
EU Countries2 13.2 - 6.0 19.5 13.9 Switzerland 4.5 - 0.1 7.8 16.4 Russia 0.9 - 13.0 15.3 - 45.2 United States 9.9 - 12.8 17.9 27.9 Japan 1.3 - 15.8 4.9 12.4 
Industrial Newly 
Ised Economies  
In Asia3 3.0 - 1.5 8.4 14.1 China 6.8 - 0.1 8.1 3.1 South and East  
Asian Emerging  
Market Economies4 2.2 - 17.4 15.5 14.1 Opec 1.4 - 13.6 2.2 10.4 All Countries 100.0 - 9.1 14.3 14.2 
Imports 
EURO AREA1 34.0 - 9.4 18.1 16.1 OTHER COUNTRIES 66.0 - 5.6 16.9 28.8 OF WHICH: 
United Kingdom 2.5 - 8.8 - 7.9 16.4 Central and  
Eastern European  
EU Countries2 13.1 - 4.2 13.8 15.0 Switzerland 3.7 - 0.6 8.1 12.1 Russia 2.4 - 31.3 54.2 6.5 United States 6.1 - 5.1 6.8 26.8 Japan 1.7 - 10.4 9.6 7.4 
Industrial Newly 
Ised Economies  
In Asia3 2.6 - 7.4 11.6 25.6 China 12.8 6.7 21.8 33.6 South and East  
Asian Emerging  
MARKET ECONOMIES4 4.1 - 2.9 15.8 31.9 OPEC 1.0 - 48.3 58.3 73.6 All Countries 100.0 - 7.0 17.3 24.2 
1 Excluding croatia.</t>
  </si>
  <si>
    <t>2 Bulgaria, Croatia, Czech Republic, Hun Gary, Pole, Romania.</t>
  </si>
  <si>
    <t>3 Hong Kong, Singapore, South Korea, Taiwan.</t>
  </si>
  <si>
    <t>4 India, Indonesia, Malaysia, Philippines, Thailand, Viet Nam.</t>
  </si>
  <si>
    <t>Deutsche Bundesbank 
Deutsche Bundesbank 
Monthly Report 
March 2023 
26
Foreign Trade By Selected Categories of Goods in 2022 Percountage Share 
Exports 
Imports 
Agricultural Goods 
0.8 UNClassifiable Goods 
Agricultural Goods 2.8 
Unclassifiable Goods 4.6 
Energy 3.5 
Consumer 
Goods 
21.3 
3.1 
Intermediate 
Goods 
32.6 
Intermediate Good Energy 32.4 13.0 
Consumer 
Goods 
Of which: engine 
vehicles 15.6 
Capital Goods 38.7 
22.4 
OF WHICH: 
Vehicle engine 8.9 
Capital Goods 24.9 
Source of Unadjusted Figures: Federal Statistical Office.</t>
  </si>
  <si>
    <t>Deutsche Bundesbank 
Growth in Deliveries Nominal Growth  
From non-eur 
Merchanting Trade and Sumentary  
Trade items  
BOLODS TRADE ON  
balance 
OFFSET THE DECINE IN GAS VOLUMES TO SUM EX TENT.</t>
  </si>
  <si>
    <t>Broken Down By Region, Almost All Major Trad Ing Partners Recorded Vry Sharp Growth in Rev enues From Their Deliveries to Germany.</t>
  </si>
  <si>
    <t>In This Context, Nominal Imports from Non-Euro Countries Increased by Almost Twice As Thue From Euro Countries Area.</t>
  </si>
  <si>
    <t>First, non-Europe Countries Benefited from Greater Demand for Their Specific Product Mix.</t>
  </si>
  <si>
    <t>They offer a Rela Tively Wide Selection of Electronic and Electrical Equipment as Well As Clothing.</t>
  </si>
  <si>
    <t>Second, The Prices of Energy Products, Which Make Up to Larger Share of these countries ’Product Ranges, particular Up Up Sharply.</t>
  </si>
  <si>
    <t>The Rise in the Prices of Energy Products Was Also A Key Factor In The Growth in Russian Revenue From Ger Many.</t>
  </si>
  <si>
    <t>By contrast, The Volume of Energy Im Ports from Russia Plummeted.</t>
  </si>
  <si>
    <t>The other components of trade in good 
Cline in the Foreign Trade Balance Overall.7 As A Result, The Surplus on The Goods Account Fell by € 82½ billion in 2022, which was much smaller than the decline in the Foreign Trade surplus.</t>
  </si>
  <si>
    <t>Invisible Current Transactions 
The Balance of the Cross-Border Services Ac Count Was Deep into Negative Territory in 2022.</t>
  </si>
  <si>
    <t>Having Been Positive In Each of The Two Pre Ceding Years of The Pandemic, The Balance Reached A Deficit of € 31 Billion in the Reporting Year.</t>
  </si>
  <si>
    <t>On The One Hand, Went Up By 18% On The Year to Almost € 408 Billion In 2022, With Revenue Growth in the Transporta Tion Sector Playing an important role.</t>
  </si>
  <si>
    <t>On the other hand, However, Expenditure Rose signifi Cantly More Strongly, Climbing by Just Under 29%.</t>
  </si>
  <si>
    <t>This was Due Mainly to the increased in Travel Expenditure, Which Returned to Pre Pandemic Levels, as Well as To Considering Higher Transport Expenditure.</t>
  </si>
  <si>
    <t>At € 55 billion, The Sub-Account for Cross-Border Travel posted the Highest Nominal Deficit in ITS  
7 this was primarily atributable to the Sharp Rise in net re ceipts from merchanting trade, which grew by € 8 billion, as rooms Rose More Sharply Than Purchases Overall.</t>
  </si>
  <si>
    <t>A signifi Cant Contribution to this was mole transactions in the automotive industry, which generally bought a prion of such business.</t>
  </si>
  <si>
    <t>In Addition, The Supplementary Trade Items Increased by € 5 billion on balance.</t>
  </si>
  <si>
    <t>In This with Text, A Role was Also Played by The Strong Rise in Imports for Contract Processing in Germany.</t>
  </si>
  <si>
    <t>Furthermore, There was A Sharp Rise in the C.I.F.</t>
  </si>
  <si>
    <t>Charge for Imports, Amongst Others;  you buy the Costs of Freight and insurance from the border of the supplier’s country to the German border.</t>
  </si>
  <si>
    <t>By contrast, net Expenditure for Trade in Non-Monary Gold Remaled Virtually Unchanged.</t>
  </si>
  <si>
    <t>Vary Large Deficit in Cross-Border Services  
ACCOUNT ... 
... Due to  
Further Massive increased in travel Expenditure 
Considerable Growth in Sales In transport  
Services, Deficit Up Only Slightly 
Hardly Any  
Reduction in  
ONE-OFFFFT ON REVENUE FROM CHARGES FOR USE OF INTELLECTUAL PROPERTY 
existence.</t>
  </si>
  <si>
    <t>Travel Receipts-Which Germany Generates Largely Through Travel For Trade Fairs, Events and Business Trips-Continued to Fall Significantly Short of Pre-Pandemic Levels.</t>
  </si>
  <si>
    <t>By contrast, increasing numbers of individuals resi 
Dent in Germany Were Traveling Abroad Again As Many Pandemic-Related Restrictions Were Lifted.</t>
  </si>
  <si>
    <t>Travel Expenditure Doubleted Compared with the Year Before.</t>
  </si>
  <si>
    <t>The main beneficiaries were The Mediterranean and Alpine Countries.</t>
  </si>
  <si>
    <t>However, Spending on Long-Distance Travel Re 
MAINED significantly BELOW PRE-PANDEMIC LEVELS.</t>
  </si>
  <si>
    <t>It was not until partway Through 2022 that travel to Asia, in particular, Was Again Posible on a Larger Scale.</t>
  </si>
  <si>
    <t>The Sub-Account for Cross-Border Transport to be Vices Had Already Expanded by Around 40% Back in 2021, Mainly Owing to the Increase Freight Prices in International Goods Transport Caused By Higher Energy Prices.</t>
  </si>
  <si>
    <t>Starting from This Elevated Level, The Reporting Year Saw Fur The Sales Increases of More than One-Third On Both Sides of the Balance Sheet for Fees From Sea, Air and Ground Transport As Well As Pipe Line and Electricity Transmission.</t>
  </si>
  <si>
    <t>On Balance, The Deficit in This Sub-Account Rose Moderately, Climbing by € 2 billion to € 8½ billion for Ger Many.</t>
  </si>
  <si>
    <t>Other components of the services ac cunt recared to the Goods Trade, Such As Manufacturing, Maintenance and repair to be Vices, Experienced Only Marginal Changes in Their Balances Compared With 2021.</t>
  </si>
  <si>
    <t>In The Reporting Year, Too, There Was A One-Off Effect on The Revenue Side Under the item "Charges for The Use of Intellectual Property".</t>
  </si>
  <si>
    <t>As in the previous year, this was related to li 
Censing following the Development of Vac Cines.</t>
  </si>
  <si>
    <t>This Effect Was Once Again Evident and at Just A Slightly Reduced Level, Meaning That the Surplus of € 31½ billion in the sub-account was only marginally Lower Than in the Previous Year.</t>
  </si>
  <si>
    <t>In the year Under Review, Receipts and Expend Iture for Oher Knowledge-Based and Business Services Rose Fairly Sharpy.</t>
  </si>
  <si>
    <t>The resulting deficit  
Deutsche Bundesbank 
Monthly Report 
March 2023 
27
Major items of the balance of payments 
€ Billion 
Item 2020R 2021R 2022R 
I.</t>
  </si>
  <si>
    <t>Current Account + 240.2 + 278.7 + 162.3 
1.</t>
  </si>
  <si>
    <t>Goods + 191.0 + 194.4 + 111.9 
Receipts 1,189.3 1,365.2 1,550.8 
Expenditure 998.2 1,170.8 1,438.9 
Memo Item: 
Foreign Trade1 + 180.4 + 175.3 + 79.7 
Exports 1,206.9 1,379.3 1,574.5 
Imports 1,026.5 1,204.0 1,494.8 
2.</t>
  </si>
  <si>
    <t>Services + 7.4 + 4.8 - 30.8 
OF WHICH: 
Travel - 14.7 - 24.3 - 55.0 
3.</t>
  </si>
  <si>
    <t>Primary income + 96.0 + 138.5 + 150.0 
OF WHICH: 
INVESTMENT INome + 94.2 + 137.9 + 152.9 
4.</t>
  </si>
  <si>
    <t>Secondary Inome - 54.2 - 59.0 - 68.8 
II.</t>
  </si>
  <si>
    <t>ACCOUNT CAPITAL - 9.1 - 1.2 - 18.6 
III.</t>
  </si>
  <si>
    <t>Financial Account2 + 191.5 + 248.6 + 219.8 
1.</t>
  </si>
  <si>
    <t>Direct Investment - 4.9 + 100.4 + 125.3 
2.</t>
  </si>
  <si>
    <t>Portfolio Investment + 16.4 + 203.5 + 24.3 
3.</t>
  </si>
  <si>
    <t>Financial derivatives3 + 94.6 + 60.2 + 42.7 
4.</t>
  </si>
  <si>
    <t>OTER INVESTMENT4 + 85.4 - 147.4 + 23.1 
5.</t>
  </si>
  <si>
    <t>Reserve Assets - 0.1 + 31.9 + 4.4 
IV.</t>
  </si>
  <si>
    <t>Error and Omissions5 - 39.6 - 29.0 + 76.2 
1 Special Trade According to the Offi Cial Foreign Trade Statistics  
(Source: Federal Statistical Offi CE).</t>
  </si>
  <si>
    <t>Deutsche Bundesbank 
Deutsche Bundesbank Monthly Report 
March 2023 
28
Other  
Knowledge 
Based and Busi Ness Services Remember Larger Deficit 
Net Primary  
income Makes Largest contribute to current accouunt surplus in 2022 ... 
...</t>
  </si>
  <si>
    <t>Though  
INCREASED SUR PLUS ATTRIBUTABLE TO INVESTMENT INome 
OF € 21½ Billion was atroputable in around equal part to Cross-Border Telecommunications and Information Services as Well as OTher Busi Ness Services, With The Former Accounting for A Larger Share of Year-on-Iar Growth Deficit.</t>
  </si>
  <si>
    <t>The Latter Services Buyse Research and Develop Ment, Professional, Technical and Commercial Services, and Management Consultancy Be Vices.</t>
  </si>
  <si>
    <t>The other components of the services ac Count remammed virtually UNChanged in therms of that salts and balances.</t>
  </si>
  <si>
    <t>Following its Massive increased in 2021, The PRI Mary Inome Surplus Also Grew signantly in the Reporting Year.</t>
  </si>
  <si>
    <t>GIVEN THE SHARP DECINE IN THE GOODS SURPLUS, NET PRIMARY INCOME, AT JUS UNDER 4% OF GDP IN 2022 (€ 150 BILLION), A USUALLY MADE UP THE LARGEST SHARE OF THE CUR RENT ACCOUNT SURPLUS.</t>
  </si>
  <si>
    <t>Combined, Cross-Border Compensation of Employees and Other Primary income remembered Small Deficit.</t>
  </si>
  <si>
    <t>The Surplus in Primary Inome Was Mainly at Taxable to net Investment Incom.</t>
  </si>
  <si>
    <t>ACCORDING TO THE BUNDESBANK’S PRELIMINARY CALCULATIONS, INCOME FOR DOMESTIC INVESTS AND CAPITAL DONORS FROSS-BORDER INVESTMENT GREW BY ONE-SIXTH.</t>
  </si>
  <si>
    <t>This Increase Is Heavily Attributable to the Upturn in Receipts from Direct Investment, which Also Includes reinvested Earnings.</t>
  </si>
  <si>
    <t>In com comment Non-Europe Area Investments in Creased Not Only Becouse of High Corporate Profits Abroad But Also Becouse of the Weaker Euro Exchange Rate.</t>
  </si>
  <si>
    <t>In Adionion, The Turn Around in Interst Rates had an impact on Banks ’Revenue.</t>
  </si>
  <si>
    <t>Interest Incom Doubled, Albeit from Low Level.</t>
  </si>
  <si>
    <t>Payments by Domestic Actors to Foreign Financiers Rose By One-Quarter in 2022 Compared With The Previous Year.</t>
  </si>
  <si>
    <t>This was driven mainly by dividend payments on portfolio investments and other investment ex penditure from the finance sector Due to Higher Interest Rates.</t>
  </si>
  <si>
    <t>Owing to The Considered Net External Assets of Residents in Ger Many, It was loom the Unusually Sharp in Crease in Expenditure That, for Germany, Net in Come Rose by € 15 Billion On The Year To € 153 Billion In Absolute Terms.</t>
  </si>
  <si>
    <t>The Traditional Deficit in The Cross-Border Sec Ondary Inome Account Widened Signantly Last Year.</t>
  </si>
  <si>
    <t>The increase of € 10 billion to € 69 bil lion was Primarily to Higher Expenditure.</t>
  </si>
  <si>
    <t>Half of the deterioration in the account balance was at tributable to unilateral Non-Government Cross-Border Payments.</t>
  </si>
  <si>
    <t>Growing Remittances from Immigrants to Their Countries of Origin Played to Certain Role in This Context.</t>
  </si>
  <si>
    <t>Cash and Non-Cash Donations Made By Households To Ukraine Were Another Factor, Though.</t>
  </si>
  <si>
    <t>Government Lie Payments to Non-Residents Rose Markedly, While Receipts Remaled Broadly Unchanged.</t>
  </si>
  <si>
    <t>On The Revenue Side, Eu Coronavirus Assistance DecueSed Considering in 2022.</t>
  </si>
  <si>
    <t>This Gap Was Partly Plugged by Increasing Receipts From In Come and Wealth Taxes On Non-Residents.</t>
  </si>
  <si>
    <t>Meanwhile, Government Expenditure Went Up, for Example As a result of Germany’s contribute tions to the eu Budget Based on Gross National Incom As Well as Government Assistance to Ukraine.</t>
  </si>
  <si>
    <t>Movements capital 
Underlying Trends in Capital Movements 
Reflecting the decline in the current account surplus, The Balance of the Financial Account, At € 220 Billion, Was Also Signanantly Lower Than In the Previous Year (€ 248½ billion) .8 in 2022, Russia's War of Aggression Against Ukraine, High Inflation and The Global Tightying of Monetary Policy Impacted The International Financial Markets By Leading to Falling Prices in the Equity and Bond Markets.</t>
  </si>
  <si>
    <t>At The Same Time, The High Level of Uncertainty Dampened Investors ’Risk Appetite, Meaning That Domestic Fixed Incomed Securities were More in Demand Than Equities, Liss the Price Losses in the Bond Markets.</t>
  </si>
  <si>
    <t>8 The Difference Between The Current Account and Financial Account Balances Is Primarily Attributable to Statistical Error Error and Omissions (€ 86 Billion).</t>
  </si>
  <si>
    <t>Deficit in  
Secondary 
INCOME ACCOUNT WIDEED  
Significantly 
German Capital Flows Shaped By War Against  
Ukraine and  
Tightying of Monetary Policy 
As Early As The Beginning of the Year, The Inter National Financial Markets Were Already Being Affected by Rising Inflationary Risks, Which Stemmed Largely From The Fact That Global Growth Was Increasing Whilst at The Same Time Time Time Time  
KEY INDICATORS OF THE CROSS-BORDER INVESTMENT INCOME BALANCE 
€ Billion 
3,000 
Deutsche Bundesbank Monthly Report 
March 2023 
29
Q3 
Low Risk  
Appetite Leads  
Supply-Side Constraints Continued to exist.</t>
  </si>
  <si>
    <t>RUS SIA’S ATTACK ON UKRAINE AT THE END OF FEBRARY THEN LED TO MASSIVE INCREASES IN COMMODITY AND FOOD PRICES AND SHARPY INTENIFIED PRICE PRESSURES, WHICH ALSO IMPACTED INFACTED INFACTION EXTATIONS IN THE MEDIUM TERM.</t>
  </si>
  <si>
    <t>As A Result, Major Central Banks Moved More Quickly to Wards Monetary Policy Normalisation.</t>
  </si>
  <si>
    <t>The Eurosystem therefore decided in mar 2022 to scale back net purchasses under the ASSET purchase program (app) more rapidly over the course of the second quarter than it had invisaged in December 2021.</t>
  </si>
  <si>
    <t>In Addiction, The Governing Council of the ecb Began Raising INTEREST RATES IN ITS JULY 2022 MEOTING AND HAD INCREASED THEM BY A TOTAL OF 250 BASIS POINTS by The End of the Year; Atvent Final Meet Ing Of 2022, It Made Clear That It Would with Tinue to Raise Interest Rates.</t>
  </si>
  <si>
    <t>The AFOREMENTIONED FACTORS WERR  
2,500 2,000 1,500 1,000 500 
0 
% 
5 
4 
3 
2 
1 
	Net external Assets
	1
	Nvestment Inome Balance
	(Enlarged Scale)
	Yield2
	ASSETS
	Liabilities
€ Billion 
Yo
150 
100 
50 
0 
to recoming 
Internal Study  
International Focus.</t>
  </si>
  <si>
    <t>Their Risk Appetite, I.E.</t>
  </si>
  <si>
    <t>Their Willingness to Invest in Comparatively Risky Assets Such As Mutual Fund Shares Or Shares, Declined Markedly.</t>
  </si>
  <si>
    <t>INSTERAD, DOMESTIC AND US BONDS WERE IN FAIRLY STRONG DEMAND, WITH ESIR RISK/RETURN PROFILES IMPROVING OVER THE COURSE OF THE YEAR RELATIVE TO AN INVESTMENT IN SHARES.</t>
  </si>
  <si>
    <t>Say 
2005 0607080910 111213141516171920 2122 
1 Direct, Portfolio and Other Investment and Reserve Assets.</t>
  </si>
  <si>
    <t>Iip as at the end of  
Q3 2022.</t>
  </si>
  <si>
    <t>Deutsche Bundesbank 
The Bundesbank’s Target2 Claims On The Ecb  
Ect Investment to Be Based More On Long-Term Considerations, Which Means That It Takes Longer for the Effect of Current Negative Factors to Feed Through.</t>
  </si>
  <si>
    <t>In This respect, The Outward Direct Investment of German Enter 
PRISES WAS ONLY SLIGHTLY BELOW THE PREVIOUS YEAR’S LEVEL.</t>
  </si>
  <si>
    <t>Foreign Enterprises, Too, Expanded their Direct Investment in Germany, But Less So Than In the Year Before.</t>
  </si>
  <si>
    <t>OTER INVESTMENT PARTLY MIRRORED DEVELOPMENTS IN PORTFOLIO INVESTMENT: AS, ON BALANCE, GERMAN INVESTS SOUGHT SIG 
Nifantly Fewer Foreign Portfolio Securities, German excess Savings Were Increasingly re flected in net exports in other investment.</t>
  </si>
  <si>
    <t>I exceed the Previous Year’s Figure by € 8½ Bil Lion, Thus Reaching a New Peak.</t>
  </si>
  <si>
    <t>Transactions in the Target2 Payment Instrumental Are Based On Individual Decions Made by A Wide Range of Participants.</t>
  </si>
  <si>
    <t>Individual Decions, for Their Part, are determined by the General Macroeconomic Environment But Potentially Also by Specific Characteristics of Individual Banks Participating in Target2.</t>
  </si>
  <si>
    <t>A BUNDESBANK STUDY PRESENT ON PP.</t>
  </si>
  <si>
    <t>35FF.</t>
  </si>
  <si>
    <t>You examine The Ex 
tent to which the balances of the National Cen Tral Banks Resulting from Individual Decions Are Determined by The Bank-Specific Character isics.</t>
  </si>
  <si>
    <t>IT Concludes that individual factors factor  
shows target2 balances Have little reaction to microeconomic factor 
Deutsche Bundesbank 
Monthly Report 
March 2023 
30
Major items of the german balance of 
Payments 
Balances in € Billion 
2022 
Billion on Balance.</t>
  </si>
  <si>
    <t>This is The Lowest This Figure Has Been Since 2008.</t>
  </si>
  <si>
    <t>In 2021, German Invest Ors Hadded Foreign Securities Worth € 175 billion to their portfolios.</t>
  </si>
  <si>
    <t>Interest in Foreign  
Domestic  
Investors Pur Chased Fewer Mutual Fund Shares In Net Tress 
Current Account 
Financial Account 1 
Direct Investment 
Portfolio 
Investment 
Financial 
derivatives 
Other 
Investment2 
Error and 
Omissions 3 
2021 
Mutual Fund Shares, in particular, decline in the reporting year.</t>
  </si>
  <si>
    <t>Net Purchasses of this instruct ment amounted to € 33½ billion in 2022, which was Well Below the Previous Year’s Figure (€ 116½ billion).</t>
  </si>
  <si>
    <t>In view of the significant price losses, Investors appeal to have Been Holding Back on Investing in This Instrument.</t>
  </si>
  <si>
    <t>Purchasses of Foreign Debt Securities were Bal Anced Out By Sales and Redemptions.</t>
  </si>
  <si>
    <t>Although German Investors Sold Bonds Worth € 12½ Bil Lion on Balance, They Purchaseed Money Market Paper Worth The Same Amount.</t>
  </si>
  <si>
    <t>Over the Course of 2022 as a whole, German investors added us Bonds to their portfolios, Amongst Other Things.</t>
  </si>
  <si>
    <t>In Addition to the Interest Rate Advan 
Purchasses of Debt Securities Balanced Out By Sales and Redemptions 
Lower Flows in Portfolio Investment 
- 200 - 100 0 + 100 + 200 + 300 
1 net capital exports: +.</t>
  </si>
  <si>
    <t>Deutsche Bundesbank 
have played only a minor role in the Rise in Ger Man Target2 Claims Over The Past Few Years.</t>
  </si>
  <si>
    <t>Portfolio Investment 
Portfolio Investment generated relativley Low net capital export of € 24½ billion in 2022 (previous year: € 203½ billion) Amidst a signifi Cant drop in trading volumes.</t>
  </si>
  <si>
    <t>One major rea son for this decline is likely to have been the  high level of uncertainty in the markets as a re sult of high inflation and Russia’s war of ag gression against Ukraine.</t>
  </si>
  <si>
    <t>This uncertainty was  reflected in reduced risk appetite, meaning that  investors, on the whole, were reluctant to  make investment decisions regarding securities.</t>
  </si>
  <si>
    <t>Similarly sharp declines occurred in 2020  (coronavirus pandemic) and 2011 (European  sovereign debt crisis).</t>
  </si>
  <si>
    <t>Against this backdrop, portfolio investment  abroad by German investors rose by only €16½  
tage of these debt securities, investors opting  for a safe haven in connection with the war of  aggression against Ukraine is likely to have  played a role here.</t>
  </si>
  <si>
    <t>There was also high de 
mand for interest-bearing instruments from  Canada and Ireland.</t>
  </si>
  <si>
    <t>Decreased risk appetite and investor caution is  even more evident in the equities segment.</t>
  </si>
  <si>
    <t>On  balance, resident investors sold shares of for eign enterprises for a net amount of €16½ bil lion.</t>
  </si>
  <si>
    <t>In the previous year, they had expanded  their portfolios by €47 billion.</t>
  </si>
  <si>
    <t>In the first quar ter, German investors offloaded European  shares, in particular.</t>
  </si>
  <si>
    <t>This behaviour is consist ent with the especially sharp drop in European  equity indices following Russia’s attack on  Ukraine.9 However, this trend reversed as the  year progressed.</t>
  </si>
  <si>
    <t>Over the course of 2022 as a  whole, German investors sold shares from  France, Switzerland and the United Kingdom in  particular.</t>
  </si>
  <si>
    <t>By contrast, they acquired a large  volume of equities from the United States, Can ada and Australia.</t>
  </si>
  <si>
    <t>9 See Deutsche Bundesbank (2022a).</t>
  </si>
  <si>
    <t>Shares were  sold 
Foreign investors  sold shares and  mutual fund  
shares … 
Foreign portfolio investment in Germany gen erated net capital exports of €7½ billion in  2022 (previous year: €28½ billion).</t>
  </si>
  <si>
    <t>Over the  
Portfolio investment in the German  balance of payments 
€ Billion 
Deutsche Bundesbank Monthly Report 
March 2023 
31
… and shifted  away from  
year, foreign investors sold shares of German  + 
280 
enterprises (€4½ billion) and mutual fund  shares (€3 billion).</t>
  </si>
  <si>
    <t>This was in line with the  + 
240 
price losses in the German equity market, espe + 
200 
cially in the first half of the year.</t>
  </si>
  <si>
    <t>Towards the  middle of the year, pressure to sell eased and  + 
160 
investors returned to the German market.</t>
  </si>
  <si>
    <t>Equi + 
120 
ties benefited from improving sentiment in the  euro area and from reports of the first deliver + 
80 
ies of liquefied gas being made and high gas  storage levels, which pushed concerns about  
+ 
40 
an energy crisis into the background.</t>
  </si>
  <si>
    <t>Sellers  0 
were located in the Netherlands, Luxembourg  and the United States, in particular.</t>
  </si>
  <si>
    <t>By contrast,  – 
40 
investors from the United Kingdom, Spain and  – 
80 
Switzerland were some of the main buyers of  German shares on balance.</t>
  </si>
  <si>
    <t>- 
120 
Non-resident investors acquired debt securities  to the tune of €½ billion.</t>
  </si>
  <si>
    <t>At The Same Time,  
Shares
	Mutual Fund Sharesbonds 
	Money Market Instrumentsbalance
	Foreign Investment in Germany
German Investment Abroad 
2013 14 15 16 17 18 19 20 21 2022 
money market  paper to bonds 
Financial  
derivatives see  outflows 
they offloaded money market paper (€37 bil lion).</t>
  </si>
  <si>
    <t>This is likely to have been due in part to  the declining outstanding volume of German  short-term debt securities.</t>
  </si>
  <si>
    <t>In view of rising  interest rates, it became more attractive for do mestic market participants to raise funding via  secured loans (repo transactions).</t>
  </si>
  <si>
    <t>At the same  time, foreign investors sought bonds issued by  enterprises, the public sector and banks –  worth a combined €37½ billion.</t>
  </si>
  <si>
    <t>Net purchases  of the first two instruments were made by the  Eurosystem under the pandemic emergency  purchase programme (PEPP) until March 2022  and under the APP until June 2022.</t>
  </si>
  <si>
    <t>In the past,  net asset purchases for monetary policy pur poses were a major reason why, on balance,  foreign investors sold domestic debt securities.</t>
  </si>
  <si>
    <t>With the expiry of the purchase programmes, a  dominant domestic buyer has now exited the  market.</t>
  </si>
  <si>
    <t>Financial derivatives (which are aggregated to  form a single item in the balance of payments)  recorded net capital exports of €42½ billion in  2022, a clear decline from the year before (€60  
Deutsche Bundesbank 
billion).</t>
  </si>
  <si>
    <t>Forward and futures contracts relating  to electricity and gas bucked this general trend,  however.</t>
  </si>
  <si>
    <t>Amid the turbulence in the energy  markets, net capital exports were recorded.</t>
  </si>
  <si>
    <t>In  the previous year, trading in this segment had  still yielded German net capital imports.</t>
  </si>
  <si>
    <t>Direct Investment 
The large number of events and developments  that fuelled global uncertainty in 2022 also af fected global direct investment.</t>
  </si>
  <si>
    <t>The United Na tions Conference on Trade and Development  (UNCTAD) observed a marked decline in new  investment projects after the first quarter of  2022 and the start of the Russian war of ag gression against Ukraine.</t>
  </si>
  <si>
    <t>This included green field project announcements as well as inter national project finance deals and cross-border  mergers and acquisitions (M&amp;As).</t>
  </si>
  <si>
    <t>Nevertheless,  according to UNCTAD’s estimate, the number  of greenfield project announcements was  
Global direct  investment flows  characterised  by major  
uncertainty 
Deutsche Bundesbank 
Monthly Report 
March 2023 
32
Financial Account 
€ Billion 
Item 2020r 2021r 2022r 
Financial account balance1 + 191.5 + 248.6 + 219.8 
1.</t>
  </si>
  <si>
    <t>Direct investment –  4.9 + 100.4 + 125.3 
Domestic investment  
abroad2 + 134.0 + 180.9 + 169.0 
Foreign investment  
in the reporting country2 + 138.9 +  80.5 +  43.7 
2.</t>
  </si>
  <si>
    <t>Portfolio investment +  16.4 + 203.5 +  24.3 
Domestic investment  
in foreign securities2 + 166.4 + 175.0 +  16.7 
Shares3 +  53.1 +  46.8 –  16.7 
Investment fund shares4 +  35.9 + 116.4 +  33.6 
Short-term debt  
 securities5 +  10.5 –  0.1 +  12.3 
Long-term debt  
 securities6 +  66.9 +  11.9 –  12.6 
Foreign investment  
in domestic securities2 + 150.0 –  28.6 –  7.6 
Shares3 –  17.0 +  2.1 –  4.7 
Investment fund shares +  1.0 –  8.4 –  3.2 
Short-term debt  
 securities5 +  84.5 +  29.3 –  37.2 
Long-term debt  
 securities6 +  81.6 –  51.6 +  37.5 
3.</t>
  </si>
  <si>
    <t>Financial derivatives7 +  94.6 +  60.2 +  42.7 
4.</t>
  </si>
  <si>
    <t>Other investment8 +  85.4 – 147.4 +  23.1 
Monetary fi nancial  
 institutions9 – 112.7 –  48.4 –  93.5 
Short-term –  71.2 –  15.9 – 125.9 
Long-term –  41.6 –  32.8 +  32.4 
Enterprises and  
 households10 +  56.1 +  7.7 +  31.8 
Short-term +  29.2 +  13.4 +  25.2 
Long-term +  8.8 –  26.3 –  16.5 
General government +  9.9 –  3.4 –  20.0 
Short-term +  11.0 –  5.1 –  21.0 
Long-term –  2.2 +  0.3 –  0.4 
Bundesbank + 132.2 – 103.4 + 104.9 
5.</t>
  </si>
  <si>
    <t>Reserve assets –  0.1 +  31.9 +  4.4 
1 Increase in net external position: + / decrease in net external  position: –.</t>
  </si>
  <si>
    <t>Deutsche Bundesbank 
around 6% higher for 2022 as a whole than in  the previous year.</t>
  </si>
  <si>
    <t>By contrast, cross-border  M&amp;A transactions were reported to be around  6% lower than the previous year’s figure.</t>
  </si>
  <si>
    <t>When  examined in detail, the figures aggregated  across all countries and regions were driven by  fairly different developments.10 
German enterprises operating internationally  also faced particular challenges in 2022.</t>
  </si>
  <si>
    <t>The  coronavirus pandemic and the war in Ukraine,  as well as their far-reaching economic conse 
quences, significantly hampered cross-border  business for many enterprises and also influ enced their investment decisions.11 An environ ment with more risks and greater uncertainty  – including for business conditions – makes it  harder to calculate cross-border exposures.</t>
  </si>
  <si>
    <t>However, direct investment is generally longer term in nature.</t>
  </si>
  <si>
    <t>It is affected less immediately  by acute events than other forms of investment  that instead pursue short-term returns.12 Ger man inward and outward direct investment  therefore proved to be quite robust in 2022  despite the particularly difficult economic envir onment.</t>
  </si>
  <si>
    <t>It recorded net capital exports of  €125½ billion – a new peak from a long-term  perspective, even exceeding the particularly  high figure of €100½ billion the previous year.</t>
  </si>
  <si>
    <t>This was partly due to the fact that German  outward investment once again grew very  strongly, while foreign investment in Germany  was noticeably weaker than in the previous  
10 See United Nations Conference on Trade and Develop ment (2023).</t>
  </si>
  <si>
    <t>First estimates for the global direct invest ment flows of the past year are usually published by  UNCTAD in January as part of the Investment Trends Moni tor.</t>
  </si>
  <si>
    <t>The data for 2022 will be included in the World Invest ment Report 2023.</t>
  </si>
  <si>
    <t>11 See German Chamber of Industry and Commerce  (2022a, 2022b, 2022c, 2022d).</t>
  </si>
  <si>
    <t>12 Direct investment is usually more long-term in nature,  and adjustments are also more likely to take place over the  longer term.</t>
  </si>
  <si>
    <t>Nevertheless, shorter-term arrangements be tween affiliated enterprises also affect cross-border direct  investment flows.</t>
  </si>
  <si>
    <t>For example, this may be the case when  an entity in one country provides certain cross-border  financial services to entities in other countries.</t>
  </si>
  <si>
    <t>In recent  years, this sort of cross-border relocation of business activ 
ity has been observed in the context of the United King dom’s withdrawal from the European Union, which is also  reflected time and again in direct investment flows to and  from Germany.</t>
  </si>
  <si>
    <t>Net capital  exports due to  German invest ment abroad 
year.</t>
  </si>
  <si>
    <t>It was probably to the advantage of Ger man direct investment that Germany’s direct  capital links with Russia – despite its strong de pendency in some sensitive areas  – were al ready limited before the latter’s invasion of  
Direct investment € billion 
German direct investment abroad 
Direct investment loans 
Deutsche Bundesbank 
Monthly Report 
March 2023 
33
Foreign direct investment 
in Germany 
Direct investment loans 
Ukraine.</t>
  </si>
  <si>
    <t>At the end of 2021, for example, these  + 
Equity capital 
Equity capital 
German enter prises again  expanded both  their equity  
180 
direct investment stocks accounted for only  + 
160 
around 1% of Germany’s total direct invest + 
140 
ment stocks abroad.</t>
  </si>
  <si>
    <t>In addition, the large-scale  + 
120 
withdrawal of some German enterprises from  + 
100 
business with Russia was balanced out by the  + 
80 
increased focus placed on future projects with  + 
60 
other partner countries.</t>
  </si>
  <si>
    <t>+ 
40 
+ 
20 
Enterprises domiciled in Germany invested  
0 
€169 billion abroad in 2022, only slightly less  than in the previous year (€181 billion).</t>
  </si>
  <si>
    <t>They  
2016 2017 2018 2019 2020 2021 2022 
investments … 
once again strongly expanded their equity in vestments in foreign affiliates in particular  (€114 billion).</t>
  </si>
  <si>
    <t>Reinvested profits accounted for  more than half of these funds.</t>
  </si>
  <si>
    <t>This meant that  these played a greater role last year than equity  
By region (2022) All countries 
Euro area 
Other 
EU countries 
German direct 
capital in the narrower sense, determined as  
investment abroad Other 
the balance of new investment and liquidation  
European  countries 
Foreign direct investment 
… and the  
volume of loans  to affiliated  
enterprises 
in direct investment.</t>
  </si>
  <si>
    <t>Comparatively high cross border transaction values were recorded for  enterprises specialised in providing financial  and insurance services.13 In terms of volume,  cross-border corporate takeovers by firms  based in Germany also played a certain role last  year – but to a much lesser extent than in pre vious years, in line with the subdued global  trend.14 
In 2022, enterprises domiciled in Germany also  issued a considerable amount – €55 billion – to  affiliated enterprises abroad via intra-group  credit transactions, which was only slightly less  than in the previous year (€59½ billion).</t>
  </si>
  <si>
    <t>Ger 
man firms mainly granted short-term loans and  trade credits to subsidiaries and affiliated enter prises abroad.</t>
  </si>
  <si>
    <t>Comparatively more favourable  financing conditions are likely to have played a  role here.</t>
  </si>
  <si>
    <t>By contrast, for subsidiaries domi ciled in Germany, repayments of loans previ ously granted to their parent enterprises abroad  dominated.</t>
  </si>
  <si>
    <t>North America in Germany 
Central and 
South America 
Asia 
Africa and 
Oceania 
0 + 40 + 80 + 120 + 160 
Deutsche Bundesbank 
German enterprises engage in direct invest ment in many countries all over the globe.</t>
  </si>
  <si>
    <t>A  large proportion (around 70%) of those invest ments in 2022 were in European countries.</t>
  </si>
  <si>
    <t>Around 60% of all German direct investment  
13 The data refer only to decipherable net transfers used to  augment equity capital.</t>
  </si>
  <si>
    <t>14 Takeovers of firms domiciled abroad and previously  under foreign ownership – and a German stake of at least  10% after the transaction – accounted for around €12 bil lion in 2022.</t>
  </si>
  <si>
    <t>This was noticeably less than in 2021, when  the value of the takeovers was reported at around €53 bil lion (data based on Refinitiv Eikon).</t>
  </si>
  <si>
    <t>The time at which mer gers and acquisitions are captured in the balance of pay ments can, however, differ from that recorded by Refinitiv,  meaning that the reported figures are not directly compar able.</t>
  </si>
  <si>
    <t>Europe and the  United States  key destinations  for German  
direct invest 
ment 
Deutsche Bundesbank 
Monthly Report 
March 2023 
34
Other investment* 
broken down by sector 
Balances in € Billion 
Foreign enterprises provided domestic enter prises with direct investment funds totalling  €43½ billion in 2022.</t>
  </si>
  <si>
    <t>This was significantly less  than in the previous year (€80½ billion).</t>
  </si>
  <si>
    <t>For 
Inflows of funds  from abroad via  intra-group  
lending and  
equity invest 
+ + 
- 
100 50 
0 
50 
100 
2021 2022 
ment 
eign enterprises provided these funds mainly  through intra-group lending (€29 billion), with  loans making up more than two-thirds thereof.</t>
  </si>
  <si>
    <t>Loans granted by foreign subsidiaries to their  German parent companies were the dominant  factor here.</t>
  </si>
  <si>
    <t>As regards these reverse flows, last  year parent enterprises in Germany redeemed  
Enterprises and 
households 
General 
Government 
Monetary financial 
institutions 1 
Bundesbank 
long-term loans that had previously been  granted to them by subsidiaries domiciled  
* Includes, in particular, loans and trade credits as well as cur rency and deposits; net capital exports: +.</t>
  </si>
  <si>
    <t>1 Excluding the Bun desbank.</t>
  </si>
  <si>
    <t>Deutsche Bundesbank 
TARGET2 and other investment  excluding TARGET2* 
€ Billion 
Abroad.</t>
  </si>
  <si>
    <t>In return, they received significantly  more short-term credit.</t>
  </si>
  <si>
    <t>On balance, foreign in vestors increased their equity investment in af filiated enterprises in Germany by €15 billion.</t>
  </si>
  <si>
    <t>Direct investment in Germany by firms from the  
Extensive fund 
+ 
- - 
100 0 
100 200 300 
Other investment excluding TARGET2 
2021 2022 
Change in 
TARGET2 balance 2021 2022 
+ 100 0 
– 100 – 200 – 300 
United States (€17½ billion), Ireland (€13½ bil lion) and France (€11 billion) was particularly  high in 2022.</t>
  </si>
  <si>
    <t>This was dominated by intra group lending.</t>
  </si>
  <si>
    <t>By contrast, there were larger  return flows of funds to Luxembourg (€25 bil lion).</t>
  </si>
  <si>
    <t>Other investment 
Other investment, comprising loans and trade  
ing from the  United States  and Europe 
Net capital  
* Net capital exports: +.</t>
  </si>
  <si>
    <t>Deutsche Bundesbank 
was made in other euro area countries on bal ance.</t>
  </si>
  <si>
    <t>Particularly large amounts flowed into  Luxembourg (€29½ billion) and the Nether lands (€19 billion), both of which have been  significant holding company locations for years.</t>
  </si>
  <si>
    <t>German enterprises also made major net in vestments in France (€15 billion) and Spain (€13  billion).</t>
  </si>
  <si>
    <t>In the rest of Europe, the United King dom in particular attracted funds from affiliated  enterprises (€10½ billion).</t>
  </si>
  <si>
    <t>Outside Europe, the  United States (€19 billion) and China (€11½ bil lion) were targets of large-scale German direct  investment.</t>
  </si>
  <si>
    <t>Sweden, by contrast, was the  source of larger net return flows of funds to  Germany in 2022 (€16 billion).</t>
  </si>
  <si>
    <t>credits (where these do not constitute direct in vestment) as well as bank deposits and other  assets, saw net capital exports of €23 billion in  2022.</t>
  </si>
  <si>
    <t>In 2021, other investment had given rise  to net capital imports of €147½ billion.</t>
  </si>
  <si>
    <t>The  balance of other investment often sees volatil ity – including changes in sign – but the rever sal of trend in 2022 was particularly large.</t>
  </si>
  <si>
    <t>This  was mainly due to net capital exports of €11½  billion in the banking system, which had re corded net capital imports of €152 billion in  2021.</t>
  </si>
  <si>
    <t>On balance, both claims and liabilities  falling under “other investment” increased sig nificantly less in 2022 than in the previous year.</t>
  </si>
  <si>
    <t>Bundesbank accounts recorded net capital ex ports of €105 billion, following net capital im ports of almost the same amount in 2021.</t>
  </si>
  <si>
    <t>All  
exports in other  investment 
Bundesbank  accounts record  net capital  
exports 
Deutsche Bundesbank 
Monthly Report 
March 2023 
35
Do bank- specifi c factors affect net cross- border  
transactions in TARGET2?</t>
  </si>
  <si>
    <t>* 
At the onset of the global fi nancial crisis,  TARGET2 claims on the ECB began to accu mulate on the Bundesbank’s balance sheet.</t>
  </si>
  <si>
    <t>In the years that followed, periods charac terised by growing balances alternated with  phases of temporary declines.</t>
  </si>
  <si>
    <t>The Bundes bank regularly comments on the develop ment of TARGET2 balances in the Euro system in its Monthly Reports as well as in  its Annual Report.1 These analyses are  based on macroeconomic interrelationships  and, as of 2015, on the evaluation of asset  purchases made by the Eurosystem under  the asset purchase programme (APP).</t>
  </si>
  <si>
    <t>By contrast, the present analysis focuses on  microeconomic factors, looking at the bilat eral payments of individual banks in  TARGET2.</t>
  </si>
  <si>
    <t>The analysis differentiates be tween customer payments, interbank pay ments, intragroup payments of banks con nected to the system, transactions related  to the settlement of ancillary systems, and  transactions involving at least one (domes tic or foreign) central bank.</t>
  </si>
  <si>
    <t>The study is  based on transaction data from the German  
Bundesbank's TARGET2 balance 
€ Billion 
component of the Eurosystem’s TARGET2  settlement system (TARGET2- Bundesbank)  covering the period from January 2009 to  December 2021.</t>
  </si>
  <si>
    <t>The micro data enable re 
lationships to be identifi ed not only at the  country level but also for individual credit  institutions.</t>
  </si>
  <si>
    <t>These micro data are linked to  the yearly data on the balance sheets and  profi t and loss accounts of domestic and  foreign banks provided by BankFocus (Bur 
eau van Dijk).</t>
  </si>
  <si>
    <t>In the empirical analysis,  these serve as explanatory variables for the  TARGET2 transactions.</t>
  </si>
  <si>
    <t>The chart below shows end- of- month val ues of the German TARGET2 balance from  January 2003 to February 2023.</t>
  </si>
  <si>
    <t>TARGET2  claims increased sharply during three time  periods: between the onset of the global  fi nancial market crisis in 2008 and the peak  of the European sovereign debt crisis in  mid- 2012, upon the launch of the public  sector purchase programme (PSPP) in early  
* This analysis is based on Drott et al.</t>
  </si>
  <si>
    <t>1 See Deutsche Bundesbank (2017, 2019, 2020).</t>
  </si>
  <si>
    <t>+ + + + + + 
- 
1,400 
	Balance
	Month-on-month change
1,200 
1,000 
800 
600 
400 
200 
0 
200 
2003 2004 2005 2006 2007 2008 2009 2010 2011 2012 2013 2014 2015 2016 2017 2018 2019 2020 2021 2022 2023 
Deutsche Bundesbank 
Deutsche Bundesbank 
Monthly Report 
March 2023 
36
2015, and upon the outbreak of the corona 
virus pandemic and subsequent implemen 
tation of the pandemic emergency pur 
chase programme (PEPP) in 2020.</t>
  </si>
  <si>
    <t>In the analysis presented here, we investi 
gate the extent to which individual charac 
teristics of the commercial banks participat 
ing in TARGET2 also infl uence the develop 
ment of TARGET2 balances alongside the  
macroeconomic relationships that have al 
ready been examined.</t>
  </si>
  <si>
    <t>To study this aspect,  
we use transaction data from TARGET2-  
Bundesbank relating to individual bank ac 
counts.</t>
  </si>
  <si>
    <t>The raw data comprise bilateral  
pairs: a sender and a recipient of euro pay 
ments.</t>
  </si>
  <si>
    <t>Either the sender or the recipient  
has to be a bank holding an account in  
TARGET2- Bundesbank.</t>
  </si>
  <si>
    <t>By contrast, the  
partner bank must be connected to  
TARGET2 abroad, as domestic transactions  
have no impact on Germany’s TARGET2  
balance.</t>
  </si>
  <si>
    <t>The analysis assigns a bank to a  
specifi c country according to the TARGET2  component in which the account is held.</t>
  </si>
  <si>
    <t>The TARGET2 transaction data contain in formation about the type of payment.</t>
  </si>
  <si>
    <t>This  is derived from the corresponding text fi eld  of the SWIFT message that is used.2 The  chart below shows the 12- month moving  average of total net cross- border fl ows to  German banks for the period from January  2009 to December 2021 and compares the  overall development of net fl ows to Ger man banks with the development of the  following categories of transaction: cus tomer payments, interbank payments, in tragroup payments of connected banks,  central bank payments, payments related to  
2 SWIFT (Society for Worldwide Interbank Financial  Telecommunication) is a cooperative institution estab lished by banks that operates a network for the ex change of electronic messages, especially payment  messages.</t>
  </si>
  <si>
    <t>A SWIFT payment message is merely a pay ment instruction; the payment is settled via a payment  system or correspondent banking connection.</t>
  </si>
  <si>
    <t>Total net cross-border inflows to German banks via TARGET2 by transaction category € billion, 12-month moving averages 
+ 
300 
Total net inflows 
Interbank payments Customer payments Central bank payments 
Intragroup payments 
Payments related to ancillary systems Other transactions 
+ + 
- - 
200 
100 
0 
100 
200 
300 
2009 2010 2011 2012 2013 2014 2015 2016 2017 2018 2019 2020 2021 
Deutsche Bundesbank 
ancillary systems, and other transactions  (rest).</t>
  </si>
  <si>
    <t>In general, the developments in each  category vary strongly depending on the  specifi c type of transaction.</t>
  </si>
  <si>
    <t>Customer pay 
ments, interbank payments and central  bank payments in particular tend to in crease Germany’s overall TARGET2 claims.3 
The positive balance (infl ows minus out fl ows) of customer payments corresponds  to Germany’s current account surpluses  during the observation period.</t>
  </si>
  <si>
    <t>However, in dividual customer payments are not neces sarily linked to current account transactions,  since they may also refl ect transactions  made on behalf of customers, such as  securities purchases or other forms of in vestment.</t>
  </si>
  <si>
    <t>The positive net fl ows in inter bank payments may refl ect different fi nan cing conditions among commercial banks in  the euro area.</t>
  </si>
  <si>
    <t>For example, German banks  may generally fi nd it relatively easy to ob tain liquidity from private markets, whereas  banks in other countries in some cases rely  more heavily on open market operations  with the central bank.</t>
  </si>
  <si>
    <t>This might favour  payment fl ows towards Germany.</t>
  </si>
  <si>
    <t>Finally,  central bank payments also continually in creased Germany’s TARGET2 balance.</t>
  </si>
  <si>
    <t>Other types of transaction have a negative  impact on German TARGET2 claims, namely  intragroup payments and transactions re lated to the settlement of ancillary systems.4 One possible interpretation of the negative  intragroup balance is that German banks,  which hold a large part of the Eurosystem’s  excess liquidity, provide loans to their for eign branches and subsidiaries.</t>
  </si>
  <si>
    <t>The nega tive balance of ancillary system transactions  is large but diffi cult to interpret from an  economic perspective, as information on  the underlying transactions is not available.5 This also applies to the residual “other trans actions” category, as it predominantly con tains transactions conducted more for tech 
Deutsche Bundesbank 
Monthly Report 
March 2023 
37
nical reasons as a result of the way that  
TARGET2 is designed.</t>
  </si>
  <si>
    <t>Liquidity transfers to  
and from TARGET2- Securities (T2S) are one  
of the key factors here.6 
The present analysis examines potential de 
terminants among German and foreign  
banks that are able to explain the develop 
ment of the German TARGET2 balance.</t>
  </si>
  <si>
    <t>The  
following equation is calculated using an  
ordinary least squares estimation and vari 
ous fi xed effects: 
Net flowsgft = βFactorsgt−1 
+ γFactorsft−1 
+ ⇡gf + σct + "gft, 
where Net   owsgft are the net fl ows, de 
fi ned as infl ows minus outfl ows, to Ger 
many in TARGET2 to German bank g from  
foreign bank f in year t. These fl ows are  
normalised by dividing them by the total  
assets of the German bank in the previous  
year t–1.</t>
  </si>
  <si>
    <t>Factorsgt–1 and Factorsft–1 de 
scribe the individual factors of the German  
bank g and foreign bank f, respectively, in  
the previous year t–1.</t>
  </si>
  <si>
    <t>They include the fol 
lowing variables: profi ts, claims on central  
3 The only period in which customer payments were  
lower than the overall development was during the  
coronavirus pandemic.</t>
  </si>
  <si>
    <t>During this time, a negative  
global shock hit the world economy.</t>
  </si>
  <si>
    <t>4 Payments related to ancillary systems include trans 
actions that are initially settled via alternative private  
payment systems such as Euro1.</t>
  </si>
  <si>
    <t>The existence of inde 
pendent ancillary systems leads to cross- border trans 
actions that are based not solely on the discretion of  
TARGET2 participants.</t>
  </si>
  <si>
    <t>They arise, in part, for technical  
reasons given the legal and technical design of  
TARGET2.</t>
  </si>
  <si>
    <t>5 In TARGET2, ancillary systems can use standardised  
access and settlement procedures and settle transac 
tions directly in central bank money.</t>
  </si>
  <si>
    <t>In principle, pay 
ments can be settled on any account in a real- time  
gross settlement (RTGS) system.</t>
  </si>
  <si>
    <t>Ancillary systems in 
clude, for example, securities settlement, large- value  
and retail payment systems.</t>
  </si>
  <si>
    <t>6 These liquidity transfers can serve a variety of pur 
poses such as conducting transactions on the T2S  
securities platform.</t>
  </si>
  <si>
    <t>Deutsche Bundesbank 
Monthly Report 
March 2023 
38
ancillary systems, and other transactions  
banks,7 customer deposits, bank deposits,  
equity, and liquidity, in each case for Ger 
(rest).</t>
  </si>
  <si>
    <t>In general, the developments in each  
category vary strongly depending on the  
man and foreign banks, respectively.</t>
  </si>
  <si>
    <t>Analo 
gously to the treatment of net fl ows, all  
specifi c type of transaction.</t>
  </si>
  <si>
    <t>Customer pay 
German or foreign factors are normalised  
ments, interbank payments and central  
bank payments in particular tend to in 
by dividing them by the total assets of the  
crease Germany’s overall TARGET2 claims.3 
German or foreign bank in the previous  
year t–1.</t>
  </si>
  <si>
    <t>πgf denotes German and foreign  
bank bilateral fi xed effects, which absorb  
The positive balance (infl ows minus out 
specifi c, time- invariant relationships be 
fl ows) of customer payments corresponds  
to Germany’s current account surpluses  
tween the institutions.</t>
  </si>
  <si>
    <t>Since German banks  
interact with multiple banks in a given  
during the observation period.</t>
  </si>
  <si>
    <t>However, in 
dividual customer payments are not neces 
country, the estimation also controls for any  
country– time- varying fi xed effects σct.</t>
  </si>
  <si>
    <t>These  
sarily linked to current account transactions,  
since they may also refl ect transactions  
completely absorb macroeconomic country 
made on behalf of customers, such as  
specifi c effects on the German TARGET2  
balance.</t>
  </si>
  <si>
    <t>εgft is the statistical error term.8 The  
securities purchases or other forms of in 
parameter vectors β and γ indicate whether  
vestment.</t>
  </si>
  <si>
    <t>The positive net fl ows in inter 
and to what extent individual factors of  
bank payments may refl ect different fi nan 
German banks or foreign banks matter for  
cing conditions among commercial banks in  
the (relative) net fl ows to Germany in  
the euro area.</t>
  </si>
  <si>
    <t>For example, German banks  
TARGET2.</t>
  </si>
  <si>
    <t>The estimates are carried out in  
may generally fi nd it relatively easy to ob 
the aggregate for all transaction categories  
tain liquidity from private markets, whereas  
as well as separately for the individual trans 
banks in other countries in some cases rely  
more heavily on open market operations  
action categories.</t>
  </si>
  <si>
    <t>with the central bank.</t>
  </si>
  <si>
    <t>This might favour  
payment fl ows towards Germany.</t>
  </si>
  <si>
    <t>Finally,  
The table on p. 39 presents the estimation  
central bank payments also continually in 
results.9 Column 1 shows the estimates for  
German net infl ows in aggregate terms  
creased Germany’s TARGET2 balance.</t>
  </si>
  <si>
    <t>across all transaction categories.</t>
  </si>
  <si>
    <t>An in 
Other types of transaction have a negative  
crease in the liquidity ratio of German banks  
in the previous period of 1 percentage point  
impact on German TARGET2 claims, namely  
leads to a statistically signifi cant rise in in 
intragroup payments and transactions re 
lated to the settlement of ancillary systems.4 
fl ows via TARGET2 of 0.14  percentage  
One possible interpretation of the negative  
Point.</t>
  </si>
  <si>
    <t>All other German and foreign deter 
minants are insignifi cant.</t>
  </si>
  <si>
    <t>At fi rst glance,  
intragroup balance is that German banks,  
this result appears to contradict the eco 
which hold a large part of the Eurosystem’s  
nomic intuition that German banks with  
excess liquidity, provide loans to their for 
eign branches and subsidiaries.</t>
  </si>
  <si>
    <t>The nega 
abundant liquidity have an incentive to in 
vest these liquid assets abroad.</t>
  </si>
  <si>
    <t>However,  
tive balance of ancillary system transactions  
is large but diffi cult to interpret from an  
this does not seem to be the key factor.</t>
  </si>
  <si>
    <t>Ra 
economic perspective, as information on  
ther, such banks appear to be especially at 
the underlying transactions is not available.5 
tractive for foreign counterparties such that  
the latter provide them with additional  
This also applies to the residual “other trans 
actions” category, as it predominantly con 
liquidity.</t>
  </si>
  <si>
    <t>Column 2 shows the estimates for  
tains transactions conducted more for tech 
German net infl ows via customer payments.</t>
  </si>
  <si>
    <t>nical reasons as a result of the way that  
It appears that only German bank factors  make a signifi cant contribution: claims on  
TARGET2 is designed.</t>
  </si>
  <si>
    <t>Liquidity transfers to  central banks weakly reduce net fl ows to  
and from TARGET2- Securities (T2S) are one  of the key factors here.6 
Germany Customer deposits, bank deposits  and the general liquidity ratio increase the  central bank liquidity of German commer 
The present analysis examines potential de terminants among German and foreign  
cial banks.</t>
  </si>
  <si>
    <t>Customer payments on behalf of  non- fi nancial corporations mainly accrue to  
banks that are able to explain the develop credit institutions that engage heavily in re 
ment of the German TARGET2 balance.</t>
  </si>
  <si>
    <t>The  following equation is calculated using an  
tail banking and the interbank market.</t>
  </si>
  <si>
    <t>As a  ordinary least squares estimation and vari 
result, these banks receive more liquidity in  the customer payments category via  
ous fi xed effects: 
TARGET2.</t>
  </si>
  <si>
    <t>In quantitative terms, however,  the effects are rather minor.</t>
  </si>
  <si>
    <t>Column 3  
Net flowsgft = βFactorsgt−1 
presents the estimates for German net in 
+ γFactorsft−1 
fl ows via the interbank market.</t>
  </si>
  <si>
    <t>According  
+ ⇡gf + σct + "gft, 
to these results, only German banks’ profi ts  where Net   owsgft are the net fl ows, de 
have a (weak) positive effect.</t>
  </si>
  <si>
    <t>All other co fi ned as infl ows minus outfl ows, to Ger 
effi cients are insignifi cant.</t>
  </si>
  <si>
    <t>Column 4 shows  the estimates for German net infl ows via  
many in TARGET2 to German bank g from  foreign bank f in year t. These fl ows are  
intra group payments.</t>
  </si>
  <si>
    <t>German bank factors  normalised by dividing them by the total  
do not play any role here.</t>
  </si>
  <si>
    <t>Higher equity of  foreign banks increases net fl ows to Ger 
assets of the German bank in the previous  year t–1.</t>
  </si>
  <si>
    <t>Factorsgt–1 and Factorsft–1 de 
many.</t>
  </si>
  <si>
    <t>Column 5 presents the estimates for  German net infl ows via central bank pay 
scribe the individual factors of the German  bank g and foreign bank f, respectively, in  
ments.</t>
  </si>
  <si>
    <t>They provide mixed results.</t>
  </si>
  <si>
    <t>German  banks with higher claims on central banks  
the previous year t–1.</t>
  </si>
  <si>
    <t>They include the fol receive lower additional net fl ows from  
lowing variables: profi ts, claims on central  abroad.</t>
  </si>
  <si>
    <t>These banks clearly do not need  additional liquidity.</t>
  </si>
  <si>
    <t>Net fl ows from abroad  are higher if both the German and the for 
eign bank have higher liquidity.</t>
  </si>
  <si>
    <t>Similar to  
3 The only period in which customer payments were  lower than the overall development was during the  
other transaction categories, overall liquid coronavirus pandemic.</t>
  </si>
  <si>
    <t>During this time, a negative  ity and claims on central banks work in the  
global shock hit the world economy.</t>
  </si>
  <si>
    <t>4 Payments related to ancillary systems include trans 
opposite direction.</t>
  </si>
  <si>
    <t>According to the esti actions that are initially settled via alternative private  payment systems such as Euro1.</t>
  </si>
  <si>
    <t>The existence of inde pendent ancillary systems leads to cross- border trans actions that are based not solely on the discretion of  
7 The majority of each bank’s claims are likely to be on  TARGET2 participants.</t>
  </si>
  <si>
    <t>They arise, in part, for technical  
the respective national central bank.</t>
  </si>
  <si>
    <t>However, this bal ance sheet item may also include claims on central  
reasons given the legal and technical design of  TARGET2.</t>
  </si>
  <si>
    <t>banks from other countries.</t>
  </si>
  <si>
    <t>8 The standard errors are clustered over two groups.</t>
  </si>
  <si>
    <t>5 In TARGET2, ancillary systems can use standardised  The group of German banks and the group of foreign  
access and settlement procedures and settle transac banks take into account that the data within each  
tions directly in central bank money.</t>
  </si>
  <si>
    <t>In principle, pay group are not independent.</t>
  </si>
  <si>
    <t>The analysis clusters all  
ments can be settled on any account in a real- time  standard errors across these two groups.</t>
  </si>
  <si>
    <t>gross settlement (RTGS) system.</t>
  </si>
  <si>
    <t>Ancillary systems in 9 The data set excludes all observations if one of the  
clude, for example, securities settlement, large- value  and retail payment systems.</t>
  </si>
  <si>
    <t>German or foreign factors exhibits a missing value.</t>
  </si>
  <si>
    <t>Some factors are not included in the estimates be 
6 These liquidity transfers can serve a variety of pur poses such as conducting transactions on the T2S  
cause the clustering across German and foreign banks  securities platform.</t>
  </si>
  <si>
    <t>does not produce standard errors in some cases.</t>
  </si>
  <si>
    <t>banks,7 customer deposits, bank deposits,  
Deutsche Bundesbank 
Monthly Report 
March 2023 
39
It appears that only German bank factors  
The impact of bank factors on German TARGET2 net fl ows 
equity, and liquidity, in each case for Ger man and foreign banks, respectively.</t>
  </si>
  <si>
    <t>Analo 
make a signifi cant contribution: claims on  central banks weakly reduce net fl ows to  
1 2 3 4 5 6 
gously to the treatment of net fl ows, all  
Germany Customer deposits, bank deposits  
Total 
	Customers 
	Interbank 
	Intragroup
	and the general liquidity ratio increase the Central  bank
German or foreign factors are normalised 
Ancillary  
Systems 
by dividing them by the total assets of the Factors of German banks 
central bank liquidity of German commer 
Profi tsgt–1 4.046 – 0.045 0.584* – 1.174 0.081 237.4 
German or foreign bank in the previous  
cial banks.</t>
  </si>
  <si>
    <t>Customer payments on behalf of  
(3.860) (0.071) (0.334) (1.866) (0.099) (188.0) 
year t–1.</t>
  </si>
  <si>
    <t>πgf denotes German and foreign  
non- fi nancial corporations mainly accrue to  
Claims on central banksgt–1 – 0.368 – 0.065* – 0.076 – 0.129 – 0.055** –  3.322 (0.236) (0.034) (0.119) (0.226) (0.022) (3.171) 
bank bilateral fi xed effects, which absorb  
credit institutions that engage heavily in re 
Customer depositsgt–1 .</t>
  </si>
  <si>
    <t>0.054** 0.090 .</t>
  </si>
  <si>
    <t>.</t>
  </si>
  <si>
    <t>–  5.807* 
specifi c, time- invariant relationships be 
tail banking and the interbank market.</t>
  </si>
  <si>
    <t>Ace a  
.</t>
  </si>
  <si>
    <t>(0.024) (0.104) .</t>
  </si>
  <si>
    <t>(3.451) 
Bank depositsgt–1 0.032 0.048** 0.112 – 0.461 .</t>
  </si>
  <si>
    <t>1.973 
tween the institutions.</t>
  </si>
  <si>
    <t>Since German banks  
result, these banks receive more liquidity in  
(0.052) (0.021) (0.105) (0.627) .</t>
  </si>
  <si>
    <t>(4.115) 
interact with multiple banks in a given  
the customer payments category via  
Equitygt–1 0.422 0.029 0.274 – 1.537 0.037 – 18.77** (0.447) (0.024) (0.194) (1.244) (0.057) (9.386) 
country, the estimation also controls for any  
TARGET2.</t>
  </si>
  <si>
    <t>In quantitative terms, however,  
Liquiditygt–1 0.141** 0.034** 0.039 – 0.186 0.065** 12.79 (0.068) (0.015) (0.057) (0.303) (0.033) (10.99) 
country– time- varying fi xed effects σct.</t>
  </si>
  <si>
    <t>These  completely absorb macroeconomic country 
Factors of foreign banks 
the effects are rather minor.</t>
  </si>
  <si>
    <t>Column 3  presents the estimates for German net in 
Profi ts ft–1 – 0.383 0.016 – 0.092 – 3.453 – 0.068* – 14.93 
specifi c effects on the German TARGET2  
fl ows via the interbank market.</t>
  </si>
  <si>
    <t>According  
(0.286) (0.037) (0.185) (2.136) (0.041) (24.48) 
balance.</t>
  </si>
  <si>
    <t>εgft is the statistical error term.8 The  
to these results, only German banks’ profi ts  
Claims on central banks ft–1 0.063 – 0.001 0.019 0.692 – 0.017 –  3.156 (0.115) (0.012) (0.031) (0.776) (0.012) (3.324) 
parameter vectors β and γ indicate whether  
have a (weak) positive effect.</t>
  </si>
  <si>
    <t>All other co 
Customer deposits ft–1 .</t>
  </si>
  <si>
    <t>0.027 0.027 .</t>
  </si>
  <si>
    <t>(0.024) (0.045) .</t>
  </si>
  <si>
    <t>and to what extent individual factors of  
effi cients are insignifi cant.</t>
  </si>
  <si>
    <t>Column 4 shows  
Bank deposits ft–1 0.012 – 0.009 – 0.002 0.287 .</t>
  </si>
  <si>
    <t>–  1.696 
German banks or foreign banks matter for  
the estimates for German net infl ows via  
(0.054) (0.008) (0.031) (0.175) .</t>
  </si>
  <si>
    <t>(2.518) 
Equity ft–1 0.001 – 0.086 0.067 3.573** 0.011 – 14.98 
the (relative) net fl ows to Germany in  
intra group payments.</t>
  </si>
  <si>
    <t>German bank factors  
(0.167) (0.078) (0.065) (1.559) (0.019) (14.13) 
TARGET2.</t>
  </si>
  <si>
    <t>The estimates are carried out in  
do not play any role here.</t>
  </si>
  <si>
    <t>Higher equity of  
Liquidity ft–1 0.057 0.009 – 0.073 0.776 0.007*** –  0.533 (0.066) (0.006) (0.055) (0.593) (0.002) (2.037) 
the aggregate for all transaction categories  as well as separately for the individual trans 
foreign banks increases net fl ows to Ger many.</t>
  </si>
  <si>
    <t>Column 5 presents the estimates for  
Number of German banks 279 231 201 161 143 97 
action categories.</t>
  </si>
  <si>
    <t>German net infl ows via central bank pay 
Number of foreign banks 740 636 605 552 397 173 Number of observations 246,411 226,732 108,986 23,705 6,694 2,851 
Adjusted coeffi cient of  
The table on p. 39 presents the estimation  
ments.</t>
  </si>
  <si>
    <t>German  banks with higher claims on central banks  
determination R2 0.585 0.442 0.421 0.020 0.239 0.594 
results.9 Column 1 shows the estimates for  
receive lower additional net fl ows from  
*** Signifi cance at the 1% level, ** signifi cance at the 5% level, * signifi cance at the 10% level.</t>
  </si>
  <si>
    <t>The dependent variable is the  German TARGET2 net infl ows relative to total assets.</t>
  </si>
  <si>
    <t>The period covers 2009 to 2021 at an annual frequency.</t>
  </si>
  <si>
    <t>German  
German net infl ows in aggregate terms  
Abroad.</t>
  </si>
  <si>
    <t>These banks clearly do not need  
bank–foreign bank- specifi c and country– time- specifi c fi xed effects are included but not reported.</t>
  </si>
  <si>
    <t>Robust standard errors (clus 
across all transaction categories.</t>
  </si>
  <si>
    <t>An in 
additional liquidity.</t>
  </si>
  <si>
    <t>Net fl ows from abroad  
tered by German bank and foreign bank) are shown in parentheses.</t>
  </si>
  <si>
    <t>Deutsche Bundesbank 
crease in the liquidity ratio of German banks  in the previous period of 1 percentage point  mates, only existing central bank liquidity  
leads to a statistically signifi cant rise in in fl ows via TARGET2 of 0.14  percentage  
impedes additional fi nancial infl ows.</t>
  </si>
  <si>
    <t>In add ition, higher profi ts at foreign banks are as 
Point.</t>
  </si>
  <si>
    <t>All other German and foreign deter sociated with lower net fl ows to Germany.10 
minants are insignifi cant.</t>
  </si>
  <si>
    <t>At fi rst glance,  this result appears to contradict the eco 
Column 6 presents the estimates for Ger nomic intuition that German banks with  
man net infl ows via ancillary system trans abundant liquidity have an incentive to in 
actions.</t>
  </si>
  <si>
    <t>Some of the coeffi cients are statis vest these liquid assets abroad.</t>
  </si>
  <si>
    <t>However,  
tically signifi cant.</t>
  </si>
  <si>
    <t>However, owing to the  this does not seem to be the key factor.</t>
  </si>
  <si>
    <t>Ra 
different types of ancillary systems and the  ther, such banks appear to be especially at 
lack of information on the underlying trans actions, the results cannot be interpreted  
tractive for foreign counterparties such that  the latter provide them with additional  
from an economic perspective.</t>
  </si>
  <si>
    <t>liquidity.</t>
  </si>
  <si>
    <t>Column 2 shows the estimates for  German net infl ows via customer payments.</t>
  </si>
  <si>
    <t>are higher if both the German and the for eign bank have higher liquidity.</t>
  </si>
  <si>
    <t>Similar to  other transaction categories, overall liquid 
The aim of this study is to examine whether  individual characteristics of German and  
ity and claims on central banks work in the  foreign banks can explain the German  
opposite direction.</t>
  </si>
  <si>
    <t>According to the esti TARGET2 balance.</t>
  </si>
  <si>
    <t>Individual bank charac teristics provide only limited additional ex 7 The majority of each bank’s claims are likely to be on  
planatory power.</t>
  </si>
  <si>
    <t>On balance, it appears  
the respective national central bank.</t>
  </si>
  <si>
    <t>However, this bal ance sheet item may also include claims on central  
that macroeconomic effects and time banks from other countries.</t>
  </si>
  <si>
    <t>invariant relationships between German  
8 The standard errors are clustered over two groups.</t>
  </si>
  <si>
    <t>The group of German banks and the group of foreign  banks take into account that the data within each  group are not independent.</t>
  </si>
  <si>
    <t>The analysis clusters all  
10 It should be noted that only cross- border transac tions between German and foreign institutions are  
standard errors across these two groups.</t>
  </si>
  <si>
    <t>9 The data set excludes all observations if one of the  
examined.</t>
  </si>
  <si>
    <t>This excludes transactions between a cen tral bank and a commercial bank in the same country,  
German or foreign factors exhibits a missing value.</t>
  </si>
  <si>
    <t>Some factors are not included in the estimates be 
which means that the bulk of the Eurosystem’s stand cause the clustering across German and foreign banks  
ard open market operations are not included in our re does not produce standard errors in some cases.</t>
  </si>
  <si>
    <t>gressions.</t>
  </si>
  <si>
    <t>Deutsche Bundesbank 
Monthly Report 
March 2023 
40
and foreign banks are responsible for most  
of the development of cross- border fl ows  
of central bank liquidity in TARGET2.</t>
  </si>
  <si>
    <t>At the  
microeconomic level, German bank charac 
teristics play a more important role than  
characteristics of foreign banks.</t>
  </si>
  <si>
    <t>According  
to the estimates, a German bank with rela 
tively large claims on central banks receives  
less additional central bank liquidity from  
abroad than a German bank with compara 
tively small central bank claims.</t>
  </si>
  <si>
    <t>However,  
higher overall liquidity of a German credit  
institution leads to stronger net infl ows.</t>
  </si>
  <si>
    <t>Foreign bank characteristics are only rele 
vant for central bank payments and intra 
group payments.</t>
  </si>
  <si>
    <t>In addition, descriptive analyses reveal dif 
ferences between different transaction cat 
egories in TARGET2.</t>
  </si>
  <si>
    <t>While customer pay 
ments, interbank payments and central  
bank payments increased net capital fl ows  
else being equal, the Bundesbank’s claims aris ing from currency and deposits rose by €14 bil lion.</t>
  </si>
  <si>
    <t>Of this amount, €8½ billion was attribut able to the increase in the Bundesbank’s  
TARGET2 balance compared with the previous  year; in 2021, the increase was significantly  higher, at €125 billion.</t>
  </si>
  <si>
    <t>By contrast, the Bundes bank’s liabilities to non-residents arising from  currency and deposits fell by €90½ billion in  2022.</t>
  </si>
  <si>
    <t>The bulk of the decline was driven by  lower deposits from non-euro area residents  compared with the end of December 2021.</t>
  </si>
  <si>
    <t>At  that time, the Bundesbank’s counterparties  from non-euro area countries had temporarily  increased their deposits particularly sharply at  the end of the year.15 The Bundesbank’s liabil 
ities arising from the allocation of euro bank notes within the Eurosystem went up by €9 bil lion last year.</t>
  </si>
  <si>
    <t>Transactions via the accounts of monetary  
to Germany overall, intragroup payments  and transactions related to the settlement  of ancillary systems led to net outfl ows.</t>
  </si>
  <si>
    <t>2022.</t>
  </si>
  <si>
    <t>They amounted to €93½ billion, which  meant that they were nearly twice as high as in  2021.</t>
  </si>
  <si>
    <t>This was primarily down to higher de posits by foreign institutions, almost half of  which were group-affiliated banks.</t>
  </si>
  <si>
    <t>However,  deposits by foreign enterprises and households  also rose significantly.</t>
  </si>
  <si>
    <t>On the assets side, MFIs  domiciled in Germany (excluding the Bundes bank) increased their deposits with foreign in stitutions.</t>
  </si>
  <si>
    <t>They also issued more loans to for eign non-banks.</t>
  </si>
  <si>
    <t>On balance, their claims on  foreign enterprises and households increased  more strongly than their claims on foreign  banks.</t>
  </si>
  <si>
    <t>The cross-border activities of non-banks led to  net capital exports of €11½ billion in other in vestment, overtaking 2021 (€4½ billion).</t>
  </si>
  <si>
    <t>This  was helped along by enterprises’ and house holds’ transactions producing net capital ex 
Net capital  exports via  non-banks’  transactions 
Other MFIs ports of €32 billion.</t>
  </si>
  <si>
    <t>They primarily issued short 
recorded net  capital imports 
financial institutions (MFIs) excluding the  Bundesbank resulted in net capital imports in  
15 See Deutsche Bundesbank (2022b).</t>
  </si>
  <si>
    <t>Deutsche Bundesbank Monthly Report 
March 2023 
41
term loans to foreign counterparties and, in  turn, repaid foreign loans, which were also pre dominantly short-term.</t>
  </si>
  <si>
    <t>Conversely, their cross border claims arising from currency and de posits declined.</t>
  </si>
  <si>
    <t>In comparison, transactions by  general government gave rise to net capital im ports of €20 billion in 2022.</t>
  </si>
  <si>
    <t>Reserve assets 
The Bundesbank’s reserve assets increased by  
The international reserve holdings are also in fluenced by balance sheet adjustments which,  in compliance with internationally agreed ac counting standards, are not recognised in the  balance of payments.</t>
  </si>
  <si>
    <t>The end-of-year revalu ation of the reserve assets resulted in an in crease of just over €10½ billion in 2022.</t>
  </si>
  <si>
    <t>This  was due chiefly to an increase in gold prices  compared to the previous year.</t>
  </si>
  <si>
    <t>On the report ing date of 31 December 2022, the value of  Germany’s reserve assets stood at €276½ bil 
Balance sheet  value increase  additionally due  to market price  effects 
Reserve assets lion.</t>
  </si>
  <si>
    <t>increased on  account of  transactions 
€4½ billion in 2022 on account of transactions.</t>
  </si>
  <si>
    <t>This was due to an increase in other reserve  
assets, special drawing rights and the reserve  
position in the International Monetary Fund.</t>
  </si>
  <si>
    <t>List of references 
Deutsche Bundesbank (2022a), The current economic situation in Germany, Financial markets,  Monthly Report, May 2022, pp.</t>
  </si>
  <si>
    <t>47 f. 
Deutsche Bundesbank (2022b), German balance of payments in 2021, Monthly Report, March  2022, pp.</t>
  </si>
  <si>
    <t>54 f. 
Deutsche Bundesbank (2020), What drives Germany’s TARGET balances?</t>
  </si>
  <si>
    <t>30 ff.</t>
  </si>
  <si>
    <t>16 f. 
Deutsche Bundesbank (2017), TARGET2 balances – mirroring developments in financial markets,  Monthly Report, December 2017, pp.</t>
  </si>
  <si>
    <t>75f.</t>
  </si>
  <si>
    <t>Drott, C., S. Goldbach and A. Jochem (2022), Determinants of TARGET2 transactions of European  banks based on micro-data, Deutsche Bundesbank Discussion Paper, No 40/2022.</t>
  </si>
  <si>
    <t>Federal Government (2023), Military support for Ukraine, https://www.bundesregierung.de/ breg-en/news/military-support-ukraine-2054992, accessed on 15 March 2023.</t>
  </si>
  <si>
    <t>Federal Network Agency (2023), Federal Network Agency publishes gas supply figures for 2022,  press release, 6 January 2023.</t>
  </si>
  <si>
    <t>German Chamber of Commerce and Industry (2022a), Going International – Experiences and  prospects of German business in foreign business, March 2022.</t>
  </si>
  <si>
    <t>German Chamber of Commerce and Industry (2022b), Impact of the Russian invasion of Ukraine  on the German economy, March 2022.</t>
  </si>
  <si>
    <t>Deutsche Bundesbank 
Monthly Report 
March 2023 
42
German Chamber of Commerce and Industry (2022c), World Business Outlook Spring 2022, May  2022.</t>
  </si>
  <si>
    <t>German Chamber of Commerce and Industry (2022d), World Business Outlook Fall 2022, November 2022.</t>
  </si>
  <si>
    <t>United Nations Conference on Trade and Development (2023), Global Investment Trends Monitor,  No 44, January 2023.</t>
  </si>
  <si>
    <t>Working Group on Energy Balances e.V.</t>
  </si>
  <si>
    <t>(2022), Energy consumption in 2022 falls to lowest level  since reunification, Press Service, 20 December 2022.</t>
  </si>
  <si>
    <t>Amenaza</t>
  </si>
  <si>
    <t>Pesimismo</t>
  </si>
  <si>
    <t>Inestabilidad</t>
  </si>
  <si>
    <t>Excepticismo</t>
  </si>
  <si>
    <t>Indiferente</t>
  </si>
  <si>
    <t>Neutro</t>
  </si>
  <si>
    <t>Favorable</t>
  </si>
  <si>
    <t>Optimismo</t>
  </si>
  <si>
    <t>Convicción</t>
  </si>
  <si>
    <t>Consolidación</t>
  </si>
  <si>
    <t>Confianza</t>
  </si>
  <si>
    <t>TOTAL</t>
  </si>
  <si>
    <t>Comentarios</t>
  </si>
  <si>
    <t>Neutros</t>
  </si>
  <si>
    <t>% Confiabilidad</t>
  </si>
  <si>
    <t>Distribución de categorías</t>
  </si>
  <si>
    <t>Sentimiento</t>
  </si>
  <si>
    <t>Año</t>
  </si>
  <si>
    <t>En cuanto a polaridad:</t>
  </si>
  <si>
    <t>Mínimo</t>
  </si>
  <si>
    <t>Máximo</t>
  </si>
  <si>
    <t>#</t>
  </si>
  <si>
    <t>Categoria</t>
  </si>
  <si>
    <t>Variación 2020-2021</t>
  </si>
  <si>
    <t>Variación 2021-2022</t>
  </si>
  <si>
    <t>Variación 2019-2020</t>
  </si>
  <si>
    <t>En cuanto a la polaridad de los 4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</si>
</sst>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Calibri"/>
      <family val="2"/>
      <scheme val="minor"/>
    </font>
    <font>
      <b/>
      <sz val="11"/>
      <name val="Calibri"/>
      <family val="2"/>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2" fillId="0" borderId="1" xfId="0" applyFont="1" applyBorder="1" applyAlignment="1">
      <alignment horizontal="center"/>
    </xf>
    <xf numFmtId="0" fontId="2" fillId="0" borderId="0" xfId="0" applyFont="1" applyAlignment="1">
      <alignment horizontal="center"/>
    </xf>
    <xf numFmtId="0" fontId="2" fillId="0" borderId="0" xfId="0" applyFont="1"/>
    <xf numFmtId="0" fontId="3" fillId="0" borderId="0" xfId="0" applyFont="1"/>
    <xf numFmtId="0" fontId="0" fillId="0" borderId="0" xfId="0"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64" fontId="0" fillId="0" borderId="1" xfId="0" applyNumberFormat="1" applyBorder="1"/>
    <xf numFmtId="0" fontId="0" fillId="2" borderId="1" xfId="0" applyFill="1" applyBorder="1" applyAlignment="1">
      <alignment horizontal="center" vertical="center"/>
    </xf>
    <xf numFmtId="164" fontId="0" fillId="2" borderId="1" xfId="0" applyNumberFormat="1" applyFill="1" applyBorder="1"/>
    <xf numFmtId="0" fontId="0" fillId="2" borderId="1" xfId="0"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xf>
    <xf numFmtId="0" fontId="2" fillId="0" borderId="0" xfId="0" applyFont="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7"/>
  <sheetViews>
    <sheetView workbookViewId="0">
      <selection activeCell="M6" sqref="M6"/>
    </sheetView>
  </sheetViews>
  <sheetFormatPr baseColWidth="10" defaultColWidth="8.7109375" defaultRowHeight="15" x14ac:dyDescent="0.25"/>
  <cols>
    <col min="2" max="2" width="44.28515625" customWidth="1"/>
    <col min="5" max="5" width="13.42578125" customWidth="1"/>
    <col min="9" max="9" width="13.42578125" bestFit="1" customWidth="1"/>
  </cols>
  <sheetData>
    <row r="1" spans="1:10" x14ac:dyDescent="0.25">
      <c r="A1" s="2"/>
      <c r="B1" s="1" t="s">
        <v>0</v>
      </c>
      <c r="C1" s="1" t="s">
        <v>1</v>
      </c>
      <c r="D1" s="1" t="s">
        <v>2</v>
      </c>
      <c r="E1" s="1" t="s">
        <v>1963</v>
      </c>
      <c r="F1" s="1" t="s">
        <v>1964</v>
      </c>
    </row>
    <row r="2" spans="1:10" x14ac:dyDescent="0.25">
      <c r="A2" s="1">
        <v>0</v>
      </c>
      <c r="B2" s="9" t="s">
        <v>3</v>
      </c>
      <c r="C2" s="2">
        <v>-0.47670000000000001</v>
      </c>
      <c r="D2" s="2">
        <v>3</v>
      </c>
      <c r="E2" s="2" t="str">
        <f>VLOOKUP(D2,$H$4:$I$14,2)</f>
        <v>Inestabilidad</v>
      </c>
      <c r="F2" s="2">
        <v>2019</v>
      </c>
      <c r="H2" s="17" t="s">
        <v>1962</v>
      </c>
      <c r="I2" s="17"/>
      <c r="J2" s="17"/>
    </row>
    <row r="3" spans="1:10" x14ac:dyDescent="0.25">
      <c r="A3" s="1">
        <v>1</v>
      </c>
      <c r="B3" s="9" t="s">
        <v>4</v>
      </c>
      <c r="C3" s="2">
        <v>-0.2732</v>
      </c>
      <c r="D3" s="2">
        <v>4</v>
      </c>
      <c r="E3" s="2" t="str">
        <f>VLOOKUP(D3,$H$4:$I$14,2)</f>
        <v>Excepticismo</v>
      </c>
      <c r="F3" s="2">
        <v>2019</v>
      </c>
      <c r="H3" s="17"/>
      <c r="I3" s="17"/>
      <c r="J3" s="17"/>
    </row>
    <row r="4" spans="1:10" x14ac:dyDescent="0.25">
      <c r="A4" s="1">
        <v>2</v>
      </c>
      <c r="B4" s="9" t="s">
        <v>5</v>
      </c>
      <c r="C4" s="2">
        <v>-0.2263</v>
      </c>
      <c r="D4" s="2">
        <v>4</v>
      </c>
      <c r="E4" s="2" t="str">
        <f>VLOOKUP(D4,$H$4:$I$14,2)</f>
        <v>Excepticismo</v>
      </c>
      <c r="F4" s="2">
        <v>2019</v>
      </c>
      <c r="H4" s="3">
        <v>1</v>
      </c>
      <c r="I4" s="4" t="s">
        <v>1947</v>
      </c>
      <c r="J4" s="3">
        <f t="shared" ref="J4:J14" si="0">COUNTIF($D$2:$D$487,H4)</f>
        <v>9</v>
      </c>
    </row>
    <row r="5" spans="1:10" x14ac:dyDescent="0.25">
      <c r="A5" s="1">
        <v>3</v>
      </c>
      <c r="B5" s="9" t="s">
        <v>6</v>
      </c>
      <c r="C5" s="2">
        <v>-9.7199999999999995E-2</v>
      </c>
      <c r="D5" s="2">
        <v>5</v>
      </c>
      <c r="E5" s="2" t="str">
        <f>VLOOKUP(D5,$H$4:$I$14,2)</f>
        <v>Indiferente</v>
      </c>
      <c r="F5" s="2">
        <v>2019</v>
      </c>
      <c r="H5" s="3">
        <v>2</v>
      </c>
      <c r="I5" s="4" t="s">
        <v>1948</v>
      </c>
      <c r="J5" s="3">
        <f t="shared" si="0"/>
        <v>20</v>
      </c>
    </row>
    <row r="6" spans="1:10" x14ac:dyDescent="0.25">
      <c r="A6" s="1">
        <v>4</v>
      </c>
      <c r="B6" s="9" t="s">
        <v>7</v>
      </c>
      <c r="C6" s="2">
        <v>0.67049999999999998</v>
      </c>
      <c r="D6" s="2">
        <v>8</v>
      </c>
      <c r="E6" s="2" t="str">
        <f>VLOOKUP(D6,$H$4:$I$14,2)</f>
        <v>Optimismo</v>
      </c>
      <c r="F6" s="2">
        <v>2019</v>
      </c>
      <c r="H6" s="3">
        <v>3</v>
      </c>
      <c r="I6" s="4" t="s">
        <v>1949</v>
      </c>
      <c r="J6" s="3">
        <f t="shared" si="0"/>
        <v>34</v>
      </c>
    </row>
    <row r="7" spans="1:10" x14ac:dyDescent="0.25">
      <c r="A7" s="1">
        <v>5</v>
      </c>
      <c r="B7" s="9" t="s">
        <v>8</v>
      </c>
      <c r="C7" s="2">
        <v>0</v>
      </c>
      <c r="D7" s="2">
        <v>5</v>
      </c>
      <c r="E7" s="2" t="str">
        <f>VLOOKUP(D7,$H$4:$I$14,2)</f>
        <v>Indiferente</v>
      </c>
      <c r="F7" s="2">
        <v>2019</v>
      </c>
      <c r="H7" s="3">
        <v>4</v>
      </c>
      <c r="I7" s="4" t="s">
        <v>1950</v>
      </c>
      <c r="J7" s="3">
        <f t="shared" si="0"/>
        <v>25</v>
      </c>
    </row>
    <row r="8" spans="1:10" x14ac:dyDescent="0.25">
      <c r="A8" s="1">
        <v>6</v>
      </c>
      <c r="B8" s="9" t="s">
        <v>9</v>
      </c>
      <c r="C8" s="2">
        <v>-0.42149999999999999</v>
      </c>
      <c r="D8" s="2">
        <v>3</v>
      </c>
      <c r="E8" s="2" t="str">
        <f>VLOOKUP(D8,$H$4:$I$14,2)</f>
        <v>Inestabilidad</v>
      </c>
      <c r="F8" s="2">
        <v>2019</v>
      </c>
      <c r="H8" s="3">
        <v>5</v>
      </c>
      <c r="I8" s="4" t="s">
        <v>1951</v>
      </c>
      <c r="J8" s="3">
        <f t="shared" si="0"/>
        <v>219</v>
      </c>
    </row>
    <row r="9" spans="1:10" x14ac:dyDescent="0.25">
      <c r="A9" s="1">
        <v>7</v>
      </c>
      <c r="B9" s="9" t="s">
        <v>10</v>
      </c>
      <c r="C9" s="2">
        <v>0</v>
      </c>
      <c r="D9" s="2">
        <v>5</v>
      </c>
      <c r="E9" s="2" t="str">
        <f>VLOOKUP(D9,$H$4:$I$14,2)</f>
        <v>Indiferente</v>
      </c>
      <c r="F9" s="2">
        <v>2019</v>
      </c>
      <c r="H9" s="3">
        <v>6</v>
      </c>
      <c r="I9" s="4" t="s">
        <v>1952</v>
      </c>
      <c r="J9" s="3">
        <f t="shared" si="0"/>
        <v>53</v>
      </c>
    </row>
    <row r="10" spans="1:10" x14ac:dyDescent="0.25">
      <c r="A10" s="1">
        <v>8</v>
      </c>
      <c r="B10" s="9" t="s">
        <v>11</v>
      </c>
      <c r="C10" s="2">
        <v>0.49390000000000001</v>
      </c>
      <c r="D10" s="2">
        <v>7</v>
      </c>
      <c r="E10" s="2" t="str">
        <f>VLOOKUP(D10,$H$4:$I$14,2)</f>
        <v>Favorable</v>
      </c>
      <c r="F10" s="2">
        <v>2019</v>
      </c>
      <c r="H10" s="3">
        <v>7</v>
      </c>
      <c r="I10" s="4" t="s">
        <v>1953</v>
      </c>
      <c r="J10" s="3">
        <f t="shared" si="0"/>
        <v>62</v>
      </c>
    </row>
    <row r="11" spans="1:10" x14ac:dyDescent="0.25">
      <c r="A11" s="1">
        <v>9</v>
      </c>
      <c r="B11" s="9" t="s">
        <v>12</v>
      </c>
      <c r="C11" s="2">
        <v>0</v>
      </c>
      <c r="D11" s="2">
        <v>5</v>
      </c>
      <c r="E11" s="2" t="str">
        <f>VLOOKUP(D11,$H$4:$I$14,2)</f>
        <v>Indiferente</v>
      </c>
      <c r="F11" s="2">
        <v>2019</v>
      </c>
      <c r="H11" s="3">
        <v>8</v>
      </c>
      <c r="I11" s="4" t="s">
        <v>1954</v>
      </c>
      <c r="J11" s="3">
        <f t="shared" si="0"/>
        <v>38</v>
      </c>
    </row>
    <row r="12" spans="1:10" x14ac:dyDescent="0.25">
      <c r="A12" s="1">
        <v>10</v>
      </c>
      <c r="B12" s="9" t="s">
        <v>13</v>
      </c>
      <c r="C12" s="2">
        <v>0.2732</v>
      </c>
      <c r="D12" s="2">
        <v>6</v>
      </c>
      <c r="E12" s="2" t="str">
        <f>VLOOKUP(D12,$H$4:$I$14,2)</f>
        <v>Neutro</v>
      </c>
      <c r="F12" s="2">
        <v>2019</v>
      </c>
      <c r="H12" s="3">
        <v>9</v>
      </c>
      <c r="I12" s="4" t="s">
        <v>1955</v>
      </c>
      <c r="J12" s="3">
        <f t="shared" si="0"/>
        <v>23</v>
      </c>
    </row>
    <row r="13" spans="1:10" x14ac:dyDescent="0.25">
      <c r="A13" s="1">
        <v>11</v>
      </c>
      <c r="B13" s="9" t="s">
        <v>14</v>
      </c>
      <c r="C13" s="2">
        <v>0</v>
      </c>
      <c r="D13" s="2">
        <v>5</v>
      </c>
      <c r="E13" s="2" t="str">
        <f>VLOOKUP(D13,$H$4:$I$14,2)</f>
        <v>Indiferente</v>
      </c>
      <c r="F13" s="2">
        <v>2019</v>
      </c>
      <c r="H13" s="3">
        <v>10</v>
      </c>
      <c r="I13" s="4" t="s">
        <v>1956</v>
      </c>
      <c r="J13" s="3">
        <f t="shared" si="0"/>
        <v>3</v>
      </c>
    </row>
    <row r="14" spans="1:10" x14ac:dyDescent="0.25">
      <c r="A14" s="1">
        <v>12</v>
      </c>
      <c r="B14" s="9" t="s">
        <v>15</v>
      </c>
      <c r="C14" s="2">
        <v>0.29599999999999999</v>
      </c>
      <c r="D14" s="2">
        <v>6</v>
      </c>
      <c r="E14" s="2" t="str">
        <f>VLOOKUP(D14,$H$4:$I$14,2)</f>
        <v>Neutro</v>
      </c>
      <c r="F14" s="2">
        <v>2019</v>
      </c>
      <c r="H14" s="3">
        <v>11</v>
      </c>
      <c r="I14" s="4" t="s">
        <v>1957</v>
      </c>
      <c r="J14" s="3">
        <f t="shared" si="0"/>
        <v>0</v>
      </c>
    </row>
    <row r="15" spans="1:10" x14ac:dyDescent="0.25">
      <c r="A15" s="1">
        <v>13</v>
      </c>
      <c r="B15" s="9" t="s">
        <v>16</v>
      </c>
      <c r="C15" s="2">
        <v>0</v>
      </c>
      <c r="D15" s="2">
        <v>5</v>
      </c>
      <c r="E15" s="2" t="str">
        <f>VLOOKUP(D15,$H$4:$I$14,2)</f>
        <v>Indiferente</v>
      </c>
      <c r="F15" s="2">
        <v>2019</v>
      </c>
      <c r="H15" s="18" t="s">
        <v>1958</v>
      </c>
      <c r="I15" s="18"/>
      <c r="J15" s="15">
        <f>SUM(J4:J14)</f>
        <v>486</v>
      </c>
    </row>
    <row r="16" spans="1:10" x14ac:dyDescent="0.25">
      <c r="A16" s="1">
        <v>14</v>
      </c>
      <c r="B16" s="9" t="s">
        <v>17</v>
      </c>
      <c r="C16" s="2">
        <v>0</v>
      </c>
      <c r="D16" s="2">
        <v>5</v>
      </c>
      <c r="E16" s="2" t="str">
        <f>VLOOKUP(D16,$H$4:$I$14,2)</f>
        <v>Indiferente</v>
      </c>
      <c r="F16" s="2">
        <v>2019</v>
      </c>
    </row>
    <row r="17" spans="1:10" x14ac:dyDescent="0.25">
      <c r="A17" s="1">
        <v>15</v>
      </c>
      <c r="B17" s="9" t="s">
        <v>18</v>
      </c>
      <c r="C17" s="2">
        <v>0</v>
      </c>
      <c r="D17" s="2">
        <v>5</v>
      </c>
      <c r="E17" s="2" t="str">
        <f>VLOOKUP(D17,$H$4:$I$14,2)</f>
        <v>Indiferente</v>
      </c>
      <c r="F17" s="2">
        <v>2019</v>
      </c>
      <c r="H17" s="19" t="s">
        <v>1959</v>
      </c>
      <c r="I17" s="19"/>
      <c r="J17">
        <f>J15</f>
        <v>486</v>
      </c>
    </row>
    <row r="18" spans="1:10" x14ac:dyDescent="0.25">
      <c r="A18" s="1">
        <v>16</v>
      </c>
      <c r="B18" s="9" t="s">
        <v>19</v>
      </c>
      <c r="C18" s="2">
        <v>0</v>
      </c>
      <c r="D18" s="2">
        <v>5</v>
      </c>
      <c r="E18" s="2" t="str">
        <f>VLOOKUP(D18,$H$4:$I$14,2)</f>
        <v>Indiferente</v>
      </c>
      <c r="F18" s="2">
        <v>2019</v>
      </c>
      <c r="H18" s="19" t="s">
        <v>1960</v>
      </c>
      <c r="I18" s="19"/>
      <c r="J18">
        <f>J9</f>
        <v>53</v>
      </c>
    </row>
    <row r="19" spans="1:10" x14ac:dyDescent="0.25">
      <c r="A19" s="1">
        <v>17</v>
      </c>
      <c r="B19" s="9" t="s">
        <v>20</v>
      </c>
      <c r="C19" s="2">
        <v>0.34</v>
      </c>
      <c r="D19" s="2">
        <v>7</v>
      </c>
      <c r="E19" s="2" t="str">
        <f>VLOOKUP(D19,$H$4:$I$14,2)</f>
        <v>Favorable</v>
      </c>
      <c r="F19" s="2">
        <v>2019</v>
      </c>
      <c r="H19" s="19" t="s">
        <v>1961</v>
      </c>
      <c r="I19" s="19"/>
      <c r="J19">
        <f>1-(J18/J17)</f>
        <v>0.89094650205761317</v>
      </c>
    </row>
    <row r="20" spans="1:10" x14ac:dyDescent="0.25">
      <c r="A20" s="1">
        <v>18</v>
      </c>
      <c r="B20" s="9" t="s">
        <v>21</v>
      </c>
      <c r="C20" s="2">
        <v>-0.21029999999999999</v>
      </c>
      <c r="D20" s="2">
        <v>4</v>
      </c>
      <c r="E20" s="2" t="str">
        <f>VLOOKUP(D20,$H$4:$I$14,2)</f>
        <v>Excepticismo</v>
      </c>
      <c r="F20" s="2">
        <v>2019</v>
      </c>
    </row>
    <row r="21" spans="1:10" x14ac:dyDescent="0.25">
      <c r="A21" s="1">
        <v>19</v>
      </c>
      <c r="B21" s="9" t="s">
        <v>22</v>
      </c>
      <c r="C21" s="2">
        <v>-0.29599999999999999</v>
      </c>
      <c r="D21" s="2">
        <v>4</v>
      </c>
      <c r="E21" s="2" t="str">
        <f>VLOOKUP(D21,$H$4:$I$14,2)</f>
        <v>Excepticismo</v>
      </c>
      <c r="F21" s="2">
        <v>2019</v>
      </c>
    </row>
    <row r="22" spans="1:10" x14ac:dyDescent="0.25">
      <c r="A22" s="1">
        <v>20</v>
      </c>
      <c r="B22" s="9" t="s">
        <v>23</v>
      </c>
      <c r="C22" s="2">
        <v>0</v>
      </c>
      <c r="D22" s="2">
        <v>5</v>
      </c>
      <c r="E22" s="2" t="str">
        <f>VLOOKUP(D22,$H$4:$I$14,2)</f>
        <v>Indiferente</v>
      </c>
      <c r="F22" s="2">
        <v>2019</v>
      </c>
      <c r="H22" s="19" t="s">
        <v>1965</v>
      </c>
      <c r="I22" s="19"/>
      <c r="J22" s="19"/>
    </row>
    <row r="23" spans="1:10" x14ac:dyDescent="0.25">
      <c r="A23" s="1">
        <v>21</v>
      </c>
      <c r="B23" s="9" t="s">
        <v>24</v>
      </c>
      <c r="C23" s="2">
        <v>-5.16E-2</v>
      </c>
      <c r="D23" s="2">
        <v>5</v>
      </c>
      <c r="E23" s="2" t="str">
        <f>VLOOKUP(D23,$H$4:$I$14,2)</f>
        <v>Indiferente</v>
      </c>
      <c r="F23" s="2">
        <v>2019</v>
      </c>
      <c r="H23" s="8" t="s">
        <v>1966</v>
      </c>
      <c r="I23" s="16">
        <f>MIN(C2:C487)</f>
        <v>-0.84289999999999998</v>
      </c>
      <c r="J23" s="16"/>
    </row>
    <row r="24" spans="1:10" x14ac:dyDescent="0.25">
      <c r="A24" s="1">
        <v>22</v>
      </c>
      <c r="B24" s="9" t="s">
        <v>25</v>
      </c>
      <c r="C24" s="2">
        <v>0.15310000000000001</v>
      </c>
      <c r="D24" s="2">
        <v>6</v>
      </c>
      <c r="E24" s="2" t="str">
        <f>VLOOKUP(D24,$H$4:$I$14,2)</f>
        <v>Neutro</v>
      </c>
      <c r="F24" s="2">
        <v>2019</v>
      </c>
      <c r="H24" s="8" t="s">
        <v>1967</v>
      </c>
      <c r="I24" s="16">
        <f>MAX(C2:C1048576)</f>
        <v>0.95169999999999999</v>
      </c>
      <c r="J24" s="16"/>
    </row>
    <row r="25" spans="1:10" x14ac:dyDescent="0.25">
      <c r="A25" s="1">
        <v>23</v>
      </c>
      <c r="B25" s="9" t="s">
        <v>26</v>
      </c>
      <c r="C25" s="2">
        <v>-0.44040000000000001</v>
      </c>
      <c r="D25" s="2">
        <v>3</v>
      </c>
      <c r="E25" s="2" t="str">
        <f>VLOOKUP(D25,$H$4:$I$14,2)</f>
        <v>Inestabilidad</v>
      </c>
      <c r="F25" s="2">
        <v>2019</v>
      </c>
    </row>
    <row r="26" spans="1:10" x14ac:dyDescent="0.25">
      <c r="A26" s="1">
        <v>24</v>
      </c>
      <c r="B26" s="9" t="s">
        <v>27</v>
      </c>
      <c r="C26" s="2">
        <v>-0.40189999999999998</v>
      </c>
      <c r="D26" s="2">
        <v>3</v>
      </c>
      <c r="E26" s="2" t="str">
        <f>VLOOKUP(D26,$H$4:$I$14,2)</f>
        <v>Inestabilidad</v>
      </c>
      <c r="F26" s="2">
        <v>2019</v>
      </c>
    </row>
    <row r="27" spans="1:10" x14ac:dyDescent="0.25">
      <c r="A27" s="1">
        <v>25</v>
      </c>
      <c r="B27" s="9" t="s">
        <v>28</v>
      </c>
      <c r="C27" s="2">
        <v>0.80740000000000001</v>
      </c>
      <c r="D27" s="2">
        <v>9</v>
      </c>
      <c r="E27" s="2" t="str">
        <f>VLOOKUP(D27,$H$4:$I$14,2)</f>
        <v>Convicción</v>
      </c>
      <c r="F27" s="2">
        <v>2019</v>
      </c>
    </row>
    <row r="28" spans="1:10" x14ac:dyDescent="0.25">
      <c r="A28" s="1">
        <v>26</v>
      </c>
      <c r="B28" s="9" t="s">
        <v>29</v>
      </c>
      <c r="C28" s="2">
        <v>0.1779</v>
      </c>
      <c r="D28" s="2">
        <v>6</v>
      </c>
      <c r="E28" s="2" t="str">
        <f>VLOOKUP(D28,$H$4:$I$14,2)</f>
        <v>Neutro</v>
      </c>
      <c r="F28" s="2">
        <v>2019</v>
      </c>
    </row>
    <row r="29" spans="1:10" x14ac:dyDescent="0.25">
      <c r="A29" s="1">
        <v>27</v>
      </c>
      <c r="B29" s="9" t="s">
        <v>30</v>
      </c>
      <c r="C29" s="2">
        <v>-0.40189999999999998</v>
      </c>
      <c r="D29" s="2">
        <v>3</v>
      </c>
      <c r="E29" s="2" t="str">
        <f>VLOOKUP(D29,$H$4:$I$14,2)</f>
        <v>Inestabilidad</v>
      </c>
      <c r="F29" s="2">
        <v>2019</v>
      </c>
    </row>
    <row r="30" spans="1:10" x14ac:dyDescent="0.25">
      <c r="A30" s="1">
        <v>28</v>
      </c>
      <c r="B30" s="9" t="s">
        <v>31</v>
      </c>
      <c r="C30" s="2">
        <v>-0.128</v>
      </c>
      <c r="D30" s="2">
        <v>4</v>
      </c>
      <c r="E30" s="2" t="str">
        <f>VLOOKUP(D30,$H$4:$I$14,2)</f>
        <v>Excepticismo</v>
      </c>
      <c r="F30" s="2">
        <v>2019</v>
      </c>
    </row>
    <row r="31" spans="1:10" x14ac:dyDescent="0.25">
      <c r="A31" s="1">
        <v>29</v>
      </c>
      <c r="B31" s="9" t="s">
        <v>32</v>
      </c>
      <c r="C31" s="2">
        <v>0.25</v>
      </c>
      <c r="D31" s="2">
        <v>6</v>
      </c>
      <c r="E31" s="2" t="str">
        <f>VLOOKUP(D31,$H$4:$I$14,2)</f>
        <v>Neutro</v>
      </c>
      <c r="F31" s="2">
        <v>2019</v>
      </c>
    </row>
    <row r="32" spans="1:10" x14ac:dyDescent="0.25">
      <c r="A32" s="1">
        <v>30</v>
      </c>
      <c r="B32" s="9" t="s">
        <v>33</v>
      </c>
      <c r="C32" s="2">
        <v>0.36120000000000002</v>
      </c>
      <c r="D32" s="2">
        <v>7</v>
      </c>
      <c r="E32" s="2" t="str">
        <f>VLOOKUP(D32,$H$4:$I$14,2)</f>
        <v>Favorable</v>
      </c>
      <c r="F32" s="2">
        <v>2019</v>
      </c>
    </row>
    <row r="33" spans="1:6" x14ac:dyDescent="0.25">
      <c r="A33" s="1">
        <v>31</v>
      </c>
      <c r="B33" s="9" t="s">
        <v>34</v>
      </c>
      <c r="C33" s="2">
        <v>4.3099999999999999E-2</v>
      </c>
      <c r="D33" s="2">
        <v>5</v>
      </c>
      <c r="E33" s="2" t="str">
        <f>VLOOKUP(D33,$H$4:$I$14,2)</f>
        <v>Indiferente</v>
      </c>
      <c r="F33" s="2">
        <v>2019</v>
      </c>
    </row>
    <row r="34" spans="1:6" x14ac:dyDescent="0.25">
      <c r="A34" s="1">
        <v>32</v>
      </c>
      <c r="B34" s="9" t="s">
        <v>35</v>
      </c>
      <c r="C34" s="2">
        <v>0</v>
      </c>
      <c r="D34" s="2">
        <v>5</v>
      </c>
      <c r="E34" s="2" t="str">
        <f>VLOOKUP(D34,$H$4:$I$14,2)</f>
        <v>Indiferente</v>
      </c>
      <c r="F34" s="2">
        <v>2019</v>
      </c>
    </row>
    <row r="35" spans="1:6" x14ac:dyDescent="0.25">
      <c r="A35" s="1">
        <v>33</v>
      </c>
      <c r="B35" s="9" t="s">
        <v>36</v>
      </c>
      <c r="C35" s="2">
        <v>0.40189999999999998</v>
      </c>
      <c r="D35" s="2">
        <v>7</v>
      </c>
      <c r="E35" s="2" t="str">
        <f>VLOOKUP(D35,$H$4:$I$14,2)</f>
        <v>Favorable</v>
      </c>
      <c r="F35" s="2">
        <v>2019</v>
      </c>
    </row>
    <row r="36" spans="1:6" x14ac:dyDescent="0.25">
      <c r="A36" s="1">
        <v>34</v>
      </c>
      <c r="B36" s="9" t="s">
        <v>37</v>
      </c>
      <c r="C36" s="2">
        <v>0</v>
      </c>
      <c r="D36" s="2">
        <v>5</v>
      </c>
      <c r="E36" s="2" t="str">
        <f>VLOOKUP(D36,$H$4:$I$14,2)</f>
        <v>Indiferente</v>
      </c>
      <c r="F36" s="2">
        <v>2019</v>
      </c>
    </row>
    <row r="37" spans="1:6" x14ac:dyDescent="0.25">
      <c r="A37" s="1">
        <v>35</v>
      </c>
      <c r="B37" s="9" t="s">
        <v>38</v>
      </c>
      <c r="C37" s="2">
        <v>0</v>
      </c>
      <c r="D37" s="2">
        <v>5</v>
      </c>
      <c r="E37" s="2" t="str">
        <f>VLOOKUP(D37,$H$4:$I$14,2)</f>
        <v>Indiferente</v>
      </c>
      <c r="F37" s="2">
        <v>2019</v>
      </c>
    </row>
    <row r="38" spans="1:6" x14ac:dyDescent="0.25">
      <c r="A38" s="1">
        <v>36</v>
      </c>
      <c r="B38" s="9" t="s">
        <v>39</v>
      </c>
      <c r="C38" s="2">
        <v>0</v>
      </c>
      <c r="D38" s="2">
        <v>5</v>
      </c>
      <c r="E38" s="2" t="str">
        <f>VLOOKUP(D38,$H$4:$I$14,2)</f>
        <v>Indiferente</v>
      </c>
      <c r="F38" s="2">
        <v>2019</v>
      </c>
    </row>
    <row r="39" spans="1:6" x14ac:dyDescent="0.25">
      <c r="A39" s="1">
        <v>37</v>
      </c>
      <c r="B39" s="9" t="s">
        <v>40</v>
      </c>
      <c r="C39" s="2">
        <v>0</v>
      </c>
      <c r="D39" s="2">
        <v>5</v>
      </c>
      <c r="E39" s="2" t="str">
        <f>VLOOKUP(D39,$H$4:$I$14,2)</f>
        <v>Indiferente</v>
      </c>
      <c r="F39" s="2">
        <v>2019</v>
      </c>
    </row>
    <row r="40" spans="1:6" x14ac:dyDescent="0.25">
      <c r="A40" s="1">
        <v>38</v>
      </c>
      <c r="B40" s="9" t="s">
        <v>41</v>
      </c>
      <c r="C40" s="2">
        <v>0</v>
      </c>
      <c r="D40" s="2">
        <v>5</v>
      </c>
      <c r="E40" s="2" t="str">
        <f>VLOOKUP(D40,$H$4:$I$14,2)</f>
        <v>Indiferente</v>
      </c>
      <c r="F40" s="2">
        <v>2019</v>
      </c>
    </row>
    <row r="41" spans="1:6" x14ac:dyDescent="0.25">
      <c r="A41" s="1">
        <v>39</v>
      </c>
      <c r="B41" s="9" t="s">
        <v>42</v>
      </c>
      <c r="C41" s="2">
        <v>0.49390000000000001</v>
      </c>
      <c r="D41" s="2">
        <v>7</v>
      </c>
      <c r="E41" s="2" t="str">
        <f>VLOOKUP(D41,$H$4:$I$14,2)</f>
        <v>Favorable</v>
      </c>
      <c r="F41" s="2">
        <v>2019</v>
      </c>
    </row>
    <row r="42" spans="1:6" x14ac:dyDescent="0.25">
      <c r="A42" s="1">
        <v>40</v>
      </c>
      <c r="B42" s="9" t="s">
        <v>43</v>
      </c>
      <c r="C42" s="2">
        <v>0</v>
      </c>
      <c r="D42" s="2">
        <v>5</v>
      </c>
      <c r="E42" s="2" t="str">
        <f>VLOOKUP(D42,$H$4:$I$14,2)</f>
        <v>Indiferente</v>
      </c>
      <c r="F42" s="2">
        <v>2019</v>
      </c>
    </row>
    <row r="43" spans="1:6" x14ac:dyDescent="0.25">
      <c r="A43" s="1">
        <v>41</v>
      </c>
      <c r="B43" s="9" t="s">
        <v>44</v>
      </c>
      <c r="C43" s="2">
        <v>0.52669999999999995</v>
      </c>
      <c r="D43" s="2">
        <v>8</v>
      </c>
      <c r="E43" s="2" t="str">
        <f>VLOOKUP(D43,$H$4:$I$14,2)</f>
        <v>Optimismo</v>
      </c>
      <c r="F43" s="2">
        <v>2019</v>
      </c>
    </row>
    <row r="44" spans="1:6" x14ac:dyDescent="0.25">
      <c r="A44" s="1">
        <v>42</v>
      </c>
      <c r="B44" s="9" t="s">
        <v>45</v>
      </c>
      <c r="C44" s="2">
        <v>0</v>
      </c>
      <c r="D44" s="2">
        <v>5</v>
      </c>
      <c r="E44" s="2" t="str">
        <f>VLOOKUP(D44,$H$4:$I$14,2)</f>
        <v>Indiferente</v>
      </c>
      <c r="F44" s="2">
        <v>2019</v>
      </c>
    </row>
    <row r="45" spans="1:6" x14ac:dyDescent="0.25">
      <c r="A45" s="1">
        <v>43</v>
      </c>
      <c r="B45" s="9" t="s">
        <v>46</v>
      </c>
      <c r="C45" s="2">
        <v>-0.29599999999999999</v>
      </c>
      <c r="D45" s="2">
        <v>4</v>
      </c>
      <c r="E45" s="2" t="str">
        <f>VLOOKUP(D45,$H$4:$I$14,2)</f>
        <v>Excepticismo</v>
      </c>
      <c r="F45" s="2">
        <v>2019</v>
      </c>
    </row>
    <row r="46" spans="1:6" x14ac:dyDescent="0.25">
      <c r="A46" s="1">
        <v>44</v>
      </c>
      <c r="B46" s="9" t="s">
        <v>47</v>
      </c>
      <c r="C46" s="2">
        <v>0.25840000000000002</v>
      </c>
      <c r="D46" s="2">
        <v>6</v>
      </c>
      <c r="E46" s="2" t="str">
        <f>VLOOKUP(D46,$H$4:$I$14,2)</f>
        <v>Neutro</v>
      </c>
      <c r="F46" s="2">
        <v>2019</v>
      </c>
    </row>
    <row r="47" spans="1:6" x14ac:dyDescent="0.25">
      <c r="A47" s="1">
        <v>45</v>
      </c>
      <c r="B47" s="9" t="s">
        <v>48</v>
      </c>
      <c r="C47" s="2">
        <v>0</v>
      </c>
      <c r="D47" s="2">
        <v>5</v>
      </c>
      <c r="E47" s="2" t="str">
        <f>VLOOKUP(D47,$H$4:$I$14,2)</f>
        <v>Indiferente</v>
      </c>
      <c r="F47" s="2">
        <v>2019</v>
      </c>
    </row>
    <row r="48" spans="1:6" x14ac:dyDescent="0.25">
      <c r="A48" s="1">
        <v>46</v>
      </c>
      <c r="B48" s="9" t="s">
        <v>49</v>
      </c>
      <c r="C48" s="2">
        <v>0</v>
      </c>
      <c r="D48" s="2">
        <v>5</v>
      </c>
      <c r="E48" s="2" t="str">
        <f>VLOOKUP(D48,$H$4:$I$14,2)</f>
        <v>Indiferente</v>
      </c>
      <c r="F48" s="2">
        <v>2019</v>
      </c>
    </row>
    <row r="49" spans="1:6" x14ac:dyDescent="0.25">
      <c r="A49" s="1">
        <v>47</v>
      </c>
      <c r="B49" s="9" t="s">
        <v>50</v>
      </c>
      <c r="C49" s="2">
        <v>0</v>
      </c>
      <c r="D49" s="2">
        <v>5</v>
      </c>
      <c r="E49" s="2" t="str">
        <f>VLOOKUP(D49,$H$4:$I$14,2)</f>
        <v>Indiferente</v>
      </c>
      <c r="F49" s="2">
        <v>2019</v>
      </c>
    </row>
    <row r="50" spans="1:6" x14ac:dyDescent="0.25">
      <c r="A50" s="1">
        <v>48</v>
      </c>
      <c r="B50" s="9" t="s">
        <v>51</v>
      </c>
      <c r="C50" s="2">
        <v>-0.84289999999999998</v>
      </c>
      <c r="D50" s="2">
        <v>1</v>
      </c>
      <c r="E50" s="2" t="str">
        <f>VLOOKUP(D50,$H$4:$I$14,2)</f>
        <v>Amenaza</v>
      </c>
      <c r="F50" s="2">
        <v>2019</v>
      </c>
    </row>
    <row r="51" spans="1:6" x14ac:dyDescent="0.25">
      <c r="A51" s="1">
        <v>49</v>
      </c>
      <c r="B51" s="9" t="s">
        <v>52</v>
      </c>
      <c r="C51" s="2">
        <v>0.55740000000000001</v>
      </c>
      <c r="D51" s="2">
        <v>8</v>
      </c>
      <c r="E51" s="2" t="str">
        <f>VLOOKUP(D51,$H$4:$I$14,2)</f>
        <v>Optimismo</v>
      </c>
      <c r="F51" s="2">
        <v>2019</v>
      </c>
    </row>
    <row r="52" spans="1:6" x14ac:dyDescent="0.25">
      <c r="A52" s="1">
        <v>50</v>
      </c>
      <c r="B52" s="9" t="s">
        <v>53</v>
      </c>
      <c r="C52" s="2">
        <v>-0.57189999999999996</v>
      </c>
      <c r="D52" s="2">
        <v>2</v>
      </c>
      <c r="E52" s="2" t="str">
        <f>VLOOKUP(D52,$H$4:$I$14,2)</f>
        <v>Pesimismo</v>
      </c>
      <c r="F52" s="2">
        <v>2019</v>
      </c>
    </row>
    <row r="53" spans="1:6" x14ac:dyDescent="0.25">
      <c r="A53" s="1">
        <v>51</v>
      </c>
      <c r="B53" s="9" t="s">
        <v>54</v>
      </c>
      <c r="C53" s="2">
        <v>-0.40189999999999998</v>
      </c>
      <c r="D53" s="2">
        <v>3</v>
      </c>
      <c r="E53" s="2" t="str">
        <f>VLOOKUP(D53,$H$4:$I$14,2)</f>
        <v>Inestabilidad</v>
      </c>
      <c r="F53" s="2">
        <v>2019</v>
      </c>
    </row>
    <row r="54" spans="1:6" x14ac:dyDescent="0.25">
      <c r="A54" s="1">
        <v>52</v>
      </c>
      <c r="B54" s="9" t="s">
        <v>55</v>
      </c>
      <c r="C54" s="2">
        <v>0</v>
      </c>
      <c r="D54" s="2">
        <v>5</v>
      </c>
      <c r="E54" s="2" t="str">
        <f>VLOOKUP(D54,$H$4:$I$14,2)</f>
        <v>Indiferente</v>
      </c>
      <c r="F54" s="2">
        <v>2019</v>
      </c>
    </row>
    <row r="55" spans="1:6" x14ac:dyDescent="0.25">
      <c r="A55" s="1">
        <v>53</v>
      </c>
      <c r="B55" s="9" t="s">
        <v>56</v>
      </c>
      <c r="C55" s="2">
        <v>0</v>
      </c>
      <c r="D55" s="2">
        <v>5</v>
      </c>
      <c r="E55" s="2" t="str">
        <f>VLOOKUP(D55,$H$4:$I$14,2)</f>
        <v>Indiferente</v>
      </c>
      <c r="F55" s="2">
        <v>2019</v>
      </c>
    </row>
    <row r="56" spans="1:6" x14ac:dyDescent="0.25">
      <c r="A56" s="1">
        <v>54</v>
      </c>
      <c r="B56" s="9" t="s">
        <v>57</v>
      </c>
      <c r="C56" s="2">
        <v>0.64859999999999995</v>
      </c>
      <c r="D56" s="2">
        <v>8</v>
      </c>
      <c r="E56" s="2" t="str">
        <f>VLOOKUP(D56,$H$4:$I$14,2)</f>
        <v>Optimismo</v>
      </c>
      <c r="F56" s="2">
        <v>2019</v>
      </c>
    </row>
    <row r="57" spans="1:6" x14ac:dyDescent="0.25">
      <c r="A57" s="1">
        <v>55</v>
      </c>
      <c r="B57" s="9" t="s">
        <v>58</v>
      </c>
      <c r="C57" s="2">
        <v>0</v>
      </c>
      <c r="D57" s="2">
        <v>5</v>
      </c>
      <c r="E57" s="2" t="str">
        <f>VLOOKUP(D57,$H$4:$I$14,2)</f>
        <v>Indiferente</v>
      </c>
      <c r="F57" s="2">
        <v>2019</v>
      </c>
    </row>
    <row r="58" spans="1:6" x14ac:dyDescent="0.25">
      <c r="A58" s="1">
        <v>56</v>
      </c>
      <c r="B58" s="9" t="s">
        <v>59</v>
      </c>
      <c r="C58" s="2">
        <v>0</v>
      </c>
      <c r="D58" s="2">
        <v>5</v>
      </c>
      <c r="E58" s="2" t="str">
        <f>VLOOKUP(D58,$H$4:$I$14,2)</f>
        <v>Indiferente</v>
      </c>
      <c r="F58" s="2">
        <v>2019</v>
      </c>
    </row>
    <row r="59" spans="1:6" x14ac:dyDescent="0.25">
      <c r="A59" s="1">
        <v>57</v>
      </c>
      <c r="B59" s="9" t="s">
        <v>60</v>
      </c>
      <c r="C59" s="2">
        <v>0</v>
      </c>
      <c r="D59" s="2">
        <v>5</v>
      </c>
      <c r="E59" s="2" t="str">
        <f>VLOOKUP(D59,$H$4:$I$14,2)</f>
        <v>Indiferente</v>
      </c>
      <c r="F59" s="2">
        <v>2019</v>
      </c>
    </row>
    <row r="60" spans="1:6" x14ac:dyDescent="0.25">
      <c r="A60" s="1">
        <v>58</v>
      </c>
      <c r="B60" s="9" t="s">
        <v>61</v>
      </c>
      <c r="C60" s="2">
        <v>-0.62490000000000001</v>
      </c>
      <c r="D60" s="2">
        <v>2</v>
      </c>
      <c r="E60" s="2" t="str">
        <f>VLOOKUP(D60,$H$4:$I$14,2)</f>
        <v>Pesimismo</v>
      </c>
      <c r="F60" s="2">
        <v>2019</v>
      </c>
    </row>
    <row r="61" spans="1:6" x14ac:dyDescent="0.25">
      <c r="A61" s="1">
        <v>59</v>
      </c>
      <c r="B61" s="9" t="s">
        <v>62</v>
      </c>
      <c r="C61" s="2">
        <v>0</v>
      </c>
      <c r="D61" s="2">
        <v>5</v>
      </c>
      <c r="E61" s="2" t="str">
        <f>VLOOKUP(D61,$H$4:$I$14,2)</f>
        <v>Indiferente</v>
      </c>
      <c r="F61" s="2">
        <v>2019</v>
      </c>
    </row>
    <row r="62" spans="1:6" x14ac:dyDescent="0.25">
      <c r="A62" s="1">
        <v>60</v>
      </c>
      <c r="B62" s="9" t="s">
        <v>63</v>
      </c>
      <c r="C62" s="2">
        <v>0</v>
      </c>
      <c r="D62" s="2">
        <v>5</v>
      </c>
      <c r="E62" s="2" t="str">
        <f>VLOOKUP(D62,$H$4:$I$14,2)</f>
        <v>Indiferente</v>
      </c>
      <c r="F62" s="2">
        <v>2019</v>
      </c>
    </row>
    <row r="63" spans="1:6" x14ac:dyDescent="0.25">
      <c r="A63" s="1">
        <v>61</v>
      </c>
      <c r="B63" s="9" t="s">
        <v>64</v>
      </c>
      <c r="C63" s="2">
        <v>0.59940000000000004</v>
      </c>
      <c r="D63" s="2">
        <v>8</v>
      </c>
      <c r="E63" s="2" t="str">
        <f>VLOOKUP(D63,$H$4:$I$14,2)</f>
        <v>Optimismo</v>
      </c>
      <c r="F63" s="2">
        <v>2019</v>
      </c>
    </row>
    <row r="64" spans="1:6" x14ac:dyDescent="0.25">
      <c r="A64" s="1">
        <v>62</v>
      </c>
      <c r="B64" s="9" t="s">
        <v>65</v>
      </c>
      <c r="C64" s="2">
        <v>0</v>
      </c>
      <c r="D64" s="2">
        <v>5</v>
      </c>
      <c r="E64" s="2" t="str">
        <f>VLOOKUP(D64,$H$4:$I$14,2)</f>
        <v>Indiferente</v>
      </c>
      <c r="F64" s="2">
        <v>2019</v>
      </c>
    </row>
    <row r="65" spans="1:6" x14ac:dyDescent="0.25">
      <c r="A65" s="1">
        <v>63</v>
      </c>
      <c r="B65" s="9" t="s">
        <v>66</v>
      </c>
      <c r="C65" s="2">
        <v>0</v>
      </c>
      <c r="D65" s="2">
        <v>5</v>
      </c>
      <c r="E65" s="2" t="str">
        <f>VLOOKUP(D65,$H$4:$I$14,2)</f>
        <v>Indiferente</v>
      </c>
      <c r="F65" s="2">
        <v>2019</v>
      </c>
    </row>
    <row r="66" spans="1:6" x14ac:dyDescent="0.25">
      <c r="A66" s="1">
        <v>64</v>
      </c>
      <c r="B66" s="9" t="s">
        <v>67</v>
      </c>
      <c r="C66" s="2">
        <v>0.44040000000000001</v>
      </c>
      <c r="D66" s="2">
        <v>7</v>
      </c>
      <c r="E66" s="2" t="str">
        <f>VLOOKUP(D66,$H$4:$I$14,2)</f>
        <v>Favorable</v>
      </c>
      <c r="F66" s="2">
        <v>2019</v>
      </c>
    </row>
    <row r="67" spans="1:6" x14ac:dyDescent="0.25">
      <c r="A67" s="1">
        <v>65</v>
      </c>
      <c r="B67" s="9" t="s">
        <v>68</v>
      </c>
      <c r="C67" s="2">
        <v>0</v>
      </c>
      <c r="D67" s="2">
        <v>5</v>
      </c>
      <c r="E67" s="2" t="str">
        <f>VLOOKUP(D67,$H$4:$I$14,2)</f>
        <v>Indiferente</v>
      </c>
      <c r="F67" s="2">
        <v>2019</v>
      </c>
    </row>
    <row r="68" spans="1:6" x14ac:dyDescent="0.25">
      <c r="A68" s="1">
        <v>66</v>
      </c>
      <c r="B68" s="9" t="s">
        <v>69</v>
      </c>
      <c r="C68" s="2">
        <v>0</v>
      </c>
      <c r="D68" s="2">
        <v>5</v>
      </c>
      <c r="E68" s="2" t="str">
        <f>VLOOKUP(D68,$H$4:$I$14,2)</f>
        <v>Indiferente</v>
      </c>
      <c r="F68" s="2">
        <v>2019</v>
      </c>
    </row>
    <row r="69" spans="1:6" x14ac:dyDescent="0.25">
      <c r="A69" s="1">
        <v>67</v>
      </c>
      <c r="B69" s="9" t="s">
        <v>70</v>
      </c>
      <c r="C69" s="2">
        <v>0</v>
      </c>
      <c r="D69" s="2">
        <v>5</v>
      </c>
      <c r="E69" s="2" t="str">
        <f>VLOOKUP(D69,$H$4:$I$14,2)</f>
        <v>Indiferente</v>
      </c>
      <c r="F69" s="2">
        <v>2019</v>
      </c>
    </row>
    <row r="70" spans="1:6" x14ac:dyDescent="0.25">
      <c r="A70" s="1">
        <v>68</v>
      </c>
      <c r="B70" s="9" t="s">
        <v>71</v>
      </c>
      <c r="C70" s="2">
        <v>0</v>
      </c>
      <c r="D70" s="2">
        <v>5</v>
      </c>
      <c r="E70" s="2" t="str">
        <f>VLOOKUP(D70,$H$4:$I$14,2)</f>
        <v>Indiferente</v>
      </c>
      <c r="F70" s="2">
        <v>2019</v>
      </c>
    </row>
    <row r="71" spans="1:6" x14ac:dyDescent="0.25">
      <c r="A71" s="1">
        <v>69</v>
      </c>
      <c r="B71" s="9" t="s">
        <v>72</v>
      </c>
      <c r="C71" s="2">
        <v>0</v>
      </c>
      <c r="D71" s="2">
        <v>5</v>
      </c>
      <c r="E71" s="2" t="str">
        <f>VLOOKUP(D71,$H$4:$I$14,2)</f>
        <v>Indiferente</v>
      </c>
      <c r="F71" s="2">
        <v>2019</v>
      </c>
    </row>
    <row r="72" spans="1:6" x14ac:dyDescent="0.25">
      <c r="A72" s="1">
        <v>70</v>
      </c>
      <c r="B72" s="9" t="s">
        <v>73</v>
      </c>
      <c r="C72" s="2">
        <v>-0.59040000000000004</v>
      </c>
      <c r="D72" s="2">
        <v>2</v>
      </c>
      <c r="E72" s="2" t="str">
        <f>VLOOKUP(D72,$H$4:$I$14,2)</f>
        <v>Pesimismo</v>
      </c>
      <c r="F72" s="2">
        <v>2019</v>
      </c>
    </row>
    <row r="73" spans="1:6" x14ac:dyDescent="0.25">
      <c r="A73" s="1">
        <v>71</v>
      </c>
      <c r="B73" s="9" t="s">
        <v>74</v>
      </c>
      <c r="C73" s="2">
        <v>-0.47670000000000001</v>
      </c>
      <c r="D73" s="2">
        <v>3</v>
      </c>
      <c r="E73" s="2" t="str">
        <f>VLOOKUP(D73,$H$4:$I$14,2)</f>
        <v>Inestabilidad</v>
      </c>
      <c r="F73" s="2">
        <v>2019</v>
      </c>
    </row>
    <row r="74" spans="1:6" x14ac:dyDescent="0.25">
      <c r="A74" s="1">
        <v>72</v>
      </c>
      <c r="B74" s="9" t="s">
        <v>75</v>
      </c>
      <c r="C74" s="2">
        <v>-0.47670000000000001</v>
      </c>
      <c r="D74" s="2">
        <v>3</v>
      </c>
      <c r="E74" s="2" t="str">
        <f>VLOOKUP(D74,$H$4:$I$14,2)</f>
        <v>Inestabilidad</v>
      </c>
      <c r="F74" s="2">
        <v>2019</v>
      </c>
    </row>
    <row r="75" spans="1:6" x14ac:dyDescent="0.25">
      <c r="A75" s="1">
        <v>73</v>
      </c>
      <c r="B75" s="9" t="s">
        <v>76</v>
      </c>
      <c r="C75" s="2">
        <v>0.51060000000000005</v>
      </c>
      <c r="D75" s="2">
        <v>8</v>
      </c>
      <c r="E75" s="2" t="str">
        <f>VLOOKUP(D75,$H$4:$I$14,2)</f>
        <v>Optimismo</v>
      </c>
      <c r="F75" s="2">
        <v>2019</v>
      </c>
    </row>
    <row r="76" spans="1:6" x14ac:dyDescent="0.25">
      <c r="A76" s="1">
        <v>74</v>
      </c>
      <c r="B76" s="9" t="s">
        <v>77</v>
      </c>
      <c r="C76" s="2">
        <v>0.29599999999999999</v>
      </c>
      <c r="D76" s="2">
        <v>6</v>
      </c>
      <c r="E76" s="2" t="str">
        <f>VLOOKUP(D76,$H$4:$I$14,2)</f>
        <v>Neutro</v>
      </c>
      <c r="F76" s="2">
        <v>2019</v>
      </c>
    </row>
    <row r="77" spans="1:6" x14ac:dyDescent="0.25">
      <c r="A77" s="1">
        <v>75</v>
      </c>
      <c r="B77" s="9" t="s">
        <v>78</v>
      </c>
      <c r="C77" s="2">
        <v>0</v>
      </c>
      <c r="D77" s="2">
        <v>5</v>
      </c>
      <c r="E77" s="2" t="str">
        <f>VLOOKUP(D77,$H$4:$I$14,2)</f>
        <v>Indiferente</v>
      </c>
      <c r="F77" s="2">
        <v>2019</v>
      </c>
    </row>
    <row r="78" spans="1:6" x14ac:dyDescent="0.25">
      <c r="A78" s="1">
        <v>76</v>
      </c>
      <c r="B78" s="9" t="s">
        <v>79</v>
      </c>
      <c r="C78" s="2">
        <v>0.57189999999999996</v>
      </c>
      <c r="D78" s="2">
        <v>8</v>
      </c>
      <c r="E78" s="2" t="str">
        <f>VLOOKUP(D78,$H$4:$I$14,2)</f>
        <v>Optimismo</v>
      </c>
      <c r="F78" s="2">
        <v>2019</v>
      </c>
    </row>
    <row r="79" spans="1:6" x14ac:dyDescent="0.25">
      <c r="A79" s="1">
        <v>77</v>
      </c>
      <c r="B79" s="9" t="s">
        <v>80</v>
      </c>
      <c r="C79" s="2">
        <v>-0.34</v>
      </c>
      <c r="D79" s="2">
        <v>3</v>
      </c>
      <c r="E79" s="2" t="str">
        <f>VLOOKUP(D79,$H$4:$I$14,2)</f>
        <v>Inestabilidad</v>
      </c>
      <c r="F79" s="2">
        <v>2019</v>
      </c>
    </row>
    <row r="80" spans="1:6" x14ac:dyDescent="0.25">
      <c r="A80" s="1">
        <v>78</v>
      </c>
      <c r="B80" s="9" t="s">
        <v>81</v>
      </c>
      <c r="C80" s="2">
        <v>0.51060000000000005</v>
      </c>
      <c r="D80" s="2">
        <v>8</v>
      </c>
      <c r="E80" s="2" t="str">
        <f>VLOOKUP(D80,$H$4:$I$14,2)</f>
        <v>Optimismo</v>
      </c>
      <c r="F80" s="2">
        <v>2019</v>
      </c>
    </row>
    <row r="81" spans="1:6" x14ac:dyDescent="0.25">
      <c r="A81" s="1">
        <v>79</v>
      </c>
      <c r="B81" s="9" t="s">
        <v>82</v>
      </c>
      <c r="C81" s="2">
        <v>-0.15310000000000001</v>
      </c>
      <c r="D81" s="2">
        <v>4</v>
      </c>
      <c r="E81" s="2" t="str">
        <f>VLOOKUP(D81,$H$4:$I$14,2)</f>
        <v>Excepticismo</v>
      </c>
      <c r="F81" s="2">
        <v>2019</v>
      </c>
    </row>
    <row r="82" spans="1:6" x14ac:dyDescent="0.25">
      <c r="A82" s="1">
        <v>80</v>
      </c>
      <c r="B82" s="9" t="s">
        <v>83</v>
      </c>
      <c r="C82" s="2">
        <v>0</v>
      </c>
      <c r="D82" s="2">
        <v>5</v>
      </c>
      <c r="E82" s="2" t="str">
        <f>VLOOKUP(D82,$H$4:$I$14,2)</f>
        <v>Indiferente</v>
      </c>
      <c r="F82" s="2">
        <v>2019</v>
      </c>
    </row>
    <row r="83" spans="1:6" x14ac:dyDescent="0.25">
      <c r="A83" s="1">
        <v>81</v>
      </c>
      <c r="B83" s="9" t="s">
        <v>84</v>
      </c>
      <c r="C83" s="2">
        <v>0</v>
      </c>
      <c r="D83" s="2">
        <v>5</v>
      </c>
      <c r="E83" s="2" t="str">
        <f>VLOOKUP(D83,$H$4:$I$14,2)</f>
        <v>Indiferente</v>
      </c>
      <c r="F83" s="2">
        <v>2019</v>
      </c>
    </row>
    <row r="84" spans="1:6" x14ac:dyDescent="0.25">
      <c r="A84" s="1">
        <v>82</v>
      </c>
      <c r="B84" s="9" t="s">
        <v>85</v>
      </c>
      <c r="C84" s="2">
        <v>0</v>
      </c>
      <c r="D84" s="2">
        <v>5</v>
      </c>
      <c r="E84" s="2" t="str">
        <f>VLOOKUP(D84,$H$4:$I$14,2)</f>
        <v>Indiferente</v>
      </c>
      <c r="F84" s="2">
        <v>2019</v>
      </c>
    </row>
    <row r="85" spans="1:6" x14ac:dyDescent="0.25">
      <c r="A85" s="1">
        <v>83</v>
      </c>
      <c r="B85" s="9" t="s">
        <v>86</v>
      </c>
      <c r="C85" s="2">
        <v>-2.58E-2</v>
      </c>
      <c r="D85" s="2">
        <v>5</v>
      </c>
      <c r="E85" s="2" t="str">
        <f>VLOOKUP(D85,$H$4:$I$14,2)</f>
        <v>Indiferente</v>
      </c>
      <c r="F85" s="2">
        <v>2019</v>
      </c>
    </row>
    <row r="86" spans="1:6" x14ac:dyDescent="0.25">
      <c r="A86" s="1">
        <v>84</v>
      </c>
      <c r="B86" s="9" t="s">
        <v>87</v>
      </c>
      <c r="C86" s="2">
        <v>0.45879999999999999</v>
      </c>
      <c r="D86" s="2">
        <v>7</v>
      </c>
      <c r="E86" s="2" t="str">
        <f>VLOOKUP(D86,$H$4:$I$14,2)</f>
        <v>Favorable</v>
      </c>
      <c r="F86" s="2">
        <v>2019</v>
      </c>
    </row>
    <row r="87" spans="1:6" x14ac:dyDescent="0.25">
      <c r="A87" s="1">
        <v>85</v>
      </c>
      <c r="B87" s="9" t="s">
        <v>88</v>
      </c>
      <c r="C87" s="2">
        <v>0.52559999999999996</v>
      </c>
      <c r="D87" s="2">
        <v>8</v>
      </c>
      <c r="E87" s="2" t="str">
        <f>VLOOKUP(D87,$H$4:$I$14,2)</f>
        <v>Optimismo</v>
      </c>
      <c r="F87" s="2">
        <v>2019</v>
      </c>
    </row>
    <row r="88" spans="1:6" x14ac:dyDescent="0.25">
      <c r="A88" s="1">
        <v>86</v>
      </c>
      <c r="B88" s="9" t="s">
        <v>89</v>
      </c>
      <c r="C88" s="2">
        <v>0.42149999999999999</v>
      </c>
      <c r="D88" s="2">
        <v>7</v>
      </c>
      <c r="E88" s="2" t="str">
        <f>VLOOKUP(D88,$H$4:$I$14,2)</f>
        <v>Favorable</v>
      </c>
      <c r="F88" s="2">
        <v>2019</v>
      </c>
    </row>
    <row r="89" spans="1:6" x14ac:dyDescent="0.25">
      <c r="A89" s="1">
        <v>87</v>
      </c>
      <c r="B89" s="9" t="s">
        <v>90</v>
      </c>
      <c r="C89" s="2">
        <v>-0.52669999999999995</v>
      </c>
      <c r="D89" s="2">
        <v>2</v>
      </c>
      <c r="E89" s="2" t="str">
        <f>VLOOKUP(D89,$H$4:$I$14,2)</f>
        <v>Pesimismo</v>
      </c>
      <c r="F89" s="2">
        <v>2019</v>
      </c>
    </row>
    <row r="90" spans="1:6" x14ac:dyDescent="0.25">
      <c r="A90" s="1">
        <v>88</v>
      </c>
      <c r="B90" s="9" t="s">
        <v>91</v>
      </c>
      <c r="C90" s="2">
        <v>0</v>
      </c>
      <c r="D90" s="2">
        <v>5</v>
      </c>
      <c r="E90" s="2" t="str">
        <f>VLOOKUP(D90,$H$4:$I$14,2)</f>
        <v>Indiferente</v>
      </c>
      <c r="F90" s="2">
        <v>2019</v>
      </c>
    </row>
    <row r="91" spans="1:6" x14ac:dyDescent="0.25">
      <c r="A91" s="1">
        <v>89</v>
      </c>
      <c r="B91" s="9" t="s">
        <v>92</v>
      </c>
      <c r="C91" s="2">
        <v>0</v>
      </c>
      <c r="D91" s="2">
        <v>5</v>
      </c>
      <c r="E91" s="2" t="str">
        <f>VLOOKUP(D91,$H$4:$I$14,2)</f>
        <v>Indiferente</v>
      </c>
      <c r="F91" s="2">
        <v>2019</v>
      </c>
    </row>
    <row r="92" spans="1:6" x14ac:dyDescent="0.25">
      <c r="A92" s="1">
        <v>90</v>
      </c>
      <c r="B92" s="9" t="s">
        <v>93</v>
      </c>
      <c r="C92" s="2">
        <v>0.47670000000000001</v>
      </c>
      <c r="D92" s="2">
        <v>7</v>
      </c>
      <c r="E92" s="2" t="str">
        <f>VLOOKUP(D92,$H$4:$I$14,2)</f>
        <v>Favorable</v>
      </c>
      <c r="F92" s="2">
        <v>2019</v>
      </c>
    </row>
    <row r="93" spans="1:6" x14ac:dyDescent="0.25">
      <c r="A93" s="1">
        <v>91</v>
      </c>
      <c r="B93" s="9" t="s">
        <v>94</v>
      </c>
      <c r="C93" s="2">
        <v>-0.57189999999999996</v>
      </c>
      <c r="D93" s="2">
        <v>2</v>
      </c>
      <c r="E93" s="2" t="str">
        <f>VLOOKUP(D93,$H$4:$I$14,2)</f>
        <v>Pesimismo</v>
      </c>
      <c r="F93" s="2">
        <v>2019</v>
      </c>
    </row>
    <row r="94" spans="1:6" x14ac:dyDescent="0.25">
      <c r="A94" s="1">
        <v>92</v>
      </c>
      <c r="B94" s="9" t="s">
        <v>95</v>
      </c>
      <c r="C94" s="2">
        <v>-0.57189999999999996</v>
      </c>
      <c r="D94" s="2">
        <v>2</v>
      </c>
      <c r="E94" s="2" t="str">
        <f>VLOOKUP(D94,$H$4:$I$14,2)</f>
        <v>Pesimismo</v>
      </c>
      <c r="F94" s="2">
        <v>2019</v>
      </c>
    </row>
    <row r="95" spans="1:6" x14ac:dyDescent="0.25">
      <c r="A95" s="1">
        <v>93</v>
      </c>
      <c r="B95" s="9" t="s">
        <v>96</v>
      </c>
      <c r="C95" s="2">
        <v>-0.55740000000000001</v>
      </c>
      <c r="D95" s="2">
        <v>2</v>
      </c>
      <c r="E95" s="2" t="str">
        <f>VLOOKUP(D95,$H$4:$I$14,2)</f>
        <v>Pesimismo</v>
      </c>
      <c r="F95" s="2">
        <v>2019</v>
      </c>
    </row>
    <row r="96" spans="1:6" x14ac:dyDescent="0.25">
      <c r="A96" s="1">
        <v>94</v>
      </c>
      <c r="B96" s="9" t="s">
        <v>97</v>
      </c>
      <c r="C96" s="2">
        <v>0.77170000000000005</v>
      </c>
      <c r="D96" s="2">
        <v>9</v>
      </c>
      <c r="E96" s="2" t="str">
        <f>VLOOKUP(D96,$H$4:$I$14,2)</f>
        <v>Convicción</v>
      </c>
      <c r="F96" s="2">
        <v>2019</v>
      </c>
    </row>
    <row r="97" spans="1:6" x14ac:dyDescent="0.25">
      <c r="A97" s="1">
        <v>95</v>
      </c>
      <c r="B97" s="9" t="s">
        <v>98</v>
      </c>
      <c r="C97" s="2">
        <v>0.49390000000000001</v>
      </c>
      <c r="D97" s="2">
        <v>7</v>
      </c>
      <c r="E97" s="2" t="str">
        <f>VLOOKUP(D97,$H$4:$I$14,2)</f>
        <v>Favorable</v>
      </c>
      <c r="F97" s="2">
        <v>2019</v>
      </c>
    </row>
    <row r="98" spans="1:6" x14ac:dyDescent="0.25">
      <c r="A98" s="1">
        <v>96</v>
      </c>
      <c r="B98" s="9" t="s">
        <v>99</v>
      </c>
      <c r="C98" s="2">
        <v>0.65969999999999995</v>
      </c>
      <c r="D98" s="2">
        <v>8</v>
      </c>
      <c r="E98" s="2" t="str">
        <f>VLOOKUP(D98,$H$4:$I$14,2)</f>
        <v>Optimismo</v>
      </c>
      <c r="F98" s="2">
        <v>2019</v>
      </c>
    </row>
    <row r="99" spans="1:6" x14ac:dyDescent="0.25">
      <c r="A99" s="1">
        <v>97</v>
      </c>
      <c r="B99" s="9" t="s">
        <v>8</v>
      </c>
      <c r="C99" s="2">
        <v>0</v>
      </c>
      <c r="D99" s="2">
        <v>5</v>
      </c>
      <c r="E99" s="2" t="str">
        <f>VLOOKUP(D99,$H$4:$I$14,2)</f>
        <v>Indiferente</v>
      </c>
      <c r="F99" s="2">
        <v>2019</v>
      </c>
    </row>
    <row r="100" spans="1:6" x14ac:dyDescent="0.25">
      <c r="A100" s="1">
        <v>98</v>
      </c>
      <c r="B100" s="9" t="s">
        <v>100</v>
      </c>
      <c r="C100" s="2">
        <v>0.2732</v>
      </c>
      <c r="D100" s="2">
        <v>6</v>
      </c>
      <c r="E100" s="2" t="str">
        <f>VLOOKUP(D100,$H$4:$I$14,2)</f>
        <v>Neutro</v>
      </c>
      <c r="F100" s="2">
        <v>2019</v>
      </c>
    </row>
    <row r="101" spans="1:6" x14ac:dyDescent="0.25">
      <c r="A101" s="1">
        <v>99</v>
      </c>
      <c r="B101" s="9" t="s">
        <v>101</v>
      </c>
      <c r="C101" s="2">
        <v>-5.16E-2</v>
      </c>
      <c r="D101" s="2">
        <v>5</v>
      </c>
      <c r="E101" s="2" t="str">
        <f>VLOOKUP(D101,$H$4:$I$14,2)</f>
        <v>Indiferente</v>
      </c>
      <c r="F101" s="2">
        <v>2019</v>
      </c>
    </row>
    <row r="102" spans="1:6" x14ac:dyDescent="0.25">
      <c r="A102" s="1">
        <v>100</v>
      </c>
      <c r="B102" s="9" t="s">
        <v>102</v>
      </c>
      <c r="C102" s="2">
        <v>0.1406</v>
      </c>
      <c r="D102" s="2">
        <v>6</v>
      </c>
      <c r="E102" s="2" t="str">
        <f>VLOOKUP(D102,$H$4:$I$14,2)</f>
        <v>Neutro</v>
      </c>
      <c r="F102" s="2">
        <v>2019</v>
      </c>
    </row>
    <row r="103" spans="1:6" x14ac:dyDescent="0.25">
      <c r="A103" s="1">
        <v>101</v>
      </c>
      <c r="B103" s="9" t="s">
        <v>103</v>
      </c>
      <c r="C103" s="2">
        <v>0.81759999999999999</v>
      </c>
      <c r="D103" s="2">
        <v>9</v>
      </c>
      <c r="E103" s="2" t="str">
        <f>VLOOKUP(D103,$H$4:$I$14,2)</f>
        <v>Convicción</v>
      </c>
      <c r="F103" s="2">
        <v>2019</v>
      </c>
    </row>
    <row r="104" spans="1:6" x14ac:dyDescent="0.25">
      <c r="A104" s="1">
        <v>102</v>
      </c>
      <c r="B104" s="9" t="s">
        <v>104</v>
      </c>
      <c r="C104" s="2">
        <v>0</v>
      </c>
      <c r="D104" s="2">
        <v>5</v>
      </c>
      <c r="E104" s="2" t="str">
        <f>VLOOKUP(D104,$H$4:$I$14,2)</f>
        <v>Indiferente</v>
      </c>
      <c r="F104" s="2">
        <v>2019</v>
      </c>
    </row>
    <row r="105" spans="1:6" x14ac:dyDescent="0.25">
      <c r="A105" s="1">
        <v>103</v>
      </c>
      <c r="B105" s="9" t="s">
        <v>105</v>
      </c>
      <c r="C105" s="2">
        <v>0</v>
      </c>
      <c r="D105" s="2">
        <v>5</v>
      </c>
      <c r="E105" s="2" t="str">
        <f>VLOOKUP(D105,$H$4:$I$14,2)</f>
        <v>Indiferente</v>
      </c>
      <c r="F105" s="2">
        <v>2019</v>
      </c>
    </row>
    <row r="106" spans="1:6" x14ac:dyDescent="0.25">
      <c r="A106" s="1">
        <v>104</v>
      </c>
      <c r="B106" s="9" t="s">
        <v>106</v>
      </c>
      <c r="C106" s="2">
        <v>0</v>
      </c>
      <c r="D106" s="2">
        <v>5</v>
      </c>
      <c r="E106" s="2" t="str">
        <f>VLOOKUP(D106,$H$4:$I$14,2)</f>
        <v>Indiferente</v>
      </c>
      <c r="F106" s="2">
        <v>2019</v>
      </c>
    </row>
    <row r="107" spans="1:6" x14ac:dyDescent="0.25">
      <c r="A107" s="1">
        <v>105</v>
      </c>
      <c r="B107" s="9" t="s">
        <v>107</v>
      </c>
      <c r="C107" s="2">
        <v>-0.2732</v>
      </c>
      <c r="D107" s="2">
        <v>4</v>
      </c>
      <c r="E107" s="2" t="str">
        <f>VLOOKUP(D107,$H$4:$I$14,2)</f>
        <v>Excepticismo</v>
      </c>
      <c r="F107" s="2">
        <v>2019</v>
      </c>
    </row>
    <row r="108" spans="1:6" x14ac:dyDescent="0.25">
      <c r="A108" s="1">
        <v>106</v>
      </c>
      <c r="B108" s="9" t="s">
        <v>108</v>
      </c>
      <c r="C108" s="2">
        <v>0.84809999999999997</v>
      </c>
      <c r="D108" s="2">
        <v>9</v>
      </c>
      <c r="E108" s="2" t="str">
        <f>VLOOKUP(D108,$H$4:$I$14,2)</f>
        <v>Convicción</v>
      </c>
      <c r="F108" s="2">
        <v>2019</v>
      </c>
    </row>
    <row r="109" spans="1:6" x14ac:dyDescent="0.25">
      <c r="A109" s="1">
        <v>107</v>
      </c>
      <c r="B109" s="9" t="s">
        <v>109</v>
      </c>
      <c r="C109" s="2">
        <v>-7.8100000000000003E-2</v>
      </c>
      <c r="D109" s="2">
        <v>5</v>
      </c>
      <c r="E109" s="2" t="str">
        <f>VLOOKUP(D109,$H$4:$I$14,2)</f>
        <v>Indiferente</v>
      </c>
      <c r="F109" s="2">
        <v>2019</v>
      </c>
    </row>
    <row r="110" spans="1:6" x14ac:dyDescent="0.25">
      <c r="A110" s="1">
        <v>108</v>
      </c>
      <c r="B110" s="9" t="s">
        <v>110</v>
      </c>
      <c r="C110" s="2">
        <v>0.49390000000000001</v>
      </c>
      <c r="D110" s="2">
        <v>7</v>
      </c>
      <c r="E110" s="2" t="str">
        <f>VLOOKUP(D110,$H$4:$I$14,2)</f>
        <v>Favorable</v>
      </c>
      <c r="F110" s="2">
        <v>2019</v>
      </c>
    </row>
    <row r="111" spans="1:6" x14ac:dyDescent="0.25">
      <c r="A111" s="1">
        <v>109</v>
      </c>
      <c r="B111" s="9" t="s">
        <v>111</v>
      </c>
      <c r="C111" s="2">
        <v>0.38179999999999997</v>
      </c>
      <c r="D111" s="2">
        <v>7</v>
      </c>
      <c r="E111" s="2" t="str">
        <f>VLOOKUP(D111,$H$4:$I$14,2)</f>
        <v>Favorable</v>
      </c>
      <c r="F111" s="2">
        <v>2019</v>
      </c>
    </row>
    <row r="112" spans="1:6" x14ac:dyDescent="0.25">
      <c r="A112" s="1">
        <v>110</v>
      </c>
      <c r="B112" s="9" t="s">
        <v>112</v>
      </c>
      <c r="C112" s="2">
        <v>0.27160000000000001</v>
      </c>
      <c r="D112" s="2">
        <v>6</v>
      </c>
      <c r="E112" s="2" t="str">
        <f>VLOOKUP(D112,$H$4:$I$14,2)</f>
        <v>Neutro</v>
      </c>
      <c r="F112" s="2">
        <v>2019</v>
      </c>
    </row>
    <row r="113" spans="1:6" x14ac:dyDescent="0.25">
      <c r="A113" s="1">
        <v>111</v>
      </c>
      <c r="B113" s="9" t="s">
        <v>113</v>
      </c>
      <c r="C113" s="2">
        <v>0</v>
      </c>
      <c r="D113" s="2">
        <v>5</v>
      </c>
      <c r="E113" s="2" t="str">
        <f>VLOOKUP(D113,$H$4:$I$14,2)</f>
        <v>Indiferente</v>
      </c>
      <c r="F113" s="2">
        <v>2019</v>
      </c>
    </row>
    <row r="114" spans="1:6" x14ac:dyDescent="0.25">
      <c r="A114" s="1">
        <v>112</v>
      </c>
      <c r="B114" s="9" t="s">
        <v>114</v>
      </c>
      <c r="C114" s="2">
        <v>-0.44040000000000001</v>
      </c>
      <c r="D114" s="2">
        <v>3</v>
      </c>
      <c r="E114" s="2" t="str">
        <f>VLOOKUP(D114,$H$4:$I$14,2)</f>
        <v>Inestabilidad</v>
      </c>
      <c r="F114" s="2">
        <v>2019</v>
      </c>
    </row>
    <row r="115" spans="1:6" x14ac:dyDescent="0.25">
      <c r="A115" s="1">
        <v>113</v>
      </c>
      <c r="B115" s="9" t="s">
        <v>115</v>
      </c>
      <c r="C115" s="2">
        <v>0.44040000000000001</v>
      </c>
      <c r="D115" s="2">
        <v>7</v>
      </c>
      <c r="E115" s="2" t="str">
        <f>VLOOKUP(D115,$H$4:$I$14,2)</f>
        <v>Favorable</v>
      </c>
      <c r="F115" s="2">
        <v>2019</v>
      </c>
    </row>
    <row r="116" spans="1:6" x14ac:dyDescent="0.25">
      <c r="A116" s="1">
        <v>114</v>
      </c>
      <c r="B116" s="9" t="s">
        <v>116</v>
      </c>
      <c r="C116" s="2">
        <v>0.77170000000000005</v>
      </c>
      <c r="D116" s="2">
        <v>9</v>
      </c>
      <c r="E116" s="2" t="str">
        <f>VLOOKUP(D116,$H$4:$I$14,2)</f>
        <v>Convicción</v>
      </c>
      <c r="F116" s="2">
        <v>2019</v>
      </c>
    </row>
    <row r="117" spans="1:6" x14ac:dyDescent="0.25">
      <c r="A117" s="1">
        <v>115</v>
      </c>
      <c r="B117" s="9" t="s">
        <v>117</v>
      </c>
      <c r="C117" s="2">
        <v>0.20230000000000001</v>
      </c>
      <c r="D117" s="2">
        <v>6</v>
      </c>
      <c r="E117" s="2" t="str">
        <f>VLOOKUP(D117,$H$4:$I$14,2)</f>
        <v>Neutro</v>
      </c>
      <c r="F117" s="2">
        <v>2019</v>
      </c>
    </row>
    <row r="118" spans="1:6" x14ac:dyDescent="0.25">
      <c r="A118" s="1">
        <v>116</v>
      </c>
      <c r="B118" s="9" t="s">
        <v>118</v>
      </c>
      <c r="C118" s="2">
        <v>0.87790000000000001</v>
      </c>
      <c r="D118" s="2">
        <v>9</v>
      </c>
      <c r="E118" s="2" t="str">
        <f>VLOOKUP(D118,$H$4:$I$14,2)</f>
        <v>Convicción</v>
      </c>
      <c r="F118" s="2">
        <v>2019</v>
      </c>
    </row>
    <row r="119" spans="1:6" x14ac:dyDescent="0.25">
      <c r="A119" s="1">
        <v>117</v>
      </c>
      <c r="B119" s="9" t="s">
        <v>119</v>
      </c>
      <c r="C119" s="2">
        <v>0.20230000000000001</v>
      </c>
      <c r="D119" s="2">
        <v>6</v>
      </c>
      <c r="E119" s="2" t="str">
        <f>VLOOKUP(D119,$H$4:$I$14,2)</f>
        <v>Neutro</v>
      </c>
      <c r="F119" s="2">
        <v>2019</v>
      </c>
    </row>
    <row r="120" spans="1:6" x14ac:dyDescent="0.25">
      <c r="A120" s="1">
        <v>118</v>
      </c>
      <c r="B120" s="9" t="s">
        <v>120</v>
      </c>
      <c r="C120" s="2">
        <v>-0.36120000000000002</v>
      </c>
      <c r="D120" s="2">
        <v>3</v>
      </c>
      <c r="E120" s="2" t="str">
        <f>VLOOKUP(D120,$H$4:$I$14,2)</f>
        <v>Inestabilidad</v>
      </c>
      <c r="F120" s="2">
        <v>2019</v>
      </c>
    </row>
    <row r="121" spans="1:6" x14ac:dyDescent="0.25">
      <c r="A121" s="1">
        <v>119</v>
      </c>
      <c r="B121" s="9" t="s">
        <v>121</v>
      </c>
      <c r="C121" s="2">
        <v>0.38179999999999997</v>
      </c>
      <c r="D121" s="2">
        <v>7</v>
      </c>
      <c r="E121" s="2" t="str">
        <f>VLOOKUP(D121,$H$4:$I$14,2)</f>
        <v>Favorable</v>
      </c>
      <c r="F121" s="2">
        <v>2019</v>
      </c>
    </row>
    <row r="122" spans="1:6" x14ac:dyDescent="0.25">
      <c r="A122" s="1">
        <v>120</v>
      </c>
      <c r="B122" s="9" t="s">
        <v>122</v>
      </c>
      <c r="C122" s="2">
        <v>0.44040000000000001</v>
      </c>
      <c r="D122" s="2">
        <v>7</v>
      </c>
      <c r="E122" s="2" t="str">
        <f>VLOOKUP(D122,$H$4:$I$14,2)</f>
        <v>Favorable</v>
      </c>
      <c r="F122" s="2">
        <v>2019</v>
      </c>
    </row>
    <row r="123" spans="1:6" x14ac:dyDescent="0.25">
      <c r="A123" s="1">
        <v>121</v>
      </c>
      <c r="B123" s="9" t="s">
        <v>123</v>
      </c>
      <c r="C123" s="2">
        <v>0.2732</v>
      </c>
      <c r="D123" s="2">
        <v>6</v>
      </c>
      <c r="E123" s="2" t="str">
        <f>VLOOKUP(D123,$H$4:$I$14,2)</f>
        <v>Neutro</v>
      </c>
      <c r="F123" s="2">
        <v>2019</v>
      </c>
    </row>
    <row r="124" spans="1:6" x14ac:dyDescent="0.25">
      <c r="A124" s="1">
        <v>122</v>
      </c>
      <c r="B124" s="9" t="s">
        <v>124</v>
      </c>
      <c r="C124" s="2">
        <v>0</v>
      </c>
      <c r="D124" s="2">
        <v>5</v>
      </c>
      <c r="E124" s="2" t="str">
        <f>VLOOKUP(D124,$H$4:$I$14,2)</f>
        <v>Indiferente</v>
      </c>
      <c r="F124" s="2">
        <v>2019</v>
      </c>
    </row>
    <row r="125" spans="1:6" x14ac:dyDescent="0.25">
      <c r="A125" s="1">
        <v>123</v>
      </c>
      <c r="B125" s="9" t="s">
        <v>125</v>
      </c>
      <c r="C125" s="2">
        <v>0</v>
      </c>
      <c r="D125" s="2">
        <v>5</v>
      </c>
      <c r="E125" s="2" t="str">
        <f>VLOOKUP(D125,$H$4:$I$14,2)</f>
        <v>Indiferente</v>
      </c>
      <c r="F125" s="2">
        <v>2019</v>
      </c>
    </row>
    <row r="126" spans="1:6" x14ac:dyDescent="0.25">
      <c r="A126" s="1">
        <v>124</v>
      </c>
      <c r="B126" s="9" t="s">
        <v>126</v>
      </c>
      <c r="C126" s="2">
        <v>0.52669999999999995</v>
      </c>
      <c r="D126" s="2">
        <v>8</v>
      </c>
      <c r="E126" s="2" t="str">
        <f>VLOOKUP(D126,$H$4:$I$14,2)</f>
        <v>Optimismo</v>
      </c>
      <c r="F126" s="2">
        <v>2019</v>
      </c>
    </row>
    <row r="127" spans="1:6" x14ac:dyDescent="0.25">
      <c r="A127" s="1">
        <v>125</v>
      </c>
      <c r="B127" s="9" t="s">
        <v>127</v>
      </c>
      <c r="C127" s="2">
        <v>0.2263</v>
      </c>
      <c r="D127" s="2">
        <v>6</v>
      </c>
      <c r="E127" s="2" t="str">
        <f>VLOOKUP(D127,$H$4:$I$14,2)</f>
        <v>Neutro</v>
      </c>
      <c r="F127" s="2">
        <v>2019</v>
      </c>
    </row>
    <row r="128" spans="1:6" x14ac:dyDescent="0.25">
      <c r="A128" s="1">
        <v>126</v>
      </c>
      <c r="B128" s="9" t="s">
        <v>128</v>
      </c>
      <c r="C128" s="2">
        <v>0.9153</v>
      </c>
      <c r="D128" s="2">
        <v>10</v>
      </c>
      <c r="E128" s="2" t="str">
        <f>VLOOKUP(D128,$H$4:$I$14,2)</f>
        <v>Consolidación</v>
      </c>
      <c r="F128" s="2">
        <v>2019</v>
      </c>
    </row>
    <row r="129" spans="1:6" x14ac:dyDescent="0.25">
      <c r="A129" s="1">
        <v>127</v>
      </c>
      <c r="B129" s="9" t="s">
        <v>129</v>
      </c>
      <c r="C129" s="2">
        <v>0</v>
      </c>
      <c r="D129" s="2">
        <v>5</v>
      </c>
      <c r="E129" s="2" t="str">
        <f>VLOOKUP(D129,$H$4:$I$14,2)</f>
        <v>Indiferente</v>
      </c>
      <c r="F129" s="2">
        <v>2019</v>
      </c>
    </row>
    <row r="130" spans="1:6" x14ac:dyDescent="0.25">
      <c r="A130" s="1">
        <v>128</v>
      </c>
      <c r="B130" s="9" t="s">
        <v>130</v>
      </c>
      <c r="C130" s="2">
        <v>0</v>
      </c>
      <c r="D130" s="2">
        <v>5</v>
      </c>
      <c r="E130" s="2" t="str">
        <f>VLOOKUP(D130,$H$4:$I$14,2)</f>
        <v>Indiferente</v>
      </c>
      <c r="F130" s="2">
        <v>2019</v>
      </c>
    </row>
    <row r="131" spans="1:6" x14ac:dyDescent="0.25">
      <c r="A131" s="1">
        <v>129</v>
      </c>
      <c r="B131" s="9" t="s">
        <v>131</v>
      </c>
      <c r="C131" s="2">
        <v>0</v>
      </c>
      <c r="D131" s="2">
        <v>5</v>
      </c>
      <c r="E131" s="2" t="str">
        <f>VLOOKUP(D131,$H$4:$I$14,2)</f>
        <v>Indiferente</v>
      </c>
      <c r="F131" s="2">
        <v>2019</v>
      </c>
    </row>
    <row r="132" spans="1:6" x14ac:dyDescent="0.25">
      <c r="A132" s="1">
        <v>130</v>
      </c>
      <c r="B132" s="9" t="s">
        <v>132</v>
      </c>
      <c r="C132" s="2">
        <v>-2.58E-2</v>
      </c>
      <c r="D132" s="2">
        <v>5</v>
      </c>
      <c r="E132" s="2" t="str">
        <f>VLOOKUP(D132,$H$4:$I$14,2)</f>
        <v>Indiferente</v>
      </c>
      <c r="F132" s="2">
        <v>2019</v>
      </c>
    </row>
    <row r="133" spans="1:6" x14ac:dyDescent="0.25">
      <c r="A133" s="1">
        <v>131</v>
      </c>
      <c r="B133" s="9" t="s">
        <v>133</v>
      </c>
      <c r="C133" s="2">
        <v>7.7200000000000005E-2</v>
      </c>
      <c r="D133" s="2">
        <v>5</v>
      </c>
      <c r="E133" s="2" t="str">
        <f>VLOOKUP(D133,$H$4:$I$14,2)</f>
        <v>Indiferente</v>
      </c>
      <c r="F133" s="2">
        <v>2019</v>
      </c>
    </row>
    <row r="134" spans="1:6" x14ac:dyDescent="0.25">
      <c r="A134" s="1">
        <v>132</v>
      </c>
      <c r="B134" s="9" t="s">
        <v>134</v>
      </c>
      <c r="C134" s="2">
        <v>0.79059999999999997</v>
      </c>
      <c r="D134" s="2">
        <v>9</v>
      </c>
      <c r="E134" s="2" t="str">
        <f>VLOOKUP(D134,$H$4:$I$14,2)</f>
        <v>Convicción</v>
      </c>
      <c r="F134" s="2">
        <v>2019</v>
      </c>
    </row>
    <row r="135" spans="1:6" x14ac:dyDescent="0.25">
      <c r="A135" s="1">
        <v>133</v>
      </c>
      <c r="B135" s="9" t="s">
        <v>135</v>
      </c>
      <c r="C135" s="2">
        <v>0.70960000000000001</v>
      </c>
      <c r="D135" s="2">
        <v>9</v>
      </c>
      <c r="E135" s="2" t="str">
        <f>VLOOKUP(D135,$H$4:$I$14,2)</f>
        <v>Convicción</v>
      </c>
      <c r="F135" s="2">
        <v>2019</v>
      </c>
    </row>
    <row r="136" spans="1:6" x14ac:dyDescent="0.25">
      <c r="A136" s="1">
        <v>134</v>
      </c>
      <c r="B136" s="9" t="s">
        <v>136</v>
      </c>
      <c r="C136" s="2">
        <v>0</v>
      </c>
      <c r="D136" s="2">
        <v>5</v>
      </c>
      <c r="E136" s="2" t="str">
        <f>VLOOKUP(D136,$H$4:$I$14,2)</f>
        <v>Indiferente</v>
      </c>
      <c r="F136" s="2">
        <v>2019</v>
      </c>
    </row>
    <row r="137" spans="1:6" x14ac:dyDescent="0.25">
      <c r="A137" s="1">
        <v>135</v>
      </c>
      <c r="B137" s="9" t="s">
        <v>137</v>
      </c>
      <c r="C137" s="2">
        <v>0</v>
      </c>
      <c r="D137" s="2">
        <v>5</v>
      </c>
      <c r="E137" s="2" t="str">
        <f>VLOOKUP(D137,$H$4:$I$14,2)</f>
        <v>Indiferente</v>
      </c>
      <c r="F137" s="2">
        <v>2019</v>
      </c>
    </row>
    <row r="138" spans="1:6" x14ac:dyDescent="0.25">
      <c r="A138" s="1">
        <v>136</v>
      </c>
      <c r="B138" s="9" t="s">
        <v>138</v>
      </c>
      <c r="C138" s="2">
        <v>0</v>
      </c>
      <c r="D138" s="2">
        <v>5</v>
      </c>
      <c r="E138" s="2" t="str">
        <f>VLOOKUP(D138,$H$4:$I$14,2)</f>
        <v>Indiferente</v>
      </c>
      <c r="F138" s="2">
        <v>2019</v>
      </c>
    </row>
    <row r="139" spans="1:6" x14ac:dyDescent="0.25">
      <c r="A139" s="1">
        <v>137</v>
      </c>
      <c r="B139" s="9" t="s">
        <v>139</v>
      </c>
      <c r="C139" s="2">
        <v>-0.31819999999999998</v>
      </c>
      <c r="D139" s="2">
        <v>3</v>
      </c>
      <c r="E139" s="2" t="str">
        <f>VLOOKUP(D139,$H$4:$I$14,2)</f>
        <v>Inestabilidad</v>
      </c>
      <c r="F139" s="2">
        <v>2019</v>
      </c>
    </row>
    <row r="140" spans="1:6" x14ac:dyDescent="0.25">
      <c r="A140" s="1">
        <v>138</v>
      </c>
      <c r="B140" s="9" t="s">
        <v>140</v>
      </c>
      <c r="C140" s="2">
        <v>0</v>
      </c>
      <c r="D140" s="2">
        <v>5</v>
      </c>
      <c r="E140" s="2" t="str">
        <f>VLOOKUP(D140,$H$4:$I$14,2)</f>
        <v>Indiferente</v>
      </c>
      <c r="F140" s="2">
        <v>2019</v>
      </c>
    </row>
    <row r="141" spans="1:6" x14ac:dyDescent="0.25">
      <c r="A141" s="1">
        <v>139</v>
      </c>
      <c r="B141" s="9" t="s">
        <v>141</v>
      </c>
      <c r="C141" s="2">
        <v>0.52669999999999995</v>
      </c>
      <c r="D141" s="2">
        <v>8</v>
      </c>
      <c r="E141" s="2" t="str">
        <f>VLOOKUP(D141,$H$4:$I$14,2)</f>
        <v>Optimismo</v>
      </c>
      <c r="F141" s="2">
        <v>2019</v>
      </c>
    </row>
    <row r="142" spans="1:6" x14ac:dyDescent="0.25">
      <c r="A142" s="1">
        <v>140</v>
      </c>
      <c r="B142" s="9" t="s">
        <v>142</v>
      </c>
      <c r="C142" s="2">
        <v>0.9224</v>
      </c>
      <c r="D142" s="2">
        <v>10</v>
      </c>
      <c r="E142" s="2" t="str">
        <f>VLOOKUP(D142,$H$4:$I$14,2)</f>
        <v>Consolidación</v>
      </c>
      <c r="F142" s="2">
        <v>2019</v>
      </c>
    </row>
    <row r="143" spans="1:6" x14ac:dyDescent="0.25">
      <c r="A143" s="1">
        <v>141</v>
      </c>
      <c r="B143" s="9" t="s">
        <v>143</v>
      </c>
      <c r="C143" s="2">
        <v>0</v>
      </c>
      <c r="D143" s="2">
        <v>5</v>
      </c>
      <c r="E143" s="2" t="str">
        <f>VLOOKUP(D143,$H$4:$I$14,2)</f>
        <v>Indiferente</v>
      </c>
      <c r="F143" s="2">
        <v>2019</v>
      </c>
    </row>
    <row r="144" spans="1:6" x14ac:dyDescent="0.25">
      <c r="A144" s="1">
        <v>142</v>
      </c>
      <c r="B144" s="9" t="s">
        <v>144</v>
      </c>
      <c r="C144" s="2">
        <v>0.82709999999999995</v>
      </c>
      <c r="D144" s="2">
        <v>9</v>
      </c>
      <c r="E144" s="2" t="str">
        <f>VLOOKUP(D144,$H$4:$I$14,2)</f>
        <v>Convicción</v>
      </c>
      <c r="F144" s="2">
        <v>2019</v>
      </c>
    </row>
    <row r="145" spans="1:6" x14ac:dyDescent="0.25">
      <c r="A145" s="1">
        <v>143</v>
      </c>
      <c r="B145" s="9" t="s">
        <v>145</v>
      </c>
      <c r="C145" s="2">
        <v>0.50949999999999995</v>
      </c>
      <c r="D145" s="2">
        <v>8</v>
      </c>
      <c r="E145" s="2" t="str">
        <f>VLOOKUP(D145,$H$4:$I$14,2)</f>
        <v>Optimismo</v>
      </c>
      <c r="F145" s="2">
        <v>2019</v>
      </c>
    </row>
    <row r="146" spans="1:6" x14ac:dyDescent="0.25">
      <c r="A146" s="1">
        <v>144</v>
      </c>
      <c r="B146" s="9" t="s">
        <v>146</v>
      </c>
      <c r="C146" s="2">
        <v>0</v>
      </c>
      <c r="D146" s="2">
        <v>5</v>
      </c>
      <c r="E146" s="2" t="str">
        <f>VLOOKUP(D146,$H$4:$I$14,2)</f>
        <v>Indiferente</v>
      </c>
      <c r="F146" s="2">
        <v>2019</v>
      </c>
    </row>
    <row r="147" spans="1:6" x14ac:dyDescent="0.25">
      <c r="A147" s="1">
        <v>145</v>
      </c>
      <c r="B147" s="9" t="s">
        <v>147</v>
      </c>
      <c r="C147" s="2">
        <v>0</v>
      </c>
      <c r="D147" s="2">
        <v>5</v>
      </c>
      <c r="E147" s="2" t="str">
        <f>VLOOKUP(D147,$H$4:$I$14,2)</f>
        <v>Indiferente</v>
      </c>
      <c r="F147" s="2">
        <v>2019</v>
      </c>
    </row>
    <row r="148" spans="1:6" x14ac:dyDescent="0.25">
      <c r="A148" s="1">
        <v>146</v>
      </c>
      <c r="B148" s="9" t="s">
        <v>148</v>
      </c>
      <c r="C148" s="2">
        <v>0.49390000000000001</v>
      </c>
      <c r="D148" s="2">
        <v>7</v>
      </c>
      <c r="E148" s="2" t="str">
        <f>VLOOKUP(D148,$H$4:$I$14,2)</f>
        <v>Favorable</v>
      </c>
      <c r="F148" s="2">
        <v>2019</v>
      </c>
    </row>
    <row r="149" spans="1:6" x14ac:dyDescent="0.25">
      <c r="A149" s="1">
        <v>147</v>
      </c>
      <c r="B149" s="9" t="s">
        <v>149</v>
      </c>
      <c r="C149" s="2">
        <v>-0.15310000000000001</v>
      </c>
      <c r="D149" s="2">
        <v>4</v>
      </c>
      <c r="E149" s="2" t="str">
        <f>VLOOKUP(D149,$H$4:$I$14,2)</f>
        <v>Excepticismo</v>
      </c>
      <c r="F149" s="2">
        <v>2019</v>
      </c>
    </row>
    <row r="150" spans="1:6" x14ac:dyDescent="0.25">
      <c r="A150" s="1">
        <v>148</v>
      </c>
      <c r="B150" s="9" t="s">
        <v>150</v>
      </c>
      <c r="C150" s="2">
        <v>0</v>
      </c>
      <c r="D150" s="2">
        <v>5</v>
      </c>
      <c r="E150" s="2" t="str">
        <f>VLOOKUP(D150,$H$4:$I$14,2)</f>
        <v>Indiferente</v>
      </c>
      <c r="F150" s="2">
        <v>2019</v>
      </c>
    </row>
    <row r="151" spans="1:6" x14ac:dyDescent="0.25">
      <c r="A151" s="1">
        <v>149</v>
      </c>
      <c r="B151" s="9" t="s">
        <v>151</v>
      </c>
      <c r="C151" s="2">
        <v>0</v>
      </c>
      <c r="D151" s="2">
        <v>5</v>
      </c>
      <c r="E151" s="2" t="str">
        <f>VLOOKUP(D151,$H$4:$I$14,2)</f>
        <v>Indiferente</v>
      </c>
      <c r="F151" s="2">
        <v>2019</v>
      </c>
    </row>
    <row r="152" spans="1:6" x14ac:dyDescent="0.25">
      <c r="A152" s="1">
        <v>150</v>
      </c>
      <c r="B152" s="9" t="s">
        <v>152</v>
      </c>
      <c r="C152" s="2">
        <v>0.4995</v>
      </c>
      <c r="D152" s="2">
        <v>7</v>
      </c>
      <c r="E152" s="2" t="str">
        <f>VLOOKUP(D152,$H$4:$I$14,2)</f>
        <v>Favorable</v>
      </c>
      <c r="F152" s="2">
        <v>2019</v>
      </c>
    </row>
    <row r="153" spans="1:6" x14ac:dyDescent="0.25">
      <c r="A153" s="1">
        <v>151</v>
      </c>
      <c r="B153" s="9" t="s">
        <v>153</v>
      </c>
      <c r="C153" s="2">
        <v>0.62890000000000001</v>
      </c>
      <c r="D153" s="2">
        <v>8</v>
      </c>
      <c r="E153" s="2" t="str">
        <f>VLOOKUP(D153,$H$4:$I$14,2)</f>
        <v>Optimismo</v>
      </c>
      <c r="F153" s="2">
        <v>2019</v>
      </c>
    </row>
    <row r="154" spans="1:6" x14ac:dyDescent="0.25">
      <c r="A154" s="1">
        <v>152</v>
      </c>
      <c r="B154" s="9" t="s">
        <v>154</v>
      </c>
      <c r="C154" s="2">
        <v>0.72640000000000005</v>
      </c>
      <c r="D154" s="2">
        <v>9</v>
      </c>
      <c r="E154" s="2" t="str">
        <f>VLOOKUP(D154,$H$4:$I$14,2)</f>
        <v>Convicción</v>
      </c>
      <c r="F154" s="2">
        <v>2019</v>
      </c>
    </row>
    <row r="155" spans="1:6" x14ac:dyDescent="0.25">
      <c r="A155" s="1">
        <v>153</v>
      </c>
      <c r="B155" s="9" t="s">
        <v>155</v>
      </c>
      <c r="C155" s="2">
        <v>0.59940000000000004</v>
      </c>
      <c r="D155" s="2">
        <v>8</v>
      </c>
      <c r="E155" s="2" t="str">
        <f>VLOOKUP(D155,$H$4:$I$14,2)</f>
        <v>Optimismo</v>
      </c>
      <c r="F155" s="2">
        <v>2019</v>
      </c>
    </row>
    <row r="156" spans="1:6" x14ac:dyDescent="0.25">
      <c r="A156" s="1">
        <v>154</v>
      </c>
      <c r="B156" s="9" t="s">
        <v>156</v>
      </c>
      <c r="C156" s="2">
        <v>0.59940000000000004</v>
      </c>
      <c r="D156" s="2">
        <v>8</v>
      </c>
      <c r="E156" s="2" t="str">
        <f>VLOOKUP(D156,$H$4:$I$14,2)</f>
        <v>Optimismo</v>
      </c>
      <c r="F156" s="2">
        <v>2019</v>
      </c>
    </row>
    <row r="157" spans="1:6" x14ac:dyDescent="0.25">
      <c r="A157" s="1">
        <v>155</v>
      </c>
      <c r="B157" s="9" t="s">
        <v>157</v>
      </c>
      <c r="C157" s="2">
        <v>0.38179999999999997</v>
      </c>
      <c r="D157" s="2">
        <v>7</v>
      </c>
      <c r="E157" s="2" t="str">
        <f>VLOOKUP(D157,$H$4:$I$14,2)</f>
        <v>Favorable</v>
      </c>
      <c r="F157" s="2">
        <v>2019</v>
      </c>
    </row>
    <row r="158" spans="1:6" x14ac:dyDescent="0.25">
      <c r="A158" s="1">
        <v>156</v>
      </c>
      <c r="B158" s="9" t="s">
        <v>158</v>
      </c>
      <c r="C158" s="2">
        <v>0</v>
      </c>
      <c r="D158" s="2">
        <v>5</v>
      </c>
      <c r="E158" s="2" t="str">
        <f>VLOOKUP(D158,$H$4:$I$14,2)</f>
        <v>Indiferente</v>
      </c>
      <c r="F158" s="2">
        <v>2019</v>
      </c>
    </row>
    <row r="159" spans="1:6" x14ac:dyDescent="0.25">
      <c r="A159" s="1">
        <v>157</v>
      </c>
      <c r="B159" s="9" t="s">
        <v>159</v>
      </c>
      <c r="C159" s="2">
        <v>0.2732</v>
      </c>
      <c r="D159" s="2">
        <v>6</v>
      </c>
      <c r="E159" s="2" t="str">
        <f>VLOOKUP(D159,$H$4:$I$14,2)</f>
        <v>Neutro</v>
      </c>
      <c r="F159" s="2">
        <v>2019</v>
      </c>
    </row>
    <row r="160" spans="1:6" x14ac:dyDescent="0.25">
      <c r="A160" s="1">
        <v>158</v>
      </c>
      <c r="B160" s="9" t="s">
        <v>160</v>
      </c>
      <c r="C160" s="2">
        <v>0.21110000000000001</v>
      </c>
      <c r="D160" s="2">
        <v>6</v>
      </c>
      <c r="E160" s="2" t="str">
        <f>VLOOKUP(D160,$H$4:$I$14,2)</f>
        <v>Neutro</v>
      </c>
      <c r="F160" s="2">
        <v>2019</v>
      </c>
    </row>
    <row r="161" spans="1:6" x14ac:dyDescent="0.25">
      <c r="A161" s="1">
        <v>159</v>
      </c>
      <c r="B161" s="9" t="s">
        <v>161</v>
      </c>
      <c r="C161" s="2">
        <v>0.40189999999999998</v>
      </c>
      <c r="D161" s="2">
        <v>7</v>
      </c>
      <c r="E161" s="2" t="str">
        <f>VLOOKUP(D161,$H$4:$I$14,2)</f>
        <v>Favorable</v>
      </c>
      <c r="F161" s="2">
        <v>2019</v>
      </c>
    </row>
    <row r="162" spans="1:6" x14ac:dyDescent="0.25">
      <c r="A162" s="1">
        <v>160</v>
      </c>
      <c r="B162" s="9" t="s">
        <v>162</v>
      </c>
      <c r="C162" s="2">
        <v>0.60129999999999995</v>
      </c>
      <c r="D162" s="2">
        <v>8</v>
      </c>
      <c r="E162" s="2" t="str">
        <f>VLOOKUP(D162,$H$4:$I$14,2)</f>
        <v>Optimismo</v>
      </c>
      <c r="F162" s="2">
        <v>2019</v>
      </c>
    </row>
    <row r="163" spans="1:6" x14ac:dyDescent="0.25">
      <c r="A163" s="1">
        <v>161</v>
      </c>
      <c r="B163" s="9" t="s">
        <v>163</v>
      </c>
      <c r="C163" s="2">
        <v>0</v>
      </c>
      <c r="D163" s="2">
        <v>5</v>
      </c>
      <c r="E163" s="2" t="str">
        <f>VLOOKUP(D163,$H$4:$I$14,2)</f>
        <v>Indiferente</v>
      </c>
      <c r="F163" s="2">
        <v>2019</v>
      </c>
    </row>
    <row r="164" spans="1:6" x14ac:dyDescent="0.25">
      <c r="A164" s="1">
        <v>162</v>
      </c>
      <c r="B164" s="9" t="s">
        <v>164</v>
      </c>
      <c r="C164" s="2">
        <v>0</v>
      </c>
      <c r="D164" s="2">
        <v>5</v>
      </c>
      <c r="E164" s="2" t="str">
        <f>VLOOKUP(D164,$H$4:$I$14,2)</f>
        <v>Indiferente</v>
      </c>
      <c r="F164" s="2">
        <v>2019</v>
      </c>
    </row>
    <row r="165" spans="1:6" x14ac:dyDescent="0.25">
      <c r="A165" s="1">
        <v>163</v>
      </c>
      <c r="B165" s="9" t="s">
        <v>165</v>
      </c>
      <c r="C165" s="2">
        <v>0.5423</v>
      </c>
      <c r="D165" s="2">
        <v>8</v>
      </c>
      <c r="E165" s="2" t="str">
        <f>VLOOKUP(D165,$H$4:$I$14,2)</f>
        <v>Optimismo</v>
      </c>
      <c r="F165" s="2">
        <v>2019</v>
      </c>
    </row>
    <row r="166" spans="1:6" x14ac:dyDescent="0.25">
      <c r="A166" s="1">
        <v>164</v>
      </c>
      <c r="B166" s="9" t="s">
        <v>166</v>
      </c>
      <c r="C166" s="2">
        <v>0.36120000000000002</v>
      </c>
      <c r="D166" s="2">
        <v>7</v>
      </c>
      <c r="E166" s="2" t="str">
        <f>VLOOKUP(D166,$H$4:$I$14,2)</f>
        <v>Favorable</v>
      </c>
      <c r="F166" s="2">
        <v>2019</v>
      </c>
    </row>
    <row r="167" spans="1:6" x14ac:dyDescent="0.25">
      <c r="A167" s="1">
        <v>165</v>
      </c>
      <c r="B167" s="9" t="s">
        <v>167</v>
      </c>
      <c r="C167" s="2">
        <v>0.61240000000000006</v>
      </c>
      <c r="D167" s="2">
        <v>8</v>
      </c>
      <c r="E167" s="2" t="str">
        <f>VLOOKUP(D167,$H$4:$I$14,2)</f>
        <v>Optimismo</v>
      </c>
      <c r="F167" s="2">
        <v>2019</v>
      </c>
    </row>
    <row r="168" spans="1:6" x14ac:dyDescent="0.25">
      <c r="A168" s="1">
        <v>166</v>
      </c>
      <c r="B168" s="9" t="s">
        <v>168</v>
      </c>
      <c r="C168" s="2">
        <v>-0.56769999999999998</v>
      </c>
      <c r="D168" s="2">
        <v>2</v>
      </c>
      <c r="E168" s="2" t="str">
        <f>VLOOKUP(D168,$H$4:$I$14,2)</f>
        <v>Pesimismo</v>
      </c>
      <c r="F168" s="2">
        <v>2019</v>
      </c>
    </row>
    <row r="169" spans="1:6" x14ac:dyDescent="0.25">
      <c r="A169" s="1">
        <v>167</v>
      </c>
      <c r="B169" s="9" t="s">
        <v>169</v>
      </c>
      <c r="C169" s="2">
        <v>0</v>
      </c>
      <c r="D169" s="2">
        <v>5</v>
      </c>
      <c r="E169" s="2" t="str">
        <f>VLOOKUP(D169,$H$4:$I$14,2)</f>
        <v>Indiferente</v>
      </c>
      <c r="F169" s="2">
        <v>2019</v>
      </c>
    </row>
    <row r="170" spans="1:6" x14ac:dyDescent="0.25">
      <c r="A170" s="1">
        <v>168</v>
      </c>
      <c r="B170" s="9" t="s">
        <v>170</v>
      </c>
      <c r="C170" s="2">
        <v>-0.75060000000000004</v>
      </c>
      <c r="D170" s="2">
        <v>1</v>
      </c>
      <c r="E170" s="2" t="str">
        <f>VLOOKUP(D170,$H$4:$I$14,2)</f>
        <v>Amenaza</v>
      </c>
      <c r="F170" s="2">
        <v>2019</v>
      </c>
    </row>
    <row r="171" spans="1:6" x14ac:dyDescent="0.25">
      <c r="A171" s="1">
        <v>169</v>
      </c>
      <c r="B171" s="9" t="s">
        <v>171</v>
      </c>
      <c r="C171" s="2">
        <v>0</v>
      </c>
      <c r="D171" s="2">
        <v>5</v>
      </c>
      <c r="E171" s="2" t="str">
        <f>VLOOKUP(D171,$H$4:$I$14,2)</f>
        <v>Indiferente</v>
      </c>
      <c r="F171" s="2">
        <v>2019</v>
      </c>
    </row>
    <row r="172" spans="1:6" x14ac:dyDescent="0.25">
      <c r="A172" s="1">
        <v>170</v>
      </c>
      <c r="B172" s="9" t="s">
        <v>172</v>
      </c>
      <c r="C172" s="2">
        <v>-0.40189999999999998</v>
      </c>
      <c r="D172" s="2">
        <v>3</v>
      </c>
      <c r="E172" s="2" t="str">
        <f>VLOOKUP(D172,$H$4:$I$14,2)</f>
        <v>Inestabilidad</v>
      </c>
      <c r="F172" s="2">
        <v>2019</v>
      </c>
    </row>
    <row r="173" spans="1:6" x14ac:dyDescent="0.25">
      <c r="A173" s="1">
        <v>171</v>
      </c>
      <c r="B173" s="9" t="s">
        <v>173</v>
      </c>
      <c r="C173" s="2">
        <v>-0.40189999999999998</v>
      </c>
      <c r="D173" s="2">
        <v>3</v>
      </c>
      <c r="E173" s="2" t="str">
        <f>VLOOKUP(D173,$H$4:$I$14,2)</f>
        <v>Inestabilidad</v>
      </c>
      <c r="F173" s="2">
        <v>2019</v>
      </c>
    </row>
    <row r="174" spans="1:6" x14ac:dyDescent="0.25">
      <c r="A174" s="1">
        <v>172</v>
      </c>
      <c r="B174" s="9" t="s">
        <v>174</v>
      </c>
      <c r="C174" s="2">
        <v>-0.40189999999999998</v>
      </c>
      <c r="D174" s="2">
        <v>3</v>
      </c>
      <c r="E174" s="2" t="str">
        <f>VLOOKUP(D174,$H$4:$I$14,2)</f>
        <v>Inestabilidad</v>
      </c>
      <c r="F174" s="2">
        <v>2019</v>
      </c>
    </row>
    <row r="175" spans="1:6" x14ac:dyDescent="0.25">
      <c r="A175" s="1">
        <v>173</v>
      </c>
      <c r="B175" s="9" t="s">
        <v>175</v>
      </c>
      <c r="C175" s="2">
        <v>0.20230000000000001</v>
      </c>
      <c r="D175" s="2">
        <v>6</v>
      </c>
      <c r="E175" s="2" t="str">
        <f>VLOOKUP(D175,$H$4:$I$14,2)</f>
        <v>Neutro</v>
      </c>
      <c r="F175" s="2">
        <v>2019</v>
      </c>
    </row>
    <row r="176" spans="1:6" x14ac:dyDescent="0.25">
      <c r="A176" s="1">
        <v>174</v>
      </c>
      <c r="B176" s="9" t="s">
        <v>176</v>
      </c>
      <c r="C176" s="2">
        <v>-8.6499999999999994E-2</v>
      </c>
      <c r="D176" s="2">
        <v>5</v>
      </c>
      <c r="E176" s="2" t="str">
        <f>VLOOKUP(D176,$H$4:$I$14,2)</f>
        <v>Indiferente</v>
      </c>
      <c r="F176" s="2">
        <v>2019</v>
      </c>
    </row>
    <row r="177" spans="1:6" x14ac:dyDescent="0.25">
      <c r="A177" s="1">
        <v>175</v>
      </c>
      <c r="B177" s="9" t="s">
        <v>177</v>
      </c>
      <c r="C177" s="2">
        <v>0.42149999999999999</v>
      </c>
      <c r="D177" s="2">
        <v>7</v>
      </c>
      <c r="E177" s="2" t="str">
        <f>VLOOKUP(D177,$H$4:$I$14,2)</f>
        <v>Favorable</v>
      </c>
      <c r="F177" s="2">
        <v>2019</v>
      </c>
    </row>
    <row r="178" spans="1:6" x14ac:dyDescent="0.25">
      <c r="A178" s="1">
        <v>176</v>
      </c>
      <c r="B178" s="9" t="s">
        <v>178</v>
      </c>
      <c r="C178" s="2">
        <v>-7.7200000000000005E-2</v>
      </c>
      <c r="D178" s="2">
        <v>5</v>
      </c>
      <c r="E178" s="2" t="str">
        <f>VLOOKUP(D178,$H$4:$I$14,2)</f>
        <v>Indiferente</v>
      </c>
      <c r="F178" s="2">
        <v>2019</v>
      </c>
    </row>
    <row r="179" spans="1:6" x14ac:dyDescent="0.25">
      <c r="A179" s="1">
        <v>177</v>
      </c>
      <c r="B179" s="9" t="s">
        <v>179</v>
      </c>
      <c r="C179" s="2">
        <v>0.47539999999999999</v>
      </c>
      <c r="D179" s="2">
        <v>7</v>
      </c>
      <c r="E179" s="2" t="str">
        <f>VLOOKUP(D179,$H$4:$I$14,2)</f>
        <v>Favorable</v>
      </c>
      <c r="F179" s="2">
        <v>2019</v>
      </c>
    </row>
    <row r="180" spans="1:6" x14ac:dyDescent="0.25">
      <c r="A180" s="1">
        <v>178</v>
      </c>
      <c r="B180" s="9" t="s">
        <v>180</v>
      </c>
      <c r="C180" s="2">
        <v>-0.55840000000000001</v>
      </c>
      <c r="D180" s="2">
        <v>2</v>
      </c>
      <c r="E180" s="2" t="str">
        <f>VLOOKUP(D180,$H$4:$I$14,2)</f>
        <v>Pesimismo</v>
      </c>
      <c r="F180" s="2">
        <v>2019</v>
      </c>
    </row>
    <row r="181" spans="1:6" x14ac:dyDescent="0.25">
      <c r="A181" s="1">
        <v>179</v>
      </c>
      <c r="B181" s="9" t="s">
        <v>181</v>
      </c>
      <c r="C181" s="2">
        <v>0</v>
      </c>
      <c r="D181" s="2">
        <v>5</v>
      </c>
      <c r="E181" s="2" t="str">
        <f>VLOOKUP(D181,$H$4:$I$14,2)</f>
        <v>Indiferente</v>
      </c>
      <c r="F181" s="2">
        <v>2019</v>
      </c>
    </row>
    <row r="182" spans="1:6" x14ac:dyDescent="0.25">
      <c r="A182" s="1">
        <v>180</v>
      </c>
      <c r="B182" s="9" t="s">
        <v>182</v>
      </c>
      <c r="C182" s="2">
        <v>0.51060000000000005</v>
      </c>
      <c r="D182" s="2">
        <v>8</v>
      </c>
      <c r="E182" s="2" t="str">
        <f>VLOOKUP(D182,$H$4:$I$14,2)</f>
        <v>Optimismo</v>
      </c>
      <c r="F182" s="2">
        <v>2019</v>
      </c>
    </row>
    <row r="183" spans="1:6" x14ac:dyDescent="0.25">
      <c r="A183" s="1">
        <v>181</v>
      </c>
      <c r="B183" s="9" t="s">
        <v>183</v>
      </c>
      <c r="C183" s="2">
        <v>0.84809999999999997</v>
      </c>
      <c r="D183" s="2">
        <v>9</v>
      </c>
      <c r="E183" s="2" t="str">
        <f>VLOOKUP(D183,$H$4:$I$14,2)</f>
        <v>Convicción</v>
      </c>
      <c r="F183" s="2">
        <v>2019</v>
      </c>
    </row>
    <row r="184" spans="1:6" x14ac:dyDescent="0.25">
      <c r="A184" s="1">
        <v>182</v>
      </c>
      <c r="B184" s="9" t="s">
        <v>184</v>
      </c>
      <c r="C184" s="2">
        <v>0.75060000000000004</v>
      </c>
      <c r="D184" s="2">
        <v>9</v>
      </c>
      <c r="E184" s="2" t="str">
        <f>VLOOKUP(D184,$H$4:$I$14,2)</f>
        <v>Convicción</v>
      </c>
      <c r="F184" s="2">
        <v>2019</v>
      </c>
    </row>
    <row r="185" spans="1:6" x14ac:dyDescent="0.25">
      <c r="A185" s="1">
        <v>183</v>
      </c>
      <c r="B185" s="9" t="s">
        <v>185</v>
      </c>
      <c r="C185" s="2">
        <v>0.20230000000000001</v>
      </c>
      <c r="D185" s="2">
        <v>6</v>
      </c>
      <c r="E185" s="2" t="str">
        <f>VLOOKUP(D185,$H$4:$I$14,2)</f>
        <v>Neutro</v>
      </c>
      <c r="F185" s="2">
        <v>2019</v>
      </c>
    </row>
    <row r="186" spans="1:6" x14ac:dyDescent="0.25">
      <c r="A186" s="1">
        <v>184</v>
      </c>
      <c r="B186" s="9" t="s">
        <v>186</v>
      </c>
      <c r="C186" s="2">
        <v>0</v>
      </c>
      <c r="D186" s="2">
        <v>5</v>
      </c>
      <c r="E186" s="2" t="str">
        <f>VLOOKUP(D186,$H$4:$I$14,2)</f>
        <v>Indiferente</v>
      </c>
      <c r="F186" s="2">
        <v>2019</v>
      </c>
    </row>
    <row r="187" spans="1:6" x14ac:dyDescent="0.25">
      <c r="A187" s="1">
        <v>185</v>
      </c>
      <c r="B187" s="9" t="s">
        <v>187</v>
      </c>
      <c r="C187" s="2">
        <v>-0.38179999999999997</v>
      </c>
      <c r="D187" s="2">
        <v>3</v>
      </c>
      <c r="E187" s="2" t="str">
        <f>VLOOKUP(D187,$H$4:$I$14,2)</f>
        <v>Inestabilidad</v>
      </c>
      <c r="F187" s="2">
        <v>2019</v>
      </c>
    </row>
    <row r="188" spans="1:6" x14ac:dyDescent="0.25">
      <c r="A188" s="1">
        <v>186</v>
      </c>
      <c r="B188" s="9" t="s">
        <v>188</v>
      </c>
      <c r="C188" s="2">
        <v>0</v>
      </c>
      <c r="D188" s="2">
        <v>5</v>
      </c>
      <c r="E188" s="2" t="str">
        <f>VLOOKUP(D188,$H$4:$I$14,2)</f>
        <v>Indiferente</v>
      </c>
      <c r="F188" s="2">
        <v>2019</v>
      </c>
    </row>
    <row r="189" spans="1:6" x14ac:dyDescent="0.25">
      <c r="A189" s="1">
        <v>187</v>
      </c>
      <c r="B189" s="9" t="s">
        <v>189</v>
      </c>
      <c r="C189" s="2">
        <v>0.47670000000000001</v>
      </c>
      <c r="D189" s="2">
        <v>7</v>
      </c>
      <c r="E189" s="2" t="str">
        <f>VLOOKUP(D189,$H$4:$I$14,2)</f>
        <v>Favorable</v>
      </c>
      <c r="F189" s="2">
        <v>2019</v>
      </c>
    </row>
    <row r="190" spans="1:6" x14ac:dyDescent="0.25">
      <c r="A190" s="1">
        <v>188</v>
      </c>
      <c r="B190" s="9" t="s">
        <v>190</v>
      </c>
      <c r="C190" s="2">
        <v>0.2732</v>
      </c>
      <c r="D190" s="2">
        <v>6</v>
      </c>
      <c r="E190" s="2" t="str">
        <f>VLOOKUP(D190,$H$4:$I$14,2)</f>
        <v>Neutro</v>
      </c>
      <c r="F190" s="2">
        <v>2019</v>
      </c>
    </row>
    <row r="191" spans="1:6" x14ac:dyDescent="0.25">
      <c r="A191" s="1">
        <v>189</v>
      </c>
      <c r="B191" s="9" t="s">
        <v>191</v>
      </c>
      <c r="C191" s="2">
        <v>0</v>
      </c>
      <c r="D191" s="2">
        <v>5</v>
      </c>
      <c r="E191" s="2" t="str">
        <f>VLOOKUP(D191,$H$4:$I$14,2)</f>
        <v>Indiferente</v>
      </c>
      <c r="F191" s="2">
        <v>2019</v>
      </c>
    </row>
    <row r="192" spans="1:6" x14ac:dyDescent="0.25">
      <c r="A192" s="1">
        <v>190</v>
      </c>
      <c r="B192" s="9" t="s">
        <v>192</v>
      </c>
      <c r="C192" s="2">
        <v>0.38179999999999997</v>
      </c>
      <c r="D192" s="2">
        <v>7</v>
      </c>
      <c r="E192" s="2" t="str">
        <f>VLOOKUP(D192,$H$4:$I$14,2)</f>
        <v>Favorable</v>
      </c>
      <c r="F192" s="2">
        <v>2019</v>
      </c>
    </row>
    <row r="193" spans="1:6" x14ac:dyDescent="0.25">
      <c r="A193" s="1">
        <v>191</v>
      </c>
      <c r="B193" s="9" t="s">
        <v>193</v>
      </c>
      <c r="C193" s="2">
        <v>0.60370000000000001</v>
      </c>
      <c r="D193" s="2">
        <v>8</v>
      </c>
      <c r="E193" s="2" t="str">
        <f>VLOOKUP(D193,$H$4:$I$14,2)</f>
        <v>Optimismo</v>
      </c>
      <c r="F193" s="2">
        <v>2019</v>
      </c>
    </row>
    <row r="194" spans="1:6" x14ac:dyDescent="0.25">
      <c r="A194" s="1">
        <v>192</v>
      </c>
      <c r="B194" s="9" t="s">
        <v>194</v>
      </c>
      <c r="C194" s="2">
        <v>7.7200000000000005E-2</v>
      </c>
      <c r="D194" s="2">
        <v>5</v>
      </c>
      <c r="E194" s="2" t="str">
        <f>VLOOKUP(D194,$H$4:$I$14,2)</f>
        <v>Indiferente</v>
      </c>
      <c r="F194" s="2">
        <v>2019</v>
      </c>
    </row>
    <row r="195" spans="1:6" x14ac:dyDescent="0.25">
      <c r="A195" s="1">
        <v>193</v>
      </c>
      <c r="B195" s="9" t="s">
        <v>195</v>
      </c>
      <c r="C195" s="2">
        <v>-0.40189999999999998</v>
      </c>
      <c r="D195" s="2">
        <v>3</v>
      </c>
      <c r="E195" s="2" t="str">
        <f>VLOOKUP(D195,$H$4:$I$14,2)</f>
        <v>Inestabilidad</v>
      </c>
      <c r="F195" s="2">
        <v>2019</v>
      </c>
    </row>
    <row r="196" spans="1:6" x14ac:dyDescent="0.25">
      <c r="A196" s="1">
        <v>194</v>
      </c>
      <c r="B196" s="9" t="s">
        <v>196</v>
      </c>
      <c r="C196" s="2">
        <v>0.1779</v>
      </c>
      <c r="D196" s="2">
        <v>6</v>
      </c>
      <c r="E196" s="2" t="str">
        <f>VLOOKUP(D196,$H$4:$I$14,2)</f>
        <v>Neutro</v>
      </c>
      <c r="F196" s="2">
        <v>2019</v>
      </c>
    </row>
    <row r="197" spans="1:6" x14ac:dyDescent="0.25">
      <c r="A197" s="1">
        <v>195</v>
      </c>
      <c r="B197" s="9" t="s">
        <v>197</v>
      </c>
      <c r="C197" s="2">
        <v>0</v>
      </c>
      <c r="D197" s="2">
        <v>5</v>
      </c>
      <c r="E197" s="2" t="str">
        <f>VLOOKUP(D197,$H$4:$I$14,2)</f>
        <v>Indiferente</v>
      </c>
      <c r="F197" s="2">
        <v>2019</v>
      </c>
    </row>
    <row r="198" spans="1:6" x14ac:dyDescent="0.25">
      <c r="A198" s="1">
        <v>196</v>
      </c>
      <c r="B198" s="9" t="s">
        <v>198</v>
      </c>
      <c r="C198" s="2">
        <v>-2.58E-2</v>
      </c>
      <c r="D198" s="2">
        <v>5</v>
      </c>
      <c r="E198" s="2" t="str">
        <f>VLOOKUP(D198,$H$4:$I$14,2)</f>
        <v>Indiferente</v>
      </c>
      <c r="F198" s="2">
        <v>2019</v>
      </c>
    </row>
    <row r="199" spans="1:6" x14ac:dyDescent="0.25">
      <c r="A199" s="1">
        <v>197</v>
      </c>
      <c r="B199" s="9" t="s">
        <v>199</v>
      </c>
      <c r="C199" s="2">
        <v>0</v>
      </c>
      <c r="D199" s="2">
        <v>5</v>
      </c>
      <c r="E199" s="2" t="str">
        <f>VLOOKUP(D199,$H$4:$I$14,2)</f>
        <v>Indiferente</v>
      </c>
      <c r="F199" s="2">
        <v>2019</v>
      </c>
    </row>
    <row r="200" spans="1:6" x14ac:dyDescent="0.25">
      <c r="A200" s="1">
        <v>198</v>
      </c>
      <c r="B200" s="9" t="s">
        <v>200</v>
      </c>
      <c r="C200" s="2">
        <v>0</v>
      </c>
      <c r="D200" s="2">
        <v>5</v>
      </c>
      <c r="E200" s="2" t="str">
        <f>VLOOKUP(D200,$H$4:$I$14,2)</f>
        <v>Indiferente</v>
      </c>
      <c r="F200" s="2">
        <v>2019</v>
      </c>
    </row>
    <row r="201" spans="1:6" x14ac:dyDescent="0.25">
      <c r="A201" s="1">
        <v>199</v>
      </c>
      <c r="B201" s="9" t="s">
        <v>201</v>
      </c>
      <c r="C201" s="2">
        <v>0.45879999999999999</v>
      </c>
      <c r="D201" s="2">
        <v>7</v>
      </c>
      <c r="E201" s="2" t="str">
        <f>VLOOKUP(D201,$H$4:$I$14,2)</f>
        <v>Favorable</v>
      </c>
      <c r="F201" s="2">
        <v>2019</v>
      </c>
    </row>
    <row r="202" spans="1:6" x14ac:dyDescent="0.25">
      <c r="A202" s="1">
        <v>200</v>
      </c>
      <c r="B202" s="9" t="s">
        <v>202</v>
      </c>
      <c r="C202" s="2">
        <v>0.38179999999999997</v>
      </c>
      <c r="D202" s="2">
        <v>7</v>
      </c>
      <c r="E202" s="2" t="str">
        <f>VLOOKUP(D202,$H$4:$I$14,2)</f>
        <v>Favorable</v>
      </c>
      <c r="F202" s="2">
        <v>2019</v>
      </c>
    </row>
    <row r="203" spans="1:6" x14ac:dyDescent="0.25">
      <c r="A203" s="1">
        <v>201</v>
      </c>
      <c r="B203" s="9" t="s">
        <v>203</v>
      </c>
      <c r="C203" s="2">
        <v>0</v>
      </c>
      <c r="D203" s="2">
        <v>5</v>
      </c>
      <c r="E203" s="2" t="str">
        <f>VLOOKUP(D203,$H$4:$I$14,2)</f>
        <v>Indiferente</v>
      </c>
      <c r="F203" s="2">
        <v>2019</v>
      </c>
    </row>
    <row r="204" spans="1:6" x14ac:dyDescent="0.25">
      <c r="A204" s="1">
        <v>202</v>
      </c>
      <c r="B204" s="9" t="s">
        <v>204</v>
      </c>
      <c r="C204" s="2">
        <v>0.31819999999999998</v>
      </c>
      <c r="D204" s="2">
        <v>7</v>
      </c>
      <c r="E204" s="2" t="str">
        <f>VLOOKUP(D204,$H$4:$I$14,2)</f>
        <v>Favorable</v>
      </c>
      <c r="F204" s="2">
        <v>2019</v>
      </c>
    </row>
    <row r="205" spans="1:6" x14ac:dyDescent="0.25">
      <c r="A205" s="1">
        <v>203</v>
      </c>
      <c r="B205" s="9" t="s">
        <v>205</v>
      </c>
      <c r="C205" s="2">
        <v>0</v>
      </c>
      <c r="D205" s="2">
        <v>5</v>
      </c>
      <c r="E205" s="2" t="str">
        <f>VLOOKUP(D205,$H$4:$I$14,2)</f>
        <v>Indiferente</v>
      </c>
      <c r="F205" s="2">
        <v>2019</v>
      </c>
    </row>
    <row r="206" spans="1:6" x14ac:dyDescent="0.25">
      <c r="A206" s="1">
        <v>204</v>
      </c>
      <c r="B206" s="9" t="s">
        <v>206</v>
      </c>
      <c r="C206" s="2">
        <v>0.44040000000000001</v>
      </c>
      <c r="D206" s="2">
        <v>7</v>
      </c>
      <c r="E206" s="2" t="str">
        <f>VLOOKUP(D206,$H$4:$I$14,2)</f>
        <v>Favorable</v>
      </c>
      <c r="F206" s="2">
        <v>2019</v>
      </c>
    </row>
    <row r="207" spans="1:6" x14ac:dyDescent="0.25">
      <c r="A207" s="1">
        <v>205</v>
      </c>
      <c r="B207" s="9" t="s">
        <v>207</v>
      </c>
      <c r="C207" s="2">
        <v>0</v>
      </c>
      <c r="D207" s="2">
        <v>5</v>
      </c>
      <c r="E207" s="2" t="str">
        <f>VLOOKUP(D207,$H$4:$I$14,2)</f>
        <v>Indiferente</v>
      </c>
      <c r="F207" s="2">
        <v>2019</v>
      </c>
    </row>
    <row r="208" spans="1:6" x14ac:dyDescent="0.25">
      <c r="A208" s="1">
        <v>206</v>
      </c>
      <c r="B208" s="9" t="s">
        <v>208</v>
      </c>
      <c r="C208" s="2">
        <v>-0.29599999999999999</v>
      </c>
      <c r="D208" s="2">
        <v>4</v>
      </c>
      <c r="E208" s="2" t="str">
        <f>VLOOKUP(D208,$H$4:$I$14,2)</f>
        <v>Excepticismo</v>
      </c>
      <c r="F208" s="2">
        <v>2019</v>
      </c>
    </row>
    <row r="209" spans="1:6" x14ac:dyDescent="0.25">
      <c r="A209" s="1">
        <v>207</v>
      </c>
      <c r="B209" s="9" t="s">
        <v>209</v>
      </c>
      <c r="C209" s="2">
        <v>0</v>
      </c>
      <c r="D209" s="2">
        <v>5</v>
      </c>
      <c r="E209" s="2" t="str">
        <f>VLOOKUP(D209,$H$4:$I$14,2)</f>
        <v>Indiferente</v>
      </c>
      <c r="F209" s="2">
        <v>2019</v>
      </c>
    </row>
    <row r="210" spans="1:6" x14ac:dyDescent="0.25">
      <c r="A210" s="1">
        <v>208</v>
      </c>
      <c r="B210" s="9" t="s">
        <v>210</v>
      </c>
      <c r="C210" s="2">
        <v>0</v>
      </c>
      <c r="D210" s="2">
        <v>5</v>
      </c>
      <c r="E210" s="2" t="str">
        <f>VLOOKUP(D210,$H$4:$I$14,2)</f>
        <v>Indiferente</v>
      </c>
      <c r="F210" s="2">
        <v>2019</v>
      </c>
    </row>
    <row r="211" spans="1:6" x14ac:dyDescent="0.25">
      <c r="A211" s="1">
        <v>209</v>
      </c>
      <c r="B211" s="9" t="s">
        <v>211</v>
      </c>
      <c r="C211" s="2">
        <v>0</v>
      </c>
      <c r="D211" s="2">
        <v>5</v>
      </c>
      <c r="E211" s="2" t="str">
        <f>VLOOKUP(D211,$H$4:$I$14,2)</f>
        <v>Indiferente</v>
      </c>
      <c r="F211" s="2">
        <v>2019</v>
      </c>
    </row>
    <row r="212" spans="1:6" x14ac:dyDescent="0.25">
      <c r="A212" s="1">
        <v>210</v>
      </c>
      <c r="B212" s="9" t="s">
        <v>212</v>
      </c>
      <c r="C212" s="2">
        <v>0</v>
      </c>
      <c r="D212" s="2">
        <v>5</v>
      </c>
      <c r="E212" s="2" t="str">
        <f>VLOOKUP(D212,$H$4:$I$14,2)</f>
        <v>Indiferente</v>
      </c>
      <c r="F212" s="2">
        <v>2019</v>
      </c>
    </row>
    <row r="213" spans="1:6" x14ac:dyDescent="0.25">
      <c r="A213" s="1">
        <v>211</v>
      </c>
      <c r="B213" s="9" t="s">
        <v>213</v>
      </c>
      <c r="C213" s="2">
        <v>0</v>
      </c>
      <c r="D213" s="2">
        <v>5</v>
      </c>
      <c r="E213" s="2" t="str">
        <f>VLOOKUP(D213,$H$4:$I$14,2)</f>
        <v>Indiferente</v>
      </c>
      <c r="F213" s="2">
        <v>2019</v>
      </c>
    </row>
    <row r="214" spans="1:6" x14ac:dyDescent="0.25">
      <c r="A214" s="1">
        <v>212</v>
      </c>
      <c r="B214" s="9" t="s">
        <v>214</v>
      </c>
      <c r="C214" s="2">
        <v>0</v>
      </c>
      <c r="D214" s="2">
        <v>5</v>
      </c>
      <c r="E214" s="2" t="str">
        <f>VLOOKUP(D214,$H$4:$I$14,2)</f>
        <v>Indiferente</v>
      </c>
      <c r="F214" s="2">
        <v>2019</v>
      </c>
    </row>
    <row r="215" spans="1:6" x14ac:dyDescent="0.25">
      <c r="A215" s="1">
        <v>213</v>
      </c>
      <c r="B215" s="9" t="s">
        <v>215</v>
      </c>
      <c r="C215" s="2">
        <v>0</v>
      </c>
      <c r="D215" s="2">
        <v>5</v>
      </c>
      <c r="E215" s="2" t="str">
        <f>VLOOKUP(D215,$H$4:$I$14,2)</f>
        <v>Indiferente</v>
      </c>
      <c r="F215" s="2">
        <v>2019</v>
      </c>
    </row>
    <row r="216" spans="1:6" x14ac:dyDescent="0.25">
      <c r="A216" s="1">
        <v>214</v>
      </c>
      <c r="B216" s="9" t="s">
        <v>216</v>
      </c>
      <c r="C216" s="2">
        <v>0</v>
      </c>
      <c r="D216" s="2">
        <v>5</v>
      </c>
      <c r="E216" s="2" t="str">
        <f>VLOOKUP(D216,$H$4:$I$14,2)</f>
        <v>Indiferente</v>
      </c>
      <c r="F216" s="2">
        <v>2019</v>
      </c>
    </row>
    <row r="217" spans="1:6" x14ac:dyDescent="0.25">
      <c r="A217" s="1">
        <v>215</v>
      </c>
      <c r="B217" s="9" t="s">
        <v>217</v>
      </c>
      <c r="C217" s="2">
        <v>0</v>
      </c>
      <c r="D217" s="2">
        <v>5</v>
      </c>
      <c r="E217" s="2" t="str">
        <f>VLOOKUP(D217,$H$4:$I$14,2)</f>
        <v>Indiferente</v>
      </c>
      <c r="F217" s="2">
        <v>2019</v>
      </c>
    </row>
    <row r="218" spans="1:6" x14ac:dyDescent="0.25">
      <c r="A218" s="1">
        <v>216</v>
      </c>
      <c r="B218" s="9" t="s">
        <v>218</v>
      </c>
      <c r="C218" s="2">
        <v>0</v>
      </c>
      <c r="D218" s="2">
        <v>5</v>
      </c>
      <c r="E218" s="2" t="str">
        <f>VLOOKUP(D218,$H$4:$I$14,2)</f>
        <v>Indiferente</v>
      </c>
      <c r="F218" s="2">
        <v>2019</v>
      </c>
    </row>
    <row r="219" spans="1:6" x14ac:dyDescent="0.25">
      <c r="A219" s="1">
        <v>217</v>
      </c>
      <c r="B219" s="9" t="s">
        <v>219</v>
      </c>
      <c r="C219" s="2">
        <v>0</v>
      </c>
      <c r="D219" s="2">
        <v>5</v>
      </c>
      <c r="E219" s="2" t="str">
        <f>VLOOKUP(D219,$H$4:$I$14,2)</f>
        <v>Indiferente</v>
      </c>
      <c r="F219" s="2">
        <v>2019</v>
      </c>
    </row>
    <row r="220" spans="1:6" x14ac:dyDescent="0.25">
      <c r="A220" s="1">
        <v>218</v>
      </c>
      <c r="B220" s="9" t="s">
        <v>220</v>
      </c>
      <c r="C220" s="2">
        <v>0</v>
      </c>
      <c r="D220" s="2">
        <v>5</v>
      </c>
      <c r="E220" s="2" t="str">
        <f>VLOOKUP(D220,$H$4:$I$14,2)</f>
        <v>Indiferente</v>
      </c>
      <c r="F220" s="2">
        <v>2019</v>
      </c>
    </row>
    <row r="221" spans="1:6" x14ac:dyDescent="0.25">
      <c r="A221" s="1">
        <v>219</v>
      </c>
      <c r="B221" s="9" t="s">
        <v>221</v>
      </c>
      <c r="C221" s="2">
        <v>0</v>
      </c>
      <c r="D221" s="2">
        <v>5</v>
      </c>
      <c r="E221" s="2" t="str">
        <f>VLOOKUP(D221,$H$4:$I$14,2)</f>
        <v>Indiferente</v>
      </c>
      <c r="F221" s="2">
        <v>2019</v>
      </c>
    </row>
    <row r="222" spans="1:6" x14ac:dyDescent="0.25">
      <c r="A222" s="1">
        <v>220</v>
      </c>
      <c r="B222" s="9" t="s">
        <v>222</v>
      </c>
      <c r="C222" s="2">
        <v>0</v>
      </c>
      <c r="D222" s="2">
        <v>5</v>
      </c>
      <c r="E222" s="2" t="str">
        <f>VLOOKUP(D222,$H$4:$I$14,2)</f>
        <v>Indiferente</v>
      </c>
      <c r="F222" s="2">
        <v>2019</v>
      </c>
    </row>
    <row r="223" spans="1:6" x14ac:dyDescent="0.25">
      <c r="A223" s="1">
        <v>221</v>
      </c>
      <c r="B223" s="9" t="s">
        <v>223</v>
      </c>
      <c r="C223" s="2">
        <v>0</v>
      </c>
      <c r="D223" s="2">
        <v>5</v>
      </c>
      <c r="E223" s="2" t="str">
        <f>VLOOKUP(D223,$H$4:$I$14,2)</f>
        <v>Indiferente</v>
      </c>
      <c r="F223" s="2">
        <v>2019</v>
      </c>
    </row>
    <row r="224" spans="1:6" x14ac:dyDescent="0.25">
      <c r="A224" s="1">
        <v>222</v>
      </c>
      <c r="B224" s="9" t="s">
        <v>224</v>
      </c>
      <c r="C224" s="2">
        <v>0.1779</v>
      </c>
      <c r="D224" s="2">
        <v>6</v>
      </c>
      <c r="E224" s="2" t="str">
        <f>VLOOKUP(D224,$H$4:$I$14,2)</f>
        <v>Neutro</v>
      </c>
      <c r="F224" s="2">
        <v>2019</v>
      </c>
    </row>
    <row r="225" spans="1:6" x14ac:dyDescent="0.25">
      <c r="A225" s="1">
        <v>223</v>
      </c>
      <c r="B225" s="9" t="s">
        <v>225</v>
      </c>
      <c r="C225" s="2">
        <v>-0.34</v>
      </c>
      <c r="D225" s="2">
        <v>3</v>
      </c>
      <c r="E225" s="2" t="str">
        <f>VLOOKUP(D225,$H$4:$I$14,2)</f>
        <v>Inestabilidad</v>
      </c>
      <c r="F225" s="2">
        <v>2019</v>
      </c>
    </row>
    <row r="226" spans="1:6" x14ac:dyDescent="0.25">
      <c r="A226" s="1">
        <v>224</v>
      </c>
      <c r="B226" s="9" t="s">
        <v>226</v>
      </c>
      <c r="C226" s="2">
        <v>0</v>
      </c>
      <c r="D226" s="2">
        <v>5</v>
      </c>
      <c r="E226" s="2" t="str">
        <f>VLOOKUP(D226,$H$4:$I$14,2)</f>
        <v>Indiferente</v>
      </c>
      <c r="F226" s="2">
        <v>2019</v>
      </c>
    </row>
    <row r="227" spans="1:6" x14ac:dyDescent="0.25">
      <c r="A227" s="1">
        <v>225</v>
      </c>
      <c r="B227" s="9" t="s">
        <v>227</v>
      </c>
      <c r="C227" s="2">
        <v>0</v>
      </c>
      <c r="D227" s="2">
        <v>5</v>
      </c>
      <c r="E227" s="2" t="str">
        <f>VLOOKUP(D227,$H$4:$I$14,2)</f>
        <v>Indiferente</v>
      </c>
      <c r="F227" s="2">
        <v>2019</v>
      </c>
    </row>
    <row r="228" spans="1:6" x14ac:dyDescent="0.25">
      <c r="A228" s="1">
        <v>226</v>
      </c>
      <c r="B228" s="9" t="s">
        <v>228</v>
      </c>
      <c r="C228" s="2">
        <v>0.31819999999999998</v>
      </c>
      <c r="D228" s="2">
        <v>7</v>
      </c>
      <c r="E228" s="2" t="str">
        <f>VLOOKUP(D228,$H$4:$I$14,2)</f>
        <v>Favorable</v>
      </c>
      <c r="F228" s="2">
        <v>2019</v>
      </c>
    </row>
    <row r="229" spans="1:6" x14ac:dyDescent="0.25">
      <c r="A229" s="1">
        <v>227</v>
      </c>
      <c r="B229" s="9" t="s">
        <v>229</v>
      </c>
      <c r="C229" s="2">
        <v>0.2732</v>
      </c>
      <c r="D229" s="2">
        <v>6</v>
      </c>
      <c r="E229" s="2" t="str">
        <f>VLOOKUP(D229,$H$4:$I$14,2)</f>
        <v>Neutro</v>
      </c>
      <c r="F229" s="2">
        <v>2019</v>
      </c>
    </row>
    <row r="230" spans="1:6" x14ac:dyDescent="0.25">
      <c r="A230" s="1">
        <v>228</v>
      </c>
      <c r="B230" s="9" t="s">
        <v>230</v>
      </c>
      <c r="C230" s="2">
        <v>0.55740000000000001</v>
      </c>
      <c r="D230" s="2">
        <v>8</v>
      </c>
      <c r="E230" s="2" t="str">
        <f>VLOOKUP(D230,$H$4:$I$14,2)</f>
        <v>Optimismo</v>
      </c>
      <c r="F230" s="2">
        <v>2019</v>
      </c>
    </row>
    <row r="231" spans="1:6" x14ac:dyDescent="0.25">
      <c r="A231" s="1">
        <v>229</v>
      </c>
      <c r="B231" s="9" t="s">
        <v>231</v>
      </c>
      <c r="C231" s="2">
        <v>-0.34</v>
      </c>
      <c r="D231" s="2">
        <v>3</v>
      </c>
      <c r="E231" s="2" t="str">
        <f>VLOOKUP(D231,$H$4:$I$14,2)</f>
        <v>Inestabilidad</v>
      </c>
      <c r="F231" s="2">
        <v>2019</v>
      </c>
    </row>
    <row r="232" spans="1:6" x14ac:dyDescent="0.25">
      <c r="A232" s="1">
        <v>230</v>
      </c>
      <c r="B232" s="9" t="s">
        <v>232</v>
      </c>
      <c r="C232" s="2">
        <v>0</v>
      </c>
      <c r="D232" s="2">
        <v>5</v>
      </c>
      <c r="E232" s="2" t="str">
        <f>VLOOKUP(D232,$H$4:$I$14,2)</f>
        <v>Indiferente</v>
      </c>
      <c r="F232" s="2">
        <v>2019</v>
      </c>
    </row>
    <row r="233" spans="1:6" x14ac:dyDescent="0.25">
      <c r="A233" s="1">
        <v>231</v>
      </c>
      <c r="B233" s="9" t="s">
        <v>233</v>
      </c>
      <c r="C233" s="2">
        <v>0.34</v>
      </c>
      <c r="D233" s="2">
        <v>7</v>
      </c>
      <c r="E233" s="2" t="str">
        <f>VLOOKUP(D233,$H$4:$I$14,2)</f>
        <v>Favorable</v>
      </c>
      <c r="F233" s="2">
        <v>2019</v>
      </c>
    </row>
    <row r="234" spans="1:6" x14ac:dyDescent="0.25">
      <c r="A234" s="1">
        <v>232</v>
      </c>
      <c r="B234" s="9" t="s">
        <v>234</v>
      </c>
      <c r="C234" s="2">
        <v>0.65969999999999995</v>
      </c>
      <c r="D234" s="2">
        <v>8</v>
      </c>
      <c r="E234" s="2" t="str">
        <f>VLOOKUP(D234,$H$4:$I$14,2)</f>
        <v>Optimismo</v>
      </c>
      <c r="F234" s="2">
        <v>2019</v>
      </c>
    </row>
    <row r="235" spans="1:6" x14ac:dyDescent="0.25">
      <c r="A235" s="1">
        <v>233</v>
      </c>
      <c r="B235" s="9" t="s">
        <v>235</v>
      </c>
      <c r="C235" s="2">
        <v>-0.51060000000000005</v>
      </c>
      <c r="D235" s="2">
        <v>2</v>
      </c>
      <c r="E235" s="2" t="str">
        <f>VLOOKUP(D235,$H$4:$I$14,2)</f>
        <v>Pesimismo</v>
      </c>
      <c r="F235" s="2">
        <v>2019</v>
      </c>
    </row>
    <row r="236" spans="1:6" x14ac:dyDescent="0.25">
      <c r="A236" s="1">
        <v>234</v>
      </c>
      <c r="B236" s="9" t="s">
        <v>236</v>
      </c>
      <c r="C236" s="2">
        <v>-0.15310000000000001</v>
      </c>
      <c r="D236" s="2">
        <v>4</v>
      </c>
      <c r="E236" s="2" t="str">
        <f>VLOOKUP(D236,$H$4:$I$14,2)</f>
        <v>Excepticismo</v>
      </c>
      <c r="F236" s="2">
        <v>2019</v>
      </c>
    </row>
    <row r="237" spans="1:6" x14ac:dyDescent="0.25">
      <c r="A237" s="1">
        <v>235</v>
      </c>
      <c r="B237" s="9" t="s">
        <v>237</v>
      </c>
      <c r="C237" s="2">
        <v>0</v>
      </c>
      <c r="D237" s="2">
        <v>5</v>
      </c>
      <c r="E237" s="2" t="str">
        <f>VLOOKUP(D237,$H$4:$I$14,2)</f>
        <v>Indiferente</v>
      </c>
      <c r="F237" s="2">
        <v>2019</v>
      </c>
    </row>
    <row r="238" spans="1:6" x14ac:dyDescent="0.25">
      <c r="A238" s="1">
        <v>236</v>
      </c>
      <c r="B238" s="9" t="s">
        <v>238</v>
      </c>
      <c r="C238" s="2">
        <v>0.29599999999999999</v>
      </c>
      <c r="D238" s="2">
        <v>6</v>
      </c>
      <c r="E238" s="2" t="str">
        <f>VLOOKUP(D238,$H$4:$I$14,2)</f>
        <v>Neutro</v>
      </c>
      <c r="F238" s="2">
        <v>2019</v>
      </c>
    </row>
    <row r="239" spans="1:6" x14ac:dyDescent="0.25">
      <c r="A239" s="1">
        <v>237</v>
      </c>
      <c r="B239" s="9" t="s">
        <v>239</v>
      </c>
      <c r="C239" s="2">
        <v>0</v>
      </c>
      <c r="D239" s="2">
        <v>5</v>
      </c>
      <c r="E239" s="2" t="str">
        <f>VLOOKUP(D239,$H$4:$I$14,2)</f>
        <v>Indiferente</v>
      </c>
      <c r="F239" s="2">
        <v>2019</v>
      </c>
    </row>
    <row r="240" spans="1:6" x14ac:dyDescent="0.25">
      <c r="A240" s="1">
        <v>238</v>
      </c>
      <c r="B240" s="9" t="s">
        <v>240</v>
      </c>
      <c r="C240" s="2">
        <v>5.16E-2</v>
      </c>
      <c r="D240" s="2">
        <v>5</v>
      </c>
      <c r="E240" s="2" t="str">
        <f>VLOOKUP(D240,$H$4:$I$14,2)</f>
        <v>Indiferente</v>
      </c>
      <c r="F240" s="2">
        <v>2019</v>
      </c>
    </row>
    <row r="241" spans="1:6" x14ac:dyDescent="0.25">
      <c r="A241" s="1">
        <v>239</v>
      </c>
      <c r="B241" s="9" t="s">
        <v>241</v>
      </c>
      <c r="C241" s="2">
        <v>0.42149999999999999</v>
      </c>
      <c r="D241" s="2">
        <v>7</v>
      </c>
      <c r="E241" s="2" t="str">
        <f>VLOOKUP(D241,$H$4:$I$14,2)</f>
        <v>Favorable</v>
      </c>
      <c r="F241" s="2">
        <v>2019</v>
      </c>
    </row>
    <row r="242" spans="1:6" x14ac:dyDescent="0.25">
      <c r="A242" s="1">
        <v>240</v>
      </c>
      <c r="B242" s="9" t="s">
        <v>242</v>
      </c>
      <c r="C242" s="2">
        <v>0.72689999999999999</v>
      </c>
      <c r="D242" s="2">
        <v>9</v>
      </c>
      <c r="E242" s="2" t="str">
        <f>VLOOKUP(D242,$H$4:$I$14,2)</f>
        <v>Convicción</v>
      </c>
      <c r="F242" s="2">
        <v>2019</v>
      </c>
    </row>
    <row r="243" spans="1:6" x14ac:dyDescent="0.25">
      <c r="A243" s="1">
        <v>241</v>
      </c>
      <c r="B243" s="9" t="s">
        <v>243</v>
      </c>
      <c r="C243" s="2">
        <v>0.75790000000000002</v>
      </c>
      <c r="D243" s="2">
        <v>9</v>
      </c>
      <c r="E243" s="2" t="str">
        <f>VLOOKUP(D243,$H$4:$I$14,2)</f>
        <v>Convicción</v>
      </c>
      <c r="F243" s="2">
        <v>2019</v>
      </c>
    </row>
    <row r="244" spans="1:6" x14ac:dyDescent="0.25">
      <c r="A244" s="1">
        <v>242</v>
      </c>
      <c r="B244" s="9" t="s">
        <v>244</v>
      </c>
      <c r="C244" s="2">
        <v>0</v>
      </c>
      <c r="D244" s="2">
        <v>5</v>
      </c>
      <c r="E244" s="2" t="str">
        <f>VLOOKUP(D244,$H$4:$I$14,2)</f>
        <v>Indiferente</v>
      </c>
      <c r="F244" s="2">
        <v>2019</v>
      </c>
    </row>
    <row r="245" spans="1:6" x14ac:dyDescent="0.25">
      <c r="A245" s="1">
        <v>243</v>
      </c>
      <c r="B245" s="9" t="s">
        <v>245</v>
      </c>
      <c r="C245" s="2">
        <v>0</v>
      </c>
      <c r="D245" s="2">
        <v>5</v>
      </c>
      <c r="E245" s="2" t="str">
        <f>VLOOKUP(D245,$H$4:$I$14,2)</f>
        <v>Indiferente</v>
      </c>
      <c r="F245" s="2">
        <v>2019</v>
      </c>
    </row>
    <row r="246" spans="1:6" x14ac:dyDescent="0.25">
      <c r="A246" s="1">
        <v>244</v>
      </c>
      <c r="B246" s="9" t="s">
        <v>246</v>
      </c>
      <c r="C246" s="2">
        <v>0.42149999999999999</v>
      </c>
      <c r="D246" s="2">
        <v>7</v>
      </c>
      <c r="E246" s="2" t="str">
        <f>VLOOKUP(D246,$H$4:$I$14,2)</f>
        <v>Favorable</v>
      </c>
      <c r="F246" s="2">
        <v>2019</v>
      </c>
    </row>
    <row r="247" spans="1:6" x14ac:dyDescent="0.25">
      <c r="A247" s="1">
        <v>245</v>
      </c>
      <c r="B247" s="9" t="s">
        <v>247</v>
      </c>
      <c r="C247" s="2">
        <v>0.38179999999999997</v>
      </c>
      <c r="D247" s="2">
        <v>7</v>
      </c>
      <c r="E247" s="2" t="str">
        <f>VLOOKUP(D247,$H$4:$I$14,2)</f>
        <v>Favorable</v>
      </c>
      <c r="F247" s="2">
        <v>2019</v>
      </c>
    </row>
    <row r="248" spans="1:6" x14ac:dyDescent="0.25">
      <c r="A248" s="1">
        <v>246</v>
      </c>
      <c r="B248" s="9" t="s">
        <v>248</v>
      </c>
      <c r="C248" s="2">
        <v>-0.40189999999999998</v>
      </c>
      <c r="D248" s="2">
        <v>3</v>
      </c>
      <c r="E248" s="2" t="str">
        <f>VLOOKUP(D248,$H$4:$I$14,2)</f>
        <v>Inestabilidad</v>
      </c>
      <c r="F248" s="2">
        <v>2019</v>
      </c>
    </row>
    <row r="249" spans="1:6" x14ac:dyDescent="0.25">
      <c r="A249" s="1">
        <v>247</v>
      </c>
      <c r="B249" s="9" t="s">
        <v>249</v>
      </c>
      <c r="C249" s="2">
        <v>0.29599999999999999</v>
      </c>
      <c r="D249" s="2">
        <v>6</v>
      </c>
      <c r="E249" s="2" t="str">
        <f>VLOOKUP(D249,$H$4:$I$14,2)</f>
        <v>Neutro</v>
      </c>
      <c r="F249" s="2">
        <v>2019</v>
      </c>
    </row>
    <row r="250" spans="1:6" x14ac:dyDescent="0.25">
      <c r="A250" s="1">
        <v>248</v>
      </c>
      <c r="B250" s="9" t="s">
        <v>250</v>
      </c>
      <c r="C250" s="2">
        <v>0.29599999999999999</v>
      </c>
      <c r="D250" s="2">
        <v>6</v>
      </c>
      <c r="E250" s="2" t="str">
        <f>VLOOKUP(D250,$H$4:$I$14,2)</f>
        <v>Neutro</v>
      </c>
      <c r="F250" s="2">
        <v>2019</v>
      </c>
    </row>
    <row r="251" spans="1:6" x14ac:dyDescent="0.25">
      <c r="A251" s="1">
        <v>249</v>
      </c>
      <c r="B251" s="9" t="s">
        <v>251</v>
      </c>
      <c r="C251" s="2">
        <v>0</v>
      </c>
      <c r="D251" s="2">
        <v>5</v>
      </c>
      <c r="E251" s="2" t="str">
        <f>VLOOKUP(D251,$H$4:$I$14,2)</f>
        <v>Indiferente</v>
      </c>
      <c r="F251" s="2">
        <v>2019</v>
      </c>
    </row>
    <row r="252" spans="1:6" x14ac:dyDescent="0.25">
      <c r="A252" s="1">
        <v>250</v>
      </c>
      <c r="B252" s="9" t="s">
        <v>252</v>
      </c>
      <c r="C252" s="2">
        <v>0</v>
      </c>
      <c r="D252" s="2">
        <v>5</v>
      </c>
      <c r="E252" s="2" t="str">
        <f>VLOOKUP(D252,$H$4:$I$14,2)</f>
        <v>Indiferente</v>
      </c>
      <c r="F252" s="2">
        <v>2019</v>
      </c>
    </row>
    <row r="253" spans="1:6" x14ac:dyDescent="0.25">
      <c r="A253" s="1">
        <v>251</v>
      </c>
      <c r="B253" s="9" t="s">
        <v>253</v>
      </c>
      <c r="C253" s="2">
        <v>0</v>
      </c>
      <c r="D253" s="2">
        <v>5</v>
      </c>
      <c r="E253" s="2" t="str">
        <f>VLOOKUP(D253,$H$4:$I$14,2)</f>
        <v>Indiferente</v>
      </c>
      <c r="F253" s="2">
        <v>2019</v>
      </c>
    </row>
    <row r="254" spans="1:6" x14ac:dyDescent="0.25">
      <c r="A254" s="1">
        <v>252</v>
      </c>
      <c r="B254" s="9" t="s">
        <v>254</v>
      </c>
      <c r="C254" s="2">
        <v>0.55630000000000002</v>
      </c>
      <c r="D254" s="2">
        <v>8</v>
      </c>
      <c r="E254" s="2" t="str">
        <f>VLOOKUP(D254,$H$4:$I$14,2)</f>
        <v>Optimismo</v>
      </c>
      <c r="F254" s="2">
        <v>2019</v>
      </c>
    </row>
    <row r="255" spans="1:6" x14ac:dyDescent="0.25">
      <c r="A255" s="1">
        <v>253</v>
      </c>
      <c r="B255" s="9" t="s">
        <v>255</v>
      </c>
      <c r="C255" s="2">
        <v>0</v>
      </c>
      <c r="D255" s="2">
        <v>5</v>
      </c>
      <c r="E255" s="2" t="str">
        <f>VLOOKUP(D255,$H$4:$I$14,2)</f>
        <v>Indiferente</v>
      </c>
      <c r="F255" s="2">
        <v>2019</v>
      </c>
    </row>
    <row r="256" spans="1:6" x14ac:dyDescent="0.25">
      <c r="A256" s="1">
        <v>254</v>
      </c>
      <c r="B256" s="9" t="s">
        <v>256</v>
      </c>
      <c r="C256" s="2">
        <v>0.1027</v>
      </c>
      <c r="D256" s="2">
        <v>6</v>
      </c>
      <c r="E256" s="2" t="str">
        <f>VLOOKUP(D256,$H$4:$I$14,2)</f>
        <v>Neutro</v>
      </c>
      <c r="F256" s="2">
        <v>2019</v>
      </c>
    </row>
    <row r="257" spans="1:6" x14ac:dyDescent="0.25">
      <c r="A257" s="1">
        <v>255</v>
      </c>
      <c r="B257" s="9" t="s">
        <v>257</v>
      </c>
      <c r="C257" s="2">
        <v>0.55740000000000001</v>
      </c>
      <c r="D257" s="2">
        <v>8</v>
      </c>
      <c r="E257" s="2" t="str">
        <f>VLOOKUP(D257,$H$4:$I$14,2)</f>
        <v>Optimismo</v>
      </c>
      <c r="F257" s="2">
        <v>2019</v>
      </c>
    </row>
    <row r="258" spans="1:6" x14ac:dyDescent="0.25">
      <c r="A258" s="1">
        <v>256</v>
      </c>
      <c r="B258" s="9" t="s">
        <v>258</v>
      </c>
      <c r="C258" s="2">
        <v>-0.34</v>
      </c>
      <c r="D258" s="2">
        <v>3</v>
      </c>
      <c r="E258" s="2" t="str">
        <f>VLOOKUP(D258,$H$4:$I$14,2)</f>
        <v>Inestabilidad</v>
      </c>
      <c r="F258" s="2">
        <v>2019</v>
      </c>
    </row>
    <row r="259" spans="1:6" x14ac:dyDescent="0.25">
      <c r="A259" s="1">
        <v>257</v>
      </c>
      <c r="B259" s="9" t="s">
        <v>259</v>
      </c>
      <c r="C259" s="2">
        <v>0.52669999999999995</v>
      </c>
      <c r="D259" s="2">
        <v>8</v>
      </c>
      <c r="E259" s="2" t="str">
        <f>VLOOKUP(D259,$H$4:$I$14,2)</f>
        <v>Optimismo</v>
      </c>
      <c r="F259" s="2">
        <v>2019</v>
      </c>
    </row>
    <row r="260" spans="1:6" x14ac:dyDescent="0.25">
      <c r="A260" s="1">
        <v>258</v>
      </c>
      <c r="B260" s="9" t="s">
        <v>260</v>
      </c>
      <c r="C260" s="2">
        <v>0.29599999999999999</v>
      </c>
      <c r="D260" s="2">
        <v>6</v>
      </c>
      <c r="E260" s="2" t="str">
        <f>VLOOKUP(D260,$H$4:$I$14,2)</f>
        <v>Neutro</v>
      </c>
      <c r="F260" s="2">
        <v>2019</v>
      </c>
    </row>
    <row r="261" spans="1:6" x14ac:dyDescent="0.25">
      <c r="A261" s="1">
        <v>259</v>
      </c>
      <c r="B261" s="9" t="s">
        <v>261</v>
      </c>
      <c r="C261" s="2">
        <v>0.47670000000000001</v>
      </c>
      <c r="D261" s="2">
        <v>7</v>
      </c>
      <c r="E261" s="2" t="str">
        <f>VLOOKUP(D261,$H$4:$I$14,2)</f>
        <v>Favorable</v>
      </c>
      <c r="F261" s="2">
        <v>2019</v>
      </c>
    </row>
    <row r="262" spans="1:6" x14ac:dyDescent="0.25">
      <c r="A262" s="1">
        <v>260</v>
      </c>
      <c r="B262" s="9" t="s">
        <v>262</v>
      </c>
      <c r="C262" s="2">
        <v>0</v>
      </c>
      <c r="D262" s="2">
        <v>5</v>
      </c>
      <c r="E262" s="2" t="str">
        <f>VLOOKUP(D262,$H$4:$I$14,2)</f>
        <v>Indiferente</v>
      </c>
      <c r="F262" s="2">
        <v>2019</v>
      </c>
    </row>
    <row r="263" spans="1:6" x14ac:dyDescent="0.25">
      <c r="A263" s="1">
        <v>261</v>
      </c>
      <c r="B263" s="9" t="s">
        <v>263</v>
      </c>
      <c r="C263" s="2">
        <v>0.38179999999999997</v>
      </c>
      <c r="D263" s="2">
        <v>7</v>
      </c>
      <c r="E263" s="2" t="str">
        <f>VLOOKUP(D263,$H$4:$I$14,2)</f>
        <v>Favorable</v>
      </c>
      <c r="F263" s="2">
        <v>2019</v>
      </c>
    </row>
    <row r="264" spans="1:6" x14ac:dyDescent="0.25">
      <c r="A264" s="1">
        <v>262</v>
      </c>
      <c r="B264" s="9" t="s">
        <v>264</v>
      </c>
      <c r="C264" s="2">
        <v>-0.63690000000000002</v>
      </c>
      <c r="D264" s="2">
        <v>2</v>
      </c>
      <c r="E264" s="2" t="str">
        <f>VLOOKUP(D264,$H$4:$I$14,2)</f>
        <v>Pesimismo</v>
      </c>
      <c r="F264" s="2">
        <v>2019</v>
      </c>
    </row>
    <row r="265" spans="1:6" x14ac:dyDescent="0.25">
      <c r="A265" s="1">
        <v>263</v>
      </c>
      <c r="B265" s="9" t="s">
        <v>265</v>
      </c>
      <c r="C265" s="2">
        <v>0.75009999999999999</v>
      </c>
      <c r="D265" s="2">
        <v>9</v>
      </c>
      <c r="E265" s="2" t="str">
        <f>VLOOKUP(D265,$H$4:$I$14,2)</f>
        <v>Convicción</v>
      </c>
      <c r="F265" s="2">
        <v>2019</v>
      </c>
    </row>
    <row r="266" spans="1:6" x14ac:dyDescent="0.25">
      <c r="A266" s="1">
        <v>264</v>
      </c>
      <c r="B266" s="9" t="s">
        <v>266</v>
      </c>
      <c r="C266" s="2">
        <v>0</v>
      </c>
      <c r="D266" s="2">
        <v>5</v>
      </c>
      <c r="E266" s="2" t="str">
        <f>VLOOKUP(D266,$H$4:$I$14,2)</f>
        <v>Indiferente</v>
      </c>
      <c r="F266" s="2">
        <v>2019</v>
      </c>
    </row>
    <row r="267" spans="1:6" x14ac:dyDescent="0.25">
      <c r="A267" s="1">
        <v>265</v>
      </c>
      <c r="B267" s="9" t="s">
        <v>267</v>
      </c>
      <c r="C267" s="2">
        <v>0</v>
      </c>
      <c r="D267" s="2">
        <v>5</v>
      </c>
      <c r="E267" s="2" t="str">
        <f>VLOOKUP(D267,$H$4:$I$14,2)</f>
        <v>Indiferente</v>
      </c>
      <c r="F267" s="2">
        <v>2019</v>
      </c>
    </row>
    <row r="268" spans="1:6" x14ac:dyDescent="0.25">
      <c r="A268" s="1">
        <v>266</v>
      </c>
      <c r="B268" s="9" t="s">
        <v>268</v>
      </c>
      <c r="C268" s="2">
        <v>0</v>
      </c>
      <c r="D268" s="2">
        <v>5</v>
      </c>
      <c r="E268" s="2" t="str">
        <f>VLOOKUP(D268,$H$4:$I$14,2)</f>
        <v>Indiferente</v>
      </c>
      <c r="F268" s="2">
        <v>2019</v>
      </c>
    </row>
    <row r="269" spans="1:6" x14ac:dyDescent="0.25">
      <c r="A269" s="1">
        <v>267</v>
      </c>
      <c r="B269" s="9" t="s">
        <v>269</v>
      </c>
      <c r="C269" s="2">
        <v>0.25</v>
      </c>
      <c r="D269" s="2">
        <v>6</v>
      </c>
      <c r="E269" s="2" t="str">
        <f>VLOOKUP(D269,$H$4:$I$14,2)</f>
        <v>Neutro</v>
      </c>
      <c r="F269" s="2">
        <v>2019</v>
      </c>
    </row>
    <row r="270" spans="1:6" x14ac:dyDescent="0.25">
      <c r="A270" s="1">
        <v>268</v>
      </c>
      <c r="B270" s="9" t="s">
        <v>270</v>
      </c>
      <c r="C270" s="2">
        <v>0</v>
      </c>
      <c r="D270" s="2">
        <v>5</v>
      </c>
      <c r="E270" s="2" t="str">
        <f>VLOOKUP(D270,$H$4:$I$14,2)</f>
        <v>Indiferente</v>
      </c>
      <c r="F270" s="2">
        <v>2019</v>
      </c>
    </row>
    <row r="271" spans="1:6" x14ac:dyDescent="0.25">
      <c r="A271" s="1">
        <v>269</v>
      </c>
      <c r="B271" s="9" t="s">
        <v>271</v>
      </c>
      <c r="C271" s="2">
        <v>0.51060000000000005</v>
      </c>
      <c r="D271" s="2">
        <v>8</v>
      </c>
      <c r="E271" s="2" t="str">
        <f>VLOOKUP(D271,$H$4:$I$14,2)</f>
        <v>Optimismo</v>
      </c>
      <c r="F271" s="2">
        <v>2019</v>
      </c>
    </row>
    <row r="272" spans="1:6" x14ac:dyDescent="0.25">
      <c r="A272" s="1">
        <v>270</v>
      </c>
      <c r="B272" s="9" t="s">
        <v>272</v>
      </c>
      <c r="C272" s="2">
        <v>-0.75060000000000004</v>
      </c>
      <c r="D272" s="2">
        <v>1</v>
      </c>
      <c r="E272" s="2" t="str">
        <f>VLOOKUP(D272,$H$4:$I$14,2)</f>
        <v>Amenaza</v>
      </c>
      <c r="F272" s="2">
        <v>2019</v>
      </c>
    </row>
    <row r="273" spans="1:6" x14ac:dyDescent="0.25">
      <c r="A273" s="1">
        <v>271</v>
      </c>
      <c r="B273" s="9" t="s">
        <v>273</v>
      </c>
      <c r="C273" s="2">
        <v>0</v>
      </c>
      <c r="D273" s="2">
        <v>5</v>
      </c>
      <c r="E273" s="2" t="str">
        <f>VLOOKUP(D273,$H$4:$I$14,2)</f>
        <v>Indiferente</v>
      </c>
      <c r="F273" s="2">
        <v>2019</v>
      </c>
    </row>
    <row r="274" spans="1:6" x14ac:dyDescent="0.25">
      <c r="A274" s="1">
        <v>272</v>
      </c>
      <c r="B274" s="9" t="s">
        <v>274</v>
      </c>
      <c r="C274" s="2">
        <v>0</v>
      </c>
      <c r="D274" s="2">
        <v>5</v>
      </c>
      <c r="E274" s="2" t="str">
        <f>VLOOKUP(D274,$H$4:$I$14,2)</f>
        <v>Indiferente</v>
      </c>
      <c r="F274" s="2">
        <v>2019</v>
      </c>
    </row>
    <row r="275" spans="1:6" x14ac:dyDescent="0.25">
      <c r="A275" s="1">
        <v>273</v>
      </c>
      <c r="B275" s="9" t="s">
        <v>275</v>
      </c>
      <c r="C275" s="2">
        <v>0.77170000000000005</v>
      </c>
      <c r="D275" s="2">
        <v>9</v>
      </c>
      <c r="E275" s="2" t="str">
        <f>VLOOKUP(D275,$H$4:$I$14,2)</f>
        <v>Convicción</v>
      </c>
      <c r="F275" s="2">
        <v>2019</v>
      </c>
    </row>
    <row r="276" spans="1:6" x14ac:dyDescent="0.25">
      <c r="A276" s="1">
        <v>274</v>
      </c>
      <c r="B276" s="9" t="s">
        <v>276</v>
      </c>
      <c r="C276" s="2">
        <v>-0.51060000000000005</v>
      </c>
      <c r="D276" s="2">
        <v>2</v>
      </c>
      <c r="E276" s="2" t="str">
        <f>VLOOKUP(D276,$H$4:$I$14,2)</f>
        <v>Pesimismo</v>
      </c>
      <c r="F276" s="2">
        <v>2019</v>
      </c>
    </row>
    <row r="277" spans="1:6" x14ac:dyDescent="0.25">
      <c r="A277" s="1">
        <v>275</v>
      </c>
      <c r="B277" s="9" t="s">
        <v>277</v>
      </c>
      <c r="C277" s="2">
        <v>0</v>
      </c>
      <c r="D277" s="2">
        <v>5</v>
      </c>
      <c r="E277" s="2" t="str">
        <f>VLOOKUP(D277,$H$4:$I$14,2)</f>
        <v>Indiferente</v>
      </c>
      <c r="F277" s="2">
        <v>2019</v>
      </c>
    </row>
    <row r="278" spans="1:6" x14ac:dyDescent="0.25">
      <c r="A278" s="1">
        <v>276</v>
      </c>
      <c r="B278" s="9" t="s">
        <v>278</v>
      </c>
      <c r="C278" s="2">
        <v>0.1027</v>
      </c>
      <c r="D278" s="2">
        <v>6</v>
      </c>
      <c r="E278" s="2" t="str">
        <f>VLOOKUP(D278,$H$4:$I$14,2)</f>
        <v>Neutro</v>
      </c>
      <c r="F278" s="2">
        <v>2019</v>
      </c>
    </row>
    <row r="279" spans="1:6" x14ac:dyDescent="0.25">
      <c r="A279" s="1">
        <v>277</v>
      </c>
      <c r="B279" s="9" t="s">
        <v>279</v>
      </c>
      <c r="C279" s="2">
        <v>0.62490000000000001</v>
      </c>
      <c r="D279" s="2">
        <v>8</v>
      </c>
      <c r="E279" s="2" t="str">
        <f>VLOOKUP(D279,$H$4:$I$14,2)</f>
        <v>Optimismo</v>
      </c>
      <c r="F279" s="2">
        <v>2019</v>
      </c>
    </row>
    <row r="280" spans="1:6" x14ac:dyDescent="0.25">
      <c r="A280" s="1">
        <v>278</v>
      </c>
      <c r="B280" s="9" t="s">
        <v>280</v>
      </c>
      <c r="C280" s="2">
        <v>0</v>
      </c>
      <c r="D280" s="2">
        <v>5</v>
      </c>
      <c r="E280" s="2" t="str">
        <f>VLOOKUP(D280,$H$4:$I$14,2)</f>
        <v>Indiferente</v>
      </c>
      <c r="F280" s="2">
        <v>2019</v>
      </c>
    </row>
    <row r="281" spans="1:6" x14ac:dyDescent="0.25">
      <c r="A281" s="1">
        <v>279</v>
      </c>
      <c r="B281" s="9" t="s">
        <v>281</v>
      </c>
      <c r="C281" s="2">
        <v>0</v>
      </c>
      <c r="D281" s="2">
        <v>5</v>
      </c>
      <c r="E281" s="2" t="str">
        <f>VLOOKUP(D281,$H$4:$I$14,2)</f>
        <v>Indiferente</v>
      </c>
      <c r="F281" s="2">
        <v>2019</v>
      </c>
    </row>
    <row r="282" spans="1:6" x14ac:dyDescent="0.25">
      <c r="A282" s="1">
        <v>280</v>
      </c>
      <c r="B282" s="9" t="s">
        <v>282</v>
      </c>
      <c r="C282" s="2">
        <v>0.1027</v>
      </c>
      <c r="D282" s="2">
        <v>6</v>
      </c>
      <c r="E282" s="2" t="str">
        <f>VLOOKUP(D282,$H$4:$I$14,2)</f>
        <v>Neutro</v>
      </c>
      <c r="F282" s="2">
        <v>2019</v>
      </c>
    </row>
    <row r="283" spans="1:6" x14ac:dyDescent="0.25">
      <c r="A283" s="1">
        <v>281</v>
      </c>
      <c r="B283" s="9" t="s">
        <v>283</v>
      </c>
      <c r="C283" s="2">
        <v>-0.62490000000000001</v>
      </c>
      <c r="D283" s="2">
        <v>2</v>
      </c>
      <c r="E283" s="2" t="str">
        <f>VLOOKUP(D283,$H$4:$I$14,2)</f>
        <v>Pesimismo</v>
      </c>
      <c r="F283" s="2">
        <v>2019</v>
      </c>
    </row>
    <row r="284" spans="1:6" x14ac:dyDescent="0.25">
      <c r="A284" s="1">
        <v>282</v>
      </c>
      <c r="B284" s="9" t="s">
        <v>284</v>
      </c>
      <c r="C284" s="2">
        <v>0.36120000000000002</v>
      </c>
      <c r="D284" s="2">
        <v>7</v>
      </c>
      <c r="E284" s="2" t="str">
        <f>VLOOKUP(D284,$H$4:$I$14,2)</f>
        <v>Favorable</v>
      </c>
      <c r="F284" s="2">
        <v>2019</v>
      </c>
    </row>
    <row r="285" spans="1:6" x14ac:dyDescent="0.25">
      <c r="A285" s="1">
        <v>283</v>
      </c>
      <c r="B285" s="9" t="s">
        <v>285</v>
      </c>
      <c r="C285" s="2">
        <v>-0.47670000000000001</v>
      </c>
      <c r="D285" s="2">
        <v>3</v>
      </c>
      <c r="E285" s="2" t="str">
        <f>VLOOKUP(D285,$H$4:$I$14,2)</f>
        <v>Inestabilidad</v>
      </c>
      <c r="F285" s="2">
        <v>2019</v>
      </c>
    </row>
    <row r="286" spans="1:6" x14ac:dyDescent="0.25">
      <c r="A286" s="1">
        <v>284</v>
      </c>
      <c r="B286" s="9" t="s">
        <v>286</v>
      </c>
      <c r="C286" s="2">
        <v>0.31669999999999998</v>
      </c>
      <c r="D286" s="2">
        <v>7</v>
      </c>
      <c r="E286" s="2" t="str">
        <f>VLOOKUP(D286,$H$4:$I$14,2)</f>
        <v>Favorable</v>
      </c>
      <c r="F286" s="2">
        <v>2019</v>
      </c>
    </row>
    <row r="287" spans="1:6" x14ac:dyDescent="0.25">
      <c r="A287" s="1">
        <v>285</v>
      </c>
      <c r="B287" s="9" t="s">
        <v>287</v>
      </c>
      <c r="C287" s="2">
        <v>0</v>
      </c>
      <c r="D287" s="2">
        <v>5</v>
      </c>
      <c r="E287" s="2" t="str">
        <f>VLOOKUP(D287,$H$4:$I$14,2)</f>
        <v>Indiferente</v>
      </c>
      <c r="F287" s="2">
        <v>2019</v>
      </c>
    </row>
    <row r="288" spans="1:6" x14ac:dyDescent="0.25">
      <c r="A288" s="1">
        <v>286</v>
      </c>
      <c r="B288" s="9" t="s">
        <v>288</v>
      </c>
      <c r="C288" s="2">
        <v>0</v>
      </c>
      <c r="D288" s="2">
        <v>5</v>
      </c>
      <c r="E288" s="2" t="str">
        <f>VLOOKUP(D288,$H$4:$I$14,2)</f>
        <v>Indiferente</v>
      </c>
      <c r="F288" s="2">
        <v>2019</v>
      </c>
    </row>
    <row r="289" spans="1:6" x14ac:dyDescent="0.25">
      <c r="A289" s="1">
        <v>287</v>
      </c>
      <c r="B289" s="9" t="s">
        <v>289</v>
      </c>
      <c r="C289" s="2">
        <v>0.49390000000000001</v>
      </c>
      <c r="D289" s="2">
        <v>7</v>
      </c>
      <c r="E289" s="2" t="str">
        <f>VLOOKUP(D289,$H$4:$I$14,2)</f>
        <v>Favorable</v>
      </c>
      <c r="F289" s="2">
        <v>2019</v>
      </c>
    </row>
    <row r="290" spans="1:6" x14ac:dyDescent="0.25">
      <c r="A290" s="1">
        <v>288</v>
      </c>
      <c r="B290" s="9" t="s">
        <v>290</v>
      </c>
      <c r="C290" s="2">
        <v>0.55740000000000001</v>
      </c>
      <c r="D290" s="2">
        <v>8</v>
      </c>
      <c r="E290" s="2" t="str">
        <f>VLOOKUP(D290,$H$4:$I$14,2)</f>
        <v>Optimismo</v>
      </c>
      <c r="F290" s="2">
        <v>2019</v>
      </c>
    </row>
    <row r="291" spans="1:6" x14ac:dyDescent="0.25">
      <c r="A291" s="1">
        <v>289</v>
      </c>
      <c r="B291" s="9" t="s">
        <v>291</v>
      </c>
      <c r="C291" s="2">
        <v>0</v>
      </c>
      <c r="D291" s="2">
        <v>5</v>
      </c>
      <c r="E291" s="2" t="str">
        <f>VLOOKUP(D291,$H$4:$I$14,2)</f>
        <v>Indiferente</v>
      </c>
      <c r="F291" s="2">
        <v>2019</v>
      </c>
    </row>
    <row r="292" spans="1:6" x14ac:dyDescent="0.25">
      <c r="A292" s="1">
        <v>290</v>
      </c>
      <c r="B292" s="9" t="s">
        <v>292</v>
      </c>
      <c r="C292" s="2">
        <v>0</v>
      </c>
      <c r="D292" s="2">
        <v>5</v>
      </c>
      <c r="E292" s="2" t="str">
        <f>VLOOKUP(D292,$H$4:$I$14,2)</f>
        <v>Indiferente</v>
      </c>
      <c r="F292" s="2">
        <v>2019</v>
      </c>
    </row>
    <row r="293" spans="1:6" x14ac:dyDescent="0.25">
      <c r="A293" s="1">
        <v>291</v>
      </c>
      <c r="B293" s="9" t="s">
        <v>293</v>
      </c>
      <c r="C293" s="2">
        <v>5.16E-2</v>
      </c>
      <c r="D293" s="2">
        <v>5</v>
      </c>
      <c r="E293" s="2" t="str">
        <f>VLOOKUP(D293,$H$4:$I$14,2)</f>
        <v>Indiferente</v>
      </c>
      <c r="F293" s="2">
        <v>2019</v>
      </c>
    </row>
    <row r="294" spans="1:6" x14ac:dyDescent="0.25">
      <c r="A294" s="1">
        <v>292</v>
      </c>
      <c r="B294" s="9" t="s">
        <v>294</v>
      </c>
      <c r="C294" s="2">
        <v>0</v>
      </c>
      <c r="D294" s="2">
        <v>5</v>
      </c>
      <c r="E294" s="2" t="str">
        <f>VLOOKUP(D294,$H$4:$I$14,2)</f>
        <v>Indiferente</v>
      </c>
      <c r="F294" s="2">
        <v>2019</v>
      </c>
    </row>
    <row r="295" spans="1:6" x14ac:dyDescent="0.25">
      <c r="A295" s="1">
        <v>293</v>
      </c>
      <c r="B295" s="9" t="s">
        <v>295</v>
      </c>
      <c r="C295" s="2">
        <v>0.15310000000000001</v>
      </c>
      <c r="D295" s="2">
        <v>6</v>
      </c>
      <c r="E295" s="2" t="str">
        <f>VLOOKUP(D295,$H$4:$I$14,2)</f>
        <v>Neutro</v>
      </c>
      <c r="F295" s="2">
        <v>2019</v>
      </c>
    </row>
    <row r="296" spans="1:6" x14ac:dyDescent="0.25">
      <c r="A296" s="1">
        <v>294</v>
      </c>
      <c r="B296" s="9" t="s">
        <v>296</v>
      </c>
      <c r="C296" s="2">
        <v>-0.36120000000000002</v>
      </c>
      <c r="D296" s="2">
        <v>3</v>
      </c>
      <c r="E296" s="2" t="str">
        <f>VLOOKUP(D296,$H$4:$I$14,2)</f>
        <v>Inestabilidad</v>
      </c>
      <c r="F296" s="2">
        <v>2019</v>
      </c>
    </row>
    <row r="297" spans="1:6" x14ac:dyDescent="0.25">
      <c r="A297" s="1">
        <v>295</v>
      </c>
      <c r="B297" s="9" t="s">
        <v>297</v>
      </c>
      <c r="C297" s="2">
        <v>-0.58589999999999998</v>
      </c>
      <c r="D297" s="2">
        <v>2</v>
      </c>
      <c r="E297" s="2" t="str">
        <f>VLOOKUP(D297,$H$4:$I$14,2)</f>
        <v>Pesimismo</v>
      </c>
      <c r="F297" s="2">
        <v>2019</v>
      </c>
    </row>
    <row r="298" spans="1:6" x14ac:dyDescent="0.25">
      <c r="A298" s="1">
        <v>296</v>
      </c>
      <c r="B298" s="9" t="s">
        <v>298</v>
      </c>
      <c r="C298" s="2">
        <v>0</v>
      </c>
      <c r="D298" s="2">
        <v>5</v>
      </c>
      <c r="E298" s="2" t="str">
        <f>VLOOKUP(D298,$H$4:$I$14,2)</f>
        <v>Indiferente</v>
      </c>
      <c r="F298" s="2">
        <v>2019</v>
      </c>
    </row>
    <row r="299" spans="1:6" x14ac:dyDescent="0.25">
      <c r="A299" s="1">
        <v>297</v>
      </c>
      <c r="B299" s="9" t="s">
        <v>299</v>
      </c>
      <c r="C299" s="2">
        <v>0.52669999999999995</v>
      </c>
      <c r="D299" s="2">
        <v>8</v>
      </c>
      <c r="E299" s="2" t="str">
        <f>VLOOKUP(D299,$H$4:$I$14,2)</f>
        <v>Optimismo</v>
      </c>
      <c r="F299" s="2">
        <v>2019</v>
      </c>
    </row>
    <row r="300" spans="1:6" x14ac:dyDescent="0.25">
      <c r="A300" s="1">
        <v>298</v>
      </c>
      <c r="B300" s="9" t="s">
        <v>300</v>
      </c>
      <c r="C300" s="2">
        <v>-0.43359999999999999</v>
      </c>
      <c r="D300" s="2">
        <v>3</v>
      </c>
      <c r="E300" s="2" t="str">
        <f>VLOOKUP(D300,$H$4:$I$14,2)</f>
        <v>Inestabilidad</v>
      </c>
      <c r="F300" s="2">
        <v>2019</v>
      </c>
    </row>
    <row r="301" spans="1:6" x14ac:dyDescent="0.25">
      <c r="A301" s="1">
        <v>299</v>
      </c>
      <c r="B301" s="9" t="s">
        <v>301</v>
      </c>
      <c r="C301" s="2">
        <v>-0.38179999999999997</v>
      </c>
      <c r="D301" s="2">
        <v>3</v>
      </c>
      <c r="E301" s="2" t="str">
        <f>VLOOKUP(D301,$H$4:$I$14,2)</f>
        <v>Inestabilidad</v>
      </c>
      <c r="F301" s="2">
        <v>2019</v>
      </c>
    </row>
    <row r="302" spans="1:6" x14ac:dyDescent="0.25">
      <c r="A302" s="1">
        <v>300</v>
      </c>
      <c r="B302" s="9" t="s">
        <v>302</v>
      </c>
      <c r="C302" s="2">
        <v>-7.7200000000000005E-2</v>
      </c>
      <c r="D302" s="2">
        <v>5</v>
      </c>
      <c r="E302" s="2" t="str">
        <f>VLOOKUP(D302,$H$4:$I$14,2)</f>
        <v>Indiferente</v>
      </c>
      <c r="F302" s="2">
        <v>2019</v>
      </c>
    </row>
    <row r="303" spans="1:6" x14ac:dyDescent="0.25">
      <c r="A303" s="1">
        <v>301</v>
      </c>
      <c r="B303" s="9" t="s">
        <v>303</v>
      </c>
      <c r="C303" s="2">
        <v>0</v>
      </c>
      <c r="D303" s="2">
        <v>5</v>
      </c>
      <c r="E303" s="2" t="str">
        <f>VLOOKUP(D303,$H$4:$I$14,2)</f>
        <v>Indiferente</v>
      </c>
      <c r="F303" s="2">
        <v>2019</v>
      </c>
    </row>
    <row r="304" spans="1:6" x14ac:dyDescent="0.25">
      <c r="A304" s="1">
        <v>302</v>
      </c>
      <c r="B304" s="9" t="s">
        <v>304</v>
      </c>
      <c r="C304" s="2">
        <v>-0.2263</v>
      </c>
      <c r="D304" s="2">
        <v>4</v>
      </c>
      <c r="E304" s="2" t="str">
        <f>VLOOKUP(D304,$H$4:$I$14,2)</f>
        <v>Excepticismo</v>
      </c>
      <c r="F304" s="2">
        <v>2019</v>
      </c>
    </row>
    <row r="305" spans="1:6" x14ac:dyDescent="0.25">
      <c r="A305" s="1">
        <v>303</v>
      </c>
      <c r="B305" s="9" t="s">
        <v>305</v>
      </c>
      <c r="C305" s="2">
        <v>0.44040000000000001</v>
      </c>
      <c r="D305" s="2">
        <v>7</v>
      </c>
      <c r="E305" s="2" t="str">
        <f>VLOOKUP(D305,$H$4:$I$14,2)</f>
        <v>Favorable</v>
      </c>
      <c r="F305" s="2">
        <v>2019</v>
      </c>
    </row>
    <row r="306" spans="1:6" ht="120" x14ac:dyDescent="0.25">
      <c r="A306" s="1">
        <v>304</v>
      </c>
      <c r="B306" s="22" t="s">
        <v>306</v>
      </c>
      <c r="C306" s="2">
        <v>0.95169999999999999</v>
      </c>
      <c r="D306" s="2">
        <v>10</v>
      </c>
      <c r="E306" s="2" t="str">
        <f>VLOOKUP(D306,$H$4:$I$14,2)</f>
        <v>Consolidación</v>
      </c>
      <c r="F306" s="2">
        <v>2019</v>
      </c>
    </row>
    <row r="307" spans="1:6" x14ac:dyDescent="0.25">
      <c r="A307" s="1">
        <v>305</v>
      </c>
      <c r="B307" s="9" t="s">
        <v>307</v>
      </c>
      <c r="C307" s="2">
        <v>0.59940000000000004</v>
      </c>
      <c r="D307" s="2">
        <v>8</v>
      </c>
      <c r="E307" s="2" t="str">
        <f>VLOOKUP(D307,$H$4:$I$14,2)</f>
        <v>Optimismo</v>
      </c>
      <c r="F307" s="2">
        <v>2019</v>
      </c>
    </row>
    <row r="308" spans="1:6" x14ac:dyDescent="0.25">
      <c r="A308" s="1">
        <v>306</v>
      </c>
      <c r="B308" s="9" t="s">
        <v>308</v>
      </c>
      <c r="C308" s="2">
        <v>0</v>
      </c>
      <c r="D308" s="2">
        <v>5</v>
      </c>
      <c r="E308" s="2" t="str">
        <f>VLOOKUP(D308,$H$4:$I$14,2)</f>
        <v>Indiferente</v>
      </c>
      <c r="F308" s="2">
        <v>2019</v>
      </c>
    </row>
    <row r="309" spans="1:6" x14ac:dyDescent="0.25">
      <c r="A309" s="1">
        <v>307</v>
      </c>
      <c r="B309" s="9" t="s">
        <v>309</v>
      </c>
      <c r="C309" s="2">
        <v>-0.2732</v>
      </c>
      <c r="D309" s="2">
        <v>4</v>
      </c>
      <c r="E309" s="2" t="str">
        <f>VLOOKUP(D309,$H$4:$I$14,2)</f>
        <v>Excepticismo</v>
      </c>
      <c r="F309" s="2">
        <v>2019</v>
      </c>
    </row>
    <row r="310" spans="1:6" x14ac:dyDescent="0.25">
      <c r="A310" s="1">
        <v>308</v>
      </c>
      <c r="B310" s="9" t="s">
        <v>310</v>
      </c>
      <c r="C310" s="2">
        <v>0</v>
      </c>
      <c r="D310" s="2">
        <v>5</v>
      </c>
      <c r="E310" s="2" t="str">
        <f>VLOOKUP(D310,$H$4:$I$14,2)</f>
        <v>Indiferente</v>
      </c>
      <c r="F310" s="2">
        <v>2019</v>
      </c>
    </row>
    <row r="311" spans="1:6" x14ac:dyDescent="0.25">
      <c r="A311" s="1">
        <v>309</v>
      </c>
      <c r="B311" s="9" t="s">
        <v>311</v>
      </c>
      <c r="C311" s="2">
        <v>-0.70030000000000003</v>
      </c>
      <c r="D311" s="2">
        <v>1</v>
      </c>
      <c r="E311" s="2" t="str">
        <f>VLOOKUP(D311,$H$4:$I$14,2)</f>
        <v>Amenaza</v>
      </c>
      <c r="F311" s="2">
        <v>2019</v>
      </c>
    </row>
    <row r="312" spans="1:6" x14ac:dyDescent="0.25">
      <c r="A312" s="1">
        <v>310</v>
      </c>
      <c r="B312" s="9" t="s">
        <v>312</v>
      </c>
      <c r="C312" s="2">
        <v>-0.55740000000000001</v>
      </c>
      <c r="D312" s="2">
        <v>2</v>
      </c>
      <c r="E312" s="2" t="str">
        <f>VLOOKUP(D312,$H$4:$I$14,2)</f>
        <v>Pesimismo</v>
      </c>
      <c r="F312" s="2">
        <v>2019</v>
      </c>
    </row>
    <row r="313" spans="1:6" x14ac:dyDescent="0.25">
      <c r="A313" s="1">
        <v>311</v>
      </c>
      <c r="B313" s="9" t="s">
        <v>313</v>
      </c>
      <c r="C313" s="2">
        <v>-0.38179999999999997</v>
      </c>
      <c r="D313" s="2">
        <v>3</v>
      </c>
      <c r="E313" s="2" t="str">
        <f>VLOOKUP(D313,$H$4:$I$14,2)</f>
        <v>Inestabilidad</v>
      </c>
      <c r="F313" s="2">
        <v>2019</v>
      </c>
    </row>
    <row r="314" spans="1:6" x14ac:dyDescent="0.25">
      <c r="A314" s="1">
        <v>312</v>
      </c>
      <c r="B314" s="9" t="s">
        <v>314</v>
      </c>
      <c r="C314" s="2">
        <v>-0.29599999999999999</v>
      </c>
      <c r="D314" s="2">
        <v>4</v>
      </c>
      <c r="E314" s="2" t="str">
        <f>VLOOKUP(D314,$H$4:$I$14,2)</f>
        <v>Excepticismo</v>
      </c>
      <c r="F314" s="2">
        <v>2019</v>
      </c>
    </row>
    <row r="315" spans="1:6" x14ac:dyDescent="0.25">
      <c r="A315" s="1">
        <v>313</v>
      </c>
      <c r="B315" s="9" t="s">
        <v>315</v>
      </c>
      <c r="C315" s="2">
        <v>0</v>
      </c>
      <c r="D315" s="2">
        <v>5</v>
      </c>
      <c r="E315" s="2" t="str">
        <f>VLOOKUP(D315,$H$4:$I$14,2)</f>
        <v>Indiferente</v>
      </c>
      <c r="F315" s="2">
        <v>2019</v>
      </c>
    </row>
    <row r="316" spans="1:6" x14ac:dyDescent="0.25">
      <c r="A316" s="1">
        <v>314</v>
      </c>
      <c r="B316" s="9" t="s">
        <v>316</v>
      </c>
      <c r="C316" s="2">
        <v>-0.5423</v>
      </c>
      <c r="D316" s="2">
        <v>2</v>
      </c>
      <c r="E316" s="2" t="str">
        <f>VLOOKUP(D316,$H$4:$I$14,2)</f>
        <v>Pesimismo</v>
      </c>
      <c r="F316" s="2">
        <v>2019</v>
      </c>
    </row>
    <row r="317" spans="1:6" x14ac:dyDescent="0.25">
      <c r="A317" s="1">
        <v>315</v>
      </c>
      <c r="B317" s="9" t="s">
        <v>317</v>
      </c>
      <c r="C317" s="2">
        <v>0.44040000000000001</v>
      </c>
      <c r="D317" s="2">
        <v>7</v>
      </c>
      <c r="E317" s="2" t="str">
        <f>VLOOKUP(D317,$H$4:$I$14,2)</f>
        <v>Favorable</v>
      </c>
      <c r="F317" s="2">
        <v>2019</v>
      </c>
    </row>
    <row r="318" spans="1:6" x14ac:dyDescent="0.25">
      <c r="A318" s="1">
        <v>316</v>
      </c>
      <c r="B318" s="9" t="s">
        <v>318</v>
      </c>
      <c r="C318" s="2">
        <v>0</v>
      </c>
      <c r="D318" s="2">
        <v>5</v>
      </c>
      <c r="E318" s="2" t="str">
        <f>VLOOKUP(D318,$H$4:$I$14,2)</f>
        <v>Indiferente</v>
      </c>
      <c r="F318" s="2">
        <v>2019</v>
      </c>
    </row>
    <row r="319" spans="1:6" x14ac:dyDescent="0.25">
      <c r="A319" s="1">
        <v>317</v>
      </c>
      <c r="B319" s="9" t="s">
        <v>319</v>
      </c>
      <c r="C319" s="2">
        <v>0</v>
      </c>
      <c r="D319" s="2">
        <v>5</v>
      </c>
      <c r="E319" s="2" t="str">
        <f>VLOOKUP(D319,$H$4:$I$14,2)</f>
        <v>Indiferente</v>
      </c>
      <c r="F319" s="2">
        <v>2019</v>
      </c>
    </row>
    <row r="320" spans="1:6" x14ac:dyDescent="0.25">
      <c r="A320" s="1">
        <v>318</v>
      </c>
      <c r="B320" s="9" t="s">
        <v>320</v>
      </c>
      <c r="C320" s="2">
        <v>0.25</v>
      </c>
      <c r="D320" s="2">
        <v>6</v>
      </c>
      <c r="E320" s="2" t="str">
        <f>VLOOKUP(D320,$H$4:$I$14,2)</f>
        <v>Neutro</v>
      </c>
      <c r="F320" s="2">
        <v>2019</v>
      </c>
    </row>
    <row r="321" spans="1:6" x14ac:dyDescent="0.25">
      <c r="A321" s="1">
        <v>319</v>
      </c>
      <c r="B321" s="9" t="s">
        <v>321</v>
      </c>
      <c r="C321" s="2">
        <v>0</v>
      </c>
      <c r="D321" s="2">
        <v>5</v>
      </c>
      <c r="E321" s="2" t="str">
        <f>VLOOKUP(D321,$H$4:$I$14,2)</f>
        <v>Indiferente</v>
      </c>
      <c r="F321" s="2">
        <v>2019</v>
      </c>
    </row>
    <row r="322" spans="1:6" x14ac:dyDescent="0.25">
      <c r="A322" s="1">
        <v>320</v>
      </c>
      <c r="B322" s="9" t="s">
        <v>322</v>
      </c>
      <c r="C322" s="2">
        <v>-0.38179999999999997</v>
      </c>
      <c r="D322" s="2">
        <v>3</v>
      </c>
      <c r="E322" s="2" t="str">
        <f>VLOOKUP(D322,$H$4:$I$14,2)</f>
        <v>Inestabilidad</v>
      </c>
      <c r="F322" s="2">
        <v>2019</v>
      </c>
    </row>
    <row r="323" spans="1:6" x14ac:dyDescent="0.25">
      <c r="A323" s="1">
        <v>321</v>
      </c>
      <c r="B323" s="9" t="s">
        <v>323</v>
      </c>
      <c r="C323" s="2">
        <v>0</v>
      </c>
      <c r="D323" s="2">
        <v>5</v>
      </c>
      <c r="E323" s="2" t="str">
        <f>VLOOKUP(D323,$H$4:$I$14,2)</f>
        <v>Indiferente</v>
      </c>
      <c r="F323" s="2">
        <v>2019</v>
      </c>
    </row>
    <row r="324" spans="1:6" x14ac:dyDescent="0.25">
      <c r="A324" s="1">
        <v>322</v>
      </c>
      <c r="B324" s="9" t="s">
        <v>324</v>
      </c>
      <c r="C324" s="2">
        <v>-0.83160000000000001</v>
      </c>
      <c r="D324" s="2">
        <v>1</v>
      </c>
      <c r="E324" s="2" t="str">
        <f>VLOOKUP(D324,$H$4:$I$14,2)</f>
        <v>Amenaza</v>
      </c>
      <c r="F324" s="2">
        <v>2019</v>
      </c>
    </row>
    <row r="325" spans="1:6" x14ac:dyDescent="0.25">
      <c r="A325" s="1">
        <v>323</v>
      </c>
      <c r="B325" s="9" t="s">
        <v>325</v>
      </c>
      <c r="C325" s="2">
        <v>-0.38179999999999997</v>
      </c>
      <c r="D325" s="2">
        <v>3</v>
      </c>
      <c r="E325" s="2" t="str">
        <f>VLOOKUP(D325,$H$4:$I$14,2)</f>
        <v>Inestabilidad</v>
      </c>
      <c r="F325" s="2">
        <v>2019</v>
      </c>
    </row>
    <row r="326" spans="1:6" x14ac:dyDescent="0.25">
      <c r="A326" s="1">
        <v>324</v>
      </c>
      <c r="B326" s="9" t="s">
        <v>326</v>
      </c>
      <c r="C326" s="2">
        <v>-0.38179999999999997</v>
      </c>
      <c r="D326" s="2">
        <v>3</v>
      </c>
      <c r="E326" s="2" t="str">
        <f>VLOOKUP(D326,$H$4:$I$14,2)</f>
        <v>Inestabilidad</v>
      </c>
      <c r="F326" s="2">
        <v>2019</v>
      </c>
    </row>
    <row r="327" spans="1:6" x14ac:dyDescent="0.25">
      <c r="A327" s="1">
        <v>325</v>
      </c>
      <c r="B327" s="9" t="s">
        <v>327</v>
      </c>
      <c r="C327" s="2">
        <v>-0.38179999999999997</v>
      </c>
      <c r="D327" s="2">
        <v>3</v>
      </c>
      <c r="E327" s="2" t="str">
        <f>VLOOKUP(D327,$H$4:$I$14,2)</f>
        <v>Inestabilidad</v>
      </c>
      <c r="F327" s="2">
        <v>2019</v>
      </c>
    </row>
    <row r="328" spans="1:6" x14ac:dyDescent="0.25">
      <c r="A328" s="1">
        <v>326</v>
      </c>
      <c r="B328" s="9" t="s">
        <v>328</v>
      </c>
      <c r="C328" s="2">
        <v>-0.69079999999999997</v>
      </c>
      <c r="D328" s="2">
        <v>2</v>
      </c>
      <c r="E328" s="2" t="str">
        <f>VLOOKUP(D328,$H$4:$I$14,2)</f>
        <v>Pesimismo</v>
      </c>
      <c r="F328" s="2">
        <v>2019</v>
      </c>
    </row>
    <row r="329" spans="1:6" x14ac:dyDescent="0.25">
      <c r="A329" s="1">
        <v>327</v>
      </c>
      <c r="B329" s="9" t="s">
        <v>329</v>
      </c>
      <c r="C329" s="2">
        <v>-0.77170000000000005</v>
      </c>
      <c r="D329" s="2">
        <v>1</v>
      </c>
      <c r="E329" s="2" t="str">
        <f>VLOOKUP(D329,$H$4:$I$14,2)</f>
        <v>Amenaza</v>
      </c>
      <c r="F329" s="2">
        <v>2019</v>
      </c>
    </row>
    <row r="330" spans="1:6" x14ac:dyDescent="0.25">
      <c r="A330" s="1">
        <v>328</v>
      </c>
      <c r="B330" s="9" t="s">
        <v>330</v>
      </c>
      <c r="C330" s="2">
        <v>0.128</v>
      </c>
      <c r="D330" s="2">
        <v>6</v>
      </c>
      <c r="E330" s="2" t="str">
        <f>VLOOKUP(D330,$H$4:$I$14,2)</f>
        <v>Neutro</v>
      </c>
      <c r="F330" s="2">
        <v>2019</v>
      </c>
    </row>
    <row r="331" spans="1:6" x14ac:dyDescent="0.25">
      <c r="A331" s="1">
        <v>329</v>
      </c>
      <c r="B331" s="9" t="s">
        <v>331</v>
      </c>
      <c r="C331" s="2">
        <v>0.45879999999999999</v>
      </c>
      <c r="D331" s="2">
        <v>7</v>
      </c>
      <c r="E331" s="2" t="str">
        <f>VLOOKUP(D331,$H$4:$I$14,2)</f>
        <v>Favorable</v>
      </c>
      <c r="F331" s="2">
        <v>2019</v>
      </c>
    </row>
    <row r="332" spans="1:6" x14ac:dyDescent="0.25">
      <c r="A332" s="1">
        <v>330</v>
      </c>
      <c r="B332" s="9" t="s">
        <v>332</v>
      </c>
      <c r="C332" s="2">
        <v>-0.81759999999999999</v>
      </c>
      <c r="D332" s="2">
        <v>1</v>
      </c>
      <c r="E332" s="2" t="str">
        <f>VLOOKUP(D332,$H$4:$I$14,2)</f>
        <v>Amenaza</v>
      </c>
      <c r="F332" s="2">
        <v>2019</v>
      </c>
    </row>
    <row r="333" spans="1:6" x14ac:dyDescent="0.25">
      <c r="A333" s="1">
        <v>331</v>
      </c>
      <c r="B333" s="9" t="s">
        <v>333</v>
      </c>
      <c r="C333" s="2">
        <v>-0.71840000000000004</v>
      </c>
      <c r="D333" s="2">
        <v>1</v>
      </c>
      <c r="E333" s="2" t="str">
        <f>VLOOKUP(D333,$H$4:$I$14,2)</f>
        <v>Amenaza</v>
      </c>
      <c r="F333" s="2">
        <v>2019</v>
      </c>
    </row>
    <row r="334" spans="1:6" x14ac:dyDescent="0.25">
      <c r="A334" s="1">
        <v>332</v>
      </c>
      <c r="B334" s="9" t="s">
        <v>334</v>
      </c>
      <c r="C334" s="2">
        <v>0.128</v>
      </c>
      <c r="D334" s="2">
        <v>6</v>
      </c>
      <c r="E334" s="2" t="str">
        <f>VLOOKUP(D334,$H$4:$I$14,2)</f>
        <v>Neutro</v>
      </c>
      <c r="F334" s="2">
        <v>2019</v>
      </c>
    </row>
    <row r="335" spans="1:6" x14ac:dyDescent="0.25">
      <c r="A335" s="1">
        <v>333</v>
      </c>
      <c r="B335" s="9" t="s">
        <v>335</v>
      </c>
      <c r="C335" s="2">
        <v>-0.38179999999999997</v>
      </c>
      <c r="D335" s="2">
        <v>3</v>
      </c>
      <c r="E335" s="2" t="str">
        <f>VLOOKUP(D335,$H$4:$I$14,2)</f>
        <v>Inestabilidad</v>
      </c>
      <c r="F335" s="2">
        <v>2019</v>
      </c>
    </row>
    <row r="336" spans="1:6" x14ac:dyDescent="0.25">
      <c r="A336" s="1">
        <v>334</v>
      </c>
      <c r="B336" s="9" t="s">
        <v>336</v>
      </c>
      <c r="C336" s="2">
        <v>-0.70030000000000003</v>
      </c>
      <c r="D336" s="2">
        <v>1</v>
      </c>
      <c r="E336" s="2" t="str">
        <f>VLOOKUP(D336,$H$4:$I$14,2)</f>
        <v>Amenaza</v>
      </c>
      <c r="F336" s="2">
        <v>2019</v>
      </c>
    </row>
    <row r="337" spans="1:6" x14ac:dyDescent="0.25">
      <c r="A337" s="1">
        <v>335</v>
      </c>
      <c r="B337" s="9" t="s">
        <v>337</v>
      </c>
      <c r="C337" s="2">
        <v>0</v>
      </c>
      <c r="D337" s="2">
        <v>5</v>
      </c>
      <c r="E337" s="2" t="str">
        <f>VLOOKUP(D337,$H$4:$I$14,2)</f>
        <v>Indiferente</v>
      </c>
      <c r="F337" s="2">
        <v>2019</v>
      </c>
    </row>
    <row r="338" spans="1:6" x14ac:dyDescent="0.25">
      <c r="A338" s="1">
        <v>336</v>
      </c>
      <c r="B338" s="9" t="s">
        <v>338</v>
      </c>
      <c r="C338" s="2">
        <v>0.47670000000000001</v>
      </c>
      <c r="D338" s="2">
        <v>7</v>
      </c>
      <c r="E338" s="2" t="str">
        <f>VLOOKUP(D338,$H$4:$I$14,2)</f>
        <v>Favorable</v>
      </c>
      <c r="F338" s="2">
        <v>2019</v>
      </c>
    </row>
    <row r="339" spans="1:6" x14ac:dyDescent="0.25">
      <c r="A339" s="1">
        <v>337</v>
      </c>
      <c r="B339" s="9" t="s">
        <v>339</v>
      </c>
      <c r="C339" s="2">
        <v>0.25</v>
      </c>
      <c r="D339" s="2">
        <v>6</v>
      </c>
      <c r="E339" s="2" t="str">
        <f>VLOOKUP(D339,$H$4:$I$14,2)</f>
        <v>Neutro</v>
      </c>
      <c r="F339" s="2">
        <v>2019</v>
      </c>
    </row>
    <row r="340" spans="1:6" x14ac:dyDescent="0.25">
      <c r="A340" s="1">
        <v>338</v>
      </c>
      <c r="B340" s="9" t="s">
        <v>340</v>
      </c>
      <c r="C340" s="2">
        <v>-0.2732</v>
      </c>
      <c r="D340" s="2">
        <v>4</v>
      </c>
      <c r="E340" s="2" t="str">
        <f>VLOOKUP(D340,$H$4:$I$14,2)</f>
        <v>Excepticismo</v>
      </c>
      <c r="F340" s="2">
        <v>2019</v>
      </c>
    </row>
    <row r="341" spans="1:6" x14ac:dyDescent="0.25">
      <c r="A341" s="1">
        <v>339</v>
      </c>
      <c r="B341" s="9" t="s">
        <v>341</v>
      </c>
      <c r="C341" s="2">
        <v>0</v>
      </c>
      <c r="D341" s="2">
        <v>5</v>
      </c>
      <c r="E341" s="2" t="str">
        <f>VLOOKUP(D341,$H$4:$I$14,2)</f>
        <v>Indiferente</v>
      </c>
      <c r="F341" s="2">
        <v>2019</v>
      </c>
    </row>
    <row r="342" spans="1:6" x14ac:dyDescent="0.25">
      <c r="A342" s="1">
        <v>340</v>
      </c>
      <c r="B342" s="9" t="s">
        <v>342</v>
      </c>
      <c r="C342" s="2">
        <v>0.36120000000000002</v>
      </c>
      <c r="D342" s="2">
        <v>7</v>
      </c>
      <c r="E342" s="2" t="str">
        <f>VLOOKUP(D342,$H$4:$I$14,2)</f>
        <v>Favorable</v>
      </c>
      <c r="F342" s="2">
        <v>2019</v>
      </c>
    </row>
    <row r="343" spans="1:6" x14ac:dyDescent="0.25">
      <c r="A343" s="1">
        <v>341</v>
      </c>
      <c r="B343" s="9" t="s">
        <v>343</v>
      </c>
      <c r="C343" s="2">
        <v>0.29599999999999999</v>
      </c>
      <c r="D343" s="2">
        <v>6</v>
      </c>
      <c r="E343" s="2" t="str">
        <f>VLOOKUP(D343,$H$4:$I$14,2)</f>
        <v>Neutro</v>
      </c>
      <c r="F343" s="2">
        <v>2019</v>
      </c>
    </row>
    <row r="344" spans="1:6" x14ac:dyDescent="0.25">
      <c r="A344" s="1">
        <v>342</v>
      </c>
      <c r="B344" s="9" t="s">
        <v>344</v>
      </c>
      <c r="C344" s="2">
        <v>0</v>
      </c>
      <c r="D344" s="2">
        <v>5</v>
      </c>
      <c r="E344" s="2" t="str">
        <f>VLOOKUP(D344,$H$4:$I$14,2)</f>
        <v>Indiferente</v>
      </c>
      <c r="F344" s="2">
        <v>2019</v>
      </c>
    </row>
    <row r="345" spans="1:6" x14ac:dyDescent="0.25">
      <c r="A345" s="1">
        <v>343</v>
      </c>
      <c r="B345" s="9" t="s">
        <v>345</v>
      </c>
      <c r="C345" s="2">
        <v>0.40189999999999998</v>
      </c>
      <c r="D345" s="2">
        <v>7</v>
      </c>
      <c r="E345" s="2" t="str">
        <f>VLOOKUP(D345,$H$4:$I$14,2)</f>
        <v>Favorable</v>
      </c>
      <c r="F345" s="2">
        <v>2019</v>
      </c>
    </row>
    <row r="346" spans="1:6" x14ac:dyDescent="0.25">
      <c r="A346" s="1">
        <v>344</v>
      </c>
      <c r="B346" s="9" t="s">
        <v>346</v>
      </c>
      <c r="C346" s="2">
        <v>0.2263</v>
      </c>
      <c r="D346" s="2">
        <v>6</v>
      </c>
      <c r="E346" s="2" t="str">
        <f>VLOOKUP(D346,$H$4:$I$14,2)</f>
        <v>Neutro</v>
      </c>
      <c r="F346" s="2">
        <v>2019</v>
      </c>
    </row>
    <row r="347" spans="1:6" x14ac:dyDescent="0.25">
      <c r="A347" s="1">
        <v>345</v>
      </c>
      <c r="B347" s="9" t="s">
        <v>347</v>
      </c>
      <c r="C347" s="2">
        <v>0</v>
      </c>
      <c r="D347" s="2">
        <v>5</v>
      </c>
      <c r="E347" s="2" t="str">
        <f>VLOOKUP(D347,$H$4:$I$14,2)</f>
        <v>Indiferente</v>
      </c>
      <c r="F347" s="2">
        <v>2019</v>
      </c>
    </row>
    <row r="348" spans="1:6" x14ac:dyDescent="0.25">
      <c r="A348" s="1">
        <v>346</v>
      </c>
      <c r="B348" s="9" t="s">
        <v>348</v>
      </c>
      <c r="C348" s="2">
        <v>-0.47670000000000001</v>
      </c>
      <c r="D348" s="2">
        <v>3</v>
      </c>
      <c r="E348" s="2" t="str">
        <f>VLOOKUP(D348,$H$4:$I$14,2)</f>
        <v>Inestabilidad</v>
      </c>
      <c r="F348" s="2">
        <v>2019</v>
      </c>
    </row>
    <row r="349" spans="1:6" x14ac:dyDescent="0.25">
      <c r="A349" s="1">
        <v>347</v>
      </c>
      <c r="B349" s="9" t="s">
        <v>349</v>
      </c>
      <c r="C349" s="2">
        <v>0.72689999999999999</v>
      </c>
      <c r="D349" s="2">
        <v>9</v>
      </c>
      <c r="E349" s="2" t="str">
        <f>VLOOKUP(D349,$H$4:$I$14,2)</f>
        <v>Convicción</v>
      </c>
      <c r="F349" s="2">
        <v>2019</v>
      </c>
    </row>
    <row r="350" spans="1:6" x14ac:dyDescent="0.25">
      <c r="A350" s="1">
        <v>348</v>
      </c>
      <c r="B350" s="9" t="s">
        <v>350</v>
      </c>
      <c r="C350" s="2">
        <v>0.34</v>
      </c>
      <c r="D350" s="2">
        <v>7</v>
      </c>
      <c r="E350" s="2" t="str">
        <f>VLOOKUP(D350,$H$4:$I$14,2)</f>
        <v>Favorable</v>
      </c>
      <c r="F350" s="2">
        <v>2019</v>
      </c>
    </row>
    <row r="351" spans="1:6" x14ac:dyDescent="0.25">
      <c r="A351" s="1">
        <v>349</v>
      </c>
      <c r="B351" s="9" t="s">
        <v>351</v>
      </c>
      <c r="C351" s="2">
        <v>0.52669999999999995</v>
      </c>
      <c r="D351" s="2">
        <v>8</v>
      </c>
      <c r="E351" s="2" t="str">
        <f>VLOOKUP(D351,$H$4:$I$14,2)</f>
        <v>Optimismo</v>
      </c>
      <c r="F351" s="2">
        <v>2019</v>
      </c>
    </row>
    <row r="352" spans="1:6" x14ac:dyDescent="0.25">
      <c r="A352" s="1">
        <v>350</v>
      </c>
      <c r="B352" s="9" t="s">
        <v>352</v>
      </c>
      <c r="C352" s="2">
        <v>0</v>
      </c>
      <c r="D352" s="2">
        <v>5</v>
      </c>
      <c r="E352" s="2" t="str">
        <f>VLOOKUP(D352,$H$4:$I$14,2)</f>
        <v>Indiferente</v>
      </c>
      <c r="F352" s="2">
        <v>2019</v>
      </c>
    </row>
    <row r="353" spans="1:6" x14ac:dyDescent="0.25">
      <c r="A353" s="1">
        <v>351</v>
      </c>
      <c r="B353" s="9" t="s">
        <v>353</v>
      </c>
      <c r="C353" s="2">
        <v>0</v>
      </c>
      <c r="D353" s="2">
        <v>5</v>
      </c>
      <c r="E353" s="2" t="str">
        <f>VLOOKUP(D353,$H$4:$I$14,2)</f>
        <v>Indiferente</v>
      </c>
      <c r="F353" s="2">
        <v>2019</v>
      </c>
    </row>
    <row r="354" spans="1:6" x14ac:dyDescent="0.25">
      <c r="A354" s="1">
        <v>352</v>
      </c>
      <c r="B354" s="9" t="s">
        <v>354</v>
      </c>
      <c r="C354" s="2">
        <v>-0.29599999999999999</v>
      </c>
      <c r="D354" s="2">
        <v>4</v>
      </c>
      <c r="E354" s="2" t="str">
        <f>VLOOKUP(D354,$H$4:$I$14,2)</f>
        <v>Excepticismo</v>
      </c>
      <c r="F354" s="2">
        <v>2019</v>
      </c>
    </row>
    <row r="355" spans="1:6" x14ac:dyDescent="0.25">
      <c r="A355" s="1">
        <v>353</v>
      </c>
      <c r="B355" s="9" t="s">
        <v>355</v>
      </c>
      <c r="C355" s="2">
        <v>0.67049999999999998</v>
      </c>
      <c r="D355" s="2">
        <v>8</v>
      </c>
      <c r="E355" s="2" t="str">
        <f>VLOOKUP(D355,$H$4:$I$14,2)</f>
        <v>Optimismo</v>
      </c>
      <c r="F355" s="2">
        <v>2019</v>
      </c>
    </row>
    <row r="356" spans="1:6" x14ac:dyDescent="0.25">
      <c r="A356" s="1">
        <v>354</v>
      </c>
      <c r="B356" s="9" t="s">
        <v>356</v>
      </c>
      <c r="C356" s="2">
        <v>0</v>
      </c>
      <c r="D356" s="2">
        <v>5</v>
      </c>
      <c r="E356" s="2" t="str">
        <f>VLOOKUP(D356,$H$4:$I$14,2)</f>
        <v>Indiferente</v>
      </c>
      <c r="F356" s="2">
        <v>2019</v>
      </c>
    </row>
    <row r="357" spans="1:6" x14ac:dyDescent="0.25">
      <c r="A357" s="1">
        <v>355</v>
      </c>
      <c r="B357" s="9" t="s">
        <v>357</v>
      </c>
      <c r="C357" s="2">
        <v>0</v>
      </c>
      <c r="D357" s="2">
        <v>5</v>
      </c>
      <c r="E357" s="2" t="str">
        <f>VLOOKUP(D357,$H$4:$I$14,2)</f>
        <v>Indiferente</v>
      </c>
      <c r="F357" s="2">
        <v>2019</v>
      </c>
    </row>
    <row r="358" spans="1:6" x14ac:dyDescent="0.25">
      <c r="A358" s="1">
        <v>356</v>
      </c>
      <c r="B358" s="9" t="s">
        <v>358</v>
      </c>
      <c r="C358" s="2">
        <v>0</v>
      </c>
      <c r="D358" s="2">
        <v>5</v>
      </c>
      <c r="E358" s="2" t="str">
        <f>VLOOKUP(D358,$H$4:$I$14,2)</f>
        <v>Indiferente</v>
      </c>
      <c r="F358" s="2">
        <v>2019</v>
      </c>
    </row>
    <row r="359" spans="1:6" x14ac:dyDescent="0.25">
      <c r="A359" s="1">
        <v>357</v>
      </c>
      <c r="B359" s="9" t="s">
        <v>359</v>
      </c>
      <c r="C359" s="2">
        <v>0.34</v>
      </c>
      <c r="D359" s="2">
        <v>7</v>
      </c>
      <c r="E359" s="2" t="str">
        <f>VLOOKUP(D359,$H$4:$I$14,2)</f>
        <v>Favorable</v>
      </c>
      <c r="F359" s="2">
        <v>2019</v>
      </c>
    </row>
    <row r="360" spans="1:6" x14ac:dyDescent="0.25">
      <c r="A360" s="1">
        <v>358</v>
      </c>
      <c r="B360" s="9" t="s">
        <v>360</v>
      </c>
      <c r="C360" s="2">
        <v>0</v>
      </c>
      <c r="D360" s="2">
        <v>5</v>
      </c>
      <c r="E360" s="2" t="str">
        <f>VLOOKUP(D360,$H$4:$I$14,2)</f>
        <v>Indiferente</v>
      </c>
      <c r="F360" s="2">
        <v>2019</v>
      </c>
    </row>
    <row r="361" spans="1:6" x14ac:dyDescent="0.25">
      <c r="A361" s="1">
        <v>359</v>
      </c>
      <c r="B361" s="9" t="s">
        <v>361</v>
      </c>
      <c r="C361" s="2">
        <v>0.128</v>
      </c>
      <c r="D361" s="2">
        <v>6</v>
      </c>
      <c r="E361" s="2" t="str">
        <f>VLOOKUP(D361,$H$4:$I$14,2)</f>
        <v>Neutro</v>
      </c>
      <c r="F361" s="2">
        <v>2019</v>
      </c>
    </row>
    <row r="362" spans="1:6" x14ac:dyDescent="0.25">
      <c r="A362" s="1">
        <v>360</v>
      </c>
      <c r="B362" s="9" t="s">
        <v>362</v>
      </c>
      <c r="C362" s="2">
        <v>7.7200000000000005E-2</v>
      </c>
      <c r="D362" s="2">
        <v>5</v>
      </c>
      <c r="E362" s="2" t="str">
        <f>VLOOKUP(D362,$H$4:$I$14,2)</f>
        <v>Indiferente</v>
      </c>
      <c r="F362" s="2">
        <v>2019</v>
      </c>
    </row>
    <row r="363" spans="1:6" x14ac:dyDescent="0.25">
      <c r="A363" s="1">
        <v>361</v>
      </c>
      <c r="B363" s="9" t="s">
        <v>363</v>
      </c>
      <c r="C363" s="2">
        <v>0.128</v>
      </c>
      <c r="D363" s="2">
        <v>6</v>
      </c>
      <c r="E363" s="2" t="str">
        <f>VLOOKUP(D363,$H$4:$I$14,2)</f>
        <v>Neutro</v>
      </c>
      <c r="F363" s="2">
        <v>2019</v>
      </c>
    </row>
    <row r="364" spans="1:6" x14ac:dyDescent="0.25">
      <c r="A364" s="1">
        <v>362</v>
      </c>
      <c r="B364" s="9" t="s">
        <v>364</v>
      </c>
      <c r="C364" s="2">
        <v>0</v>
      </c>
      <c r="D364" s="2">
        <v>5</v>
      </c>
      <c r="E364" s="2" t="str">
        <f>VLOOKUP(D364,$H$4:$I$14,2)</f>
        <v>Indiferente</v>
      </c>
      <c r="F364" s="2">
        <v>2019</v>
      </c>
    </row>
    <row r="365" spans="1:6" x14ac:dyDescent="0.25">
      <c r="A365" s="1">
        <v>363</v>
      </c>
      <c r="B365" s="9" t="s">
        <v>365</v>
      </c>
      <c r="C365" s="2">
        <v>0</v>
      </c>
      <c r="D365" s="2">
        <v>5</v>
      </c>
      <c r="E365" s="2" t="str">
        <f>VLOOKUP(D365,$H$4:$I$14,2)</f>
        <v>Indiferente</v>
      </c>
      <c r="F365" s="2">
        <v>2019</v>
      </c>
    </row>
    <row r="366" spans="1:6" x14ac:dyDescent="0.25">
      <c r="A366" s="1">
        <v>364</v>
      </c>
      <c r="B366" s="9" t="s">
        <v>366</v>
      </c>
      <c r="C366" s="2">
        <v>0</v>
      </c>
      <c r="D366" s="2">
        <v>5</v>
      </c>
      <c r="E366" s="2" t="str">
        <f>VLOOKUP(D366,$H$4:$I$14,2)</f>
        <v>Indiferente</v>
      </c>
      <c r="F366" s="2">
        <v>2019</v>
      </c>
    </row>
    <row r="367" spans="1:6" x14ac:dyDescent="0.25">
      <c r="A367" s="1">
        <v>365</v>
      </c>
      <c r="B367" s="9" t="s">
        <v>367</v>
      </c>
      <c r="C367" s="2">
        <v>-0.31819999999999998</v>
      </c>
      <c r="D367" s="2">
        <v>3</v>
      </c>
      <c r="E367" s="2" t="str">
        <f>VLOOKUP(D367,$H$4:$I$14,2)</f>
        <v>Inestabilidad</v>
      </c>
      <c r="F367" s="2">
        <v>2019</v>
      </c>
    </row>
    <row r="368" spans="1:6" x14ac:dyDescent="0.25">
      <c r="A368" s="1">
        <v>366</v>
      </c>
      <c r="B368" s="9" t="s">
        <v>368</v>
      </c>
      <c r="C368" s="2">
        <v>0</v>
      </c>
      <c r="D368" s="2">
        <v>5</v>
      </c>
      <c r="E368" s="2" t="str">
        <f>VLOOKUP(D368,$H$4:$I$14,2)</f>
        <v>Indiferente</v>
      </c>
      <c r="F368" s="2">
        <v>2019</v>
      </c>
    </row>
    <row r="369" spans="1:6" x14ac:dyDescent="0.25">
      <c r="A369" s="1">
        <v>367</v>
      </c>
      <c r="B369" s="9" t="s">
        <v>369</v>
      </c>
      <c r="C369" s="2">
        <v>0</v>
      </c>
      <c r="D369" s="2">
        <v>5</v>
      </c>
      <c r="E369" s="2" t="str">
        <f>VLOOKUP(D369,$H$4:$I$14,2)</f>
        <v>Indiferente</v>
      </c>
      <c r="F369" s="2">
        <v>2019</v>
      </c>
    </row>
    <row r="370" spans="1:6" x14ac:dyDescent="0.25">
      <c r="A370" s="1">
        <v>368</v>
      </c>
      <c r="B370" s="9" t="s">
        <v>370</v>
      </c>
      <c r="C370" s="2">
        <v>-0.29599999999999999</v>
      </c>
      <c r="D370" s="2">
        <v>4</v>
      </c>
      <c r="E370" s="2" t="str">
        <f>VLOOKUP(D370,$H$4:$I$14,2)</f>
        <v>Excepticismo</v>
      </c>
      <c r="F370" s="2">
        <v>2019</v>
      </c>
    </row>
    <row r="371" spans="1:6" x14ac:dyDescent="0.25">
      <c r="A371" s="1">
        <v>369</v>
      </c>
      <c r="B371" s="9" t="s">
        <v>371</v>
      </c>
      <c r="C371" s="2">
        <v>0</v>
      </c>
      <c r="D371" s="2">
        <v>5</v>
      </c>
      <c r="E371" s="2" t="str">
        <f>VLOOKUP(D371,$H$4:$I$14,2)</f>
        <v>Indiferente</v>
      </c>
      <c r="F371" s="2">
        <v>2019</v>
      </c>
    </row>
    <row r="372" spans="1:6" x14ac:dyDescent="0.25">
      <c r="A372" s="1">
        <v>370</v>
      </c>
      <c r="B372" s="9" t="s">
        <v>372</v>
      </c>
      <c r="C372" s="2">
        <v>0.69079999999999997</v>
      </c>
      <c r="D372" s="2">
        <v>8</v>
      </c>
      <c r="E372" s="2" t="str">
        <f>VLOOKUP(D372,$H$4:$I$14,2)</f>
        <v>Optimismo</v>
      </c>
      <c r="F372" s="2">
        <v>2019</v>
      </c>
    </row>
    <row r="373" spans="1:6" x14ac:dyDescent="0.25">
      <c r="A373" s="1">
        <v>371</v>
      </c>
      <c r="B373" s="9" t="s">
        <v>373</v>
      </c>
      <c r="C373" s="2">
        <v>0</v>
      </c>
      <c r="D373" s="2">
        <v>5</v>
      </c>
      <c r="E373" s="2" t="str">
        <f>VLOOKUP(D373,$H$4:$I$14,2)</f>
        <v>Indiferente</v>
      </c>
      <c r="F373" s="2">
        <v>2019</v>
      </c>
    </row>
    <row r="374" spans="1:6" x14ac:dyDescent="0.25">
      <c r="A374" s="1">
        <v>372</v>
      </c>
      <c r="B374" s="9" t="s">
        <v>374</v>
      </c>
      <c r="C374" s="2">
        <v>0.2263</v>
      </c>
      <c r="D374" s="2">
        <v>6</v>
      </c>
      <c r="E374" s="2" t="str">
        <f>VLOOKUP(D374,$H$4:$I$14,2)</f>
        <v>Neutro</v>
      </c>
      <c r="F374" s="2">
        <v>2019</v>
      </c>
    </row>
    <row r="375" spans="1:6" x14ac:dyDescent="0.25">
      <c r="A375" s="1">
        <v>373</v>
      </c>
      <c r="B375" s="9" t="s">
        <v>375</v>
      </c>
      <c r="C375" s="2">
        <v>0.36120000000000002</v>
      </c>
      <c r="D375" s="2">
        <v>7</v>
      </c>
      <c r="E375" s="2" t="str">
        <f>VLOOKUP(D375,$H$4:$I$14,2)</f>
        <v>Favorable</v>
      </c>
      <c r="F375" s="2">
        <v>2019</v>
      </c>
    </row>
    <row r="376" spans="1:6" x14ac:dyDescent="0.25">
      <c r="A376" s="1">
        <v>374</v>
      </c>
      <c r="B376" s="9" t="s">
        <v>376</v>
      </c>
      <c r="C376" s="2">
        <v>0.88600000000000001</v>
      </c>
      <c r="D376" s="2">
        <v>9</v>
      </c>
      <c r="E376" s="2" t="str">
        <f>VLOOKUP(D376,$H$4:$I$14,2)</f>
        <v>Convicción</v>
      </c>
      <c r="F376" s="2">
        <v>2019</v>
      </c>
    </row>
    <row r="377" spans="1:6" x14ac:dyDescent="0.25">
      <c r="A377" s="1">
        <v>375</v>
      </c>
      <c r="B377" s="9" t="s">
        <v>377</v>
      </c>
      <c r="C377" s="2">
        <v>0</v>
      </c>
      <c r="D377" s="2">
        <v>5</v>
      </c>
      <c r="E377" s="2" t="str">
        <f>VLOOKUP(D377,$H$4:$I$14,2)</f>
        <v>Indiferente</v>
      </c>
      <c r="F377" s="2">
        <v>2019</v>
      </c>
    </row>
    <row r="378" spans="1:6" x14ac:dyDescent="0.25">
      <c r="A378" s="1">
        <v>376</v>
      </c>
      <c r="B378" s="9" t="s">
        <v>378</v>
      </c>
      <c r="C378" s="2">
        <v>0.71840000000000004</v>
      </c>
      <c r="D378" s="2">
        <v>9</v>
      </c>
      <c r="E378" s="2" t="str">
        <f>VLOOKUP(D378,$H$4:$I$14,2)</f>
        <v>Convicción</v>
      </c>
      <c r="F378" s="2">
        <v>2019</v>
      </c>
    </row>
    <row r="379" spans="1:6" x14ac:dyDescent="0.25">
      <c r="A379" s="1">
        <v>377</v>
      </c>
      <c r="B379" s="9" t="s">
        <v>379</v>
      </c>
      <c r="C379" s="2">
        <v>0.36120000000000002</v>
      </c>
      <c r="D379" s="2">
        <v>7</v>
      </c>
      <c r="E379" s="2" t="str">
        <f>VLOOKUP(D379,$H$4:$I$14,2)</f>
        <v>Favorable</v>
      </c>
      <c r="F379" s="2">
        <v>2019</v>
      </c>
    </row>
    <row r="380" spans="1:6" x14ac:dyDescent="0.25">
      <c r="A380" s="1">
        <v>378</v>
      </c>
      <c r="B380" s="9" t="s">
        <v>380</v>
      </c>
      <c r="C380" s="2">
        <v>0</v>
      </c>
      <c r="D380" s="2">
        <v>5</v>
      </c>
      <c r="E380" s="2" t="str">
        <f>VLOOKUP(D380,$H$4:$I$14,2)</f>
        <v>Indiferente</v>
      </c>
      <c r="F380" s="2">
        <v>2019</v>
      </c>
    </row>
    <row r="381" spans="1:6" x14ac:dyDescent="0.25">
      <c r="A381" s="1">
        <v>379</v>
      </c>
      <c r="B381" s="9" t="s">
        <v>381</v>
      </c>
      <c r="C381" s="2">
        <v>0</v>
      </c>
      <c r="D381" s="2">
        <v>5</v>
      </c>
      <c r="E381" s="2" t="str">
        <f>VLOOKUP(D381,$H$4:$I$14,2)</f>
        <v>Indiferente</v>
      </c>
      <c r="F381" s="2">
        <v>2019</v>
      </c>
    </row>
    <row r="382" spans="1:6" x14ac:dyDescent="0.25">
      <c r="A382" s="1">
        <v>380</v>
      </c>
      <c r="B382" s="9" t="s">
        <v>382</v>
      </c>
      <c r="C382" s="2">
        <v>0.47670000000000001</v>
      </c>
      <c r="D382" s="2">
        <v>7</v>
      </c>
      <c r="E382" s="2" t="str">
        <f>VLOOKUP(D382,$H$4:$I$14,2)</f>
        <v>Favorable</v>
      </c>
      <c r="F382" s="2">
        <v>2019</v>
      </c>
    </row>
    <row r="383" spans="1:6" x14ac:dyDescent="0.25">
      <c r="A383" s="1">
        <v>381</v>
      </c>
      <c r="B383" s="9" t="s">
        <v>383</v>
      </c>
      <c r="C383" s="2">
        <v>0.75790000000000002</v>
      </c>
      <c r="D383" s="2">
        <v>9</v>
      </c>
      <c r="E383" s="2" t="str">
        <f>VLOOKUP(D383,$H$4:$I$14,2)</f>
        <v>Convicción</v>
      </c>
      <c r="F383" s="2">
        <v>2019</v>
      </c>
    </row>
    <row r="384" spans="1:6" x14ac:dyDescent="0.25">
      <c r="A384" s="1">
        <v>382</v>
      </c>
      <c r="B384" s="9" t="s">
        <v>384</v>
      </c>
      <c r="C384" s="2">
        <v>0.29599999999999999</v>
      </c>
      <c r="D384" s="2">
        <v>6</v>
      </c>
      <c r="E384" s="2" t="str">
        <f>VLOOKUP(D384,$H$4:$I$14,2)</f>
        <v>Neutro</v>
      </c>
      <c r="F384" s="2">
        <v>2019</v>
      </c>
    </row>
    <row r="385" spans="1:6" x14ac:dyDescent="0.25">
      <c r="A385" s="1">
        <v>383</v>
      </c>
      <c r="B385" s="9" t="s">
        <v>385</v>
      </c>
      <c r="C385" s="2">
        <v>0</v>
      </c>
      <c r="D385" s="2">
        <v>5</v>
      </c>
      <c r="E385" s="2" t="str">
        <f>VLOOKUP(D385,$H$4:$I$14,2)</f>
        <v>Indiferente</v>
      </c>
      <c r="F385" s="2">
        <v>2019</v>
      </c>
    </row>
    <row r="386" spans="1:6" x14ac:dyDescent="0.25">
      <c r="A386" s="1">
        <v>384</v>
      </c>
      <c r="B386" s="9" t="s">
        <v>386</v>
      </c>
      <c r="C386" s="2">
        <v>0</v>
      </c>
      <c r="D386" s="2">
        <v>5</v>
      </c>
      <c r="E386" s="2" t="str">
        <f>VLOOKUP(D386,$H$4:$I$14,2)</f>
        <v>Indiferente</v>
      </c>
      <c r="F386" s="2">
        <v>2019</v>
      </c>
    </row>
    <row r="387" spans="1:6" x14ac:dyDescent="0.25">
      <c r="A387" s="1">
        <v>385</v>
      </c>
      <c r="B387" s="9" t="s">
        <v>387</v>
      </c>
      <c r="C387" s="2">
        <v>0</v>
      </c>
      <c r="D387" s="2">
        <v>5</v>
      </c>
      <c r="E387" s="2" t="str">
        <f>VLOOKUP(D387,$H$4:$I$14,2)</f>
        <v>Indiferente</v>
      </c>
      <c r="F387" s="2">
        <v>2019</v>
      </c>
    </row>
    <row r="388" spans="1:6" x14ac:dyDescent="0.25">
      <c r="A388" s="1">
        <v>386</v>
      </c>
      <c r="B388" s="9" t="s">
        <v>388</v>
      </c>
      <c r="C388" s="2">
        <v>-0.58589999999999998</v>
      </c>
      <c r="D388" s="2">
        <v>2</v>
      </c>
      <c r="E388" s="2" t="str">
        <f>VLOOKUP(D388,$H$4:$I$14,2)</f>
        <v>Pesimismo</v>
      </c>
      <c r="F388" s="2">
        <v>2019</v>
      </c>
    </row>
    <row r="389" spans="1:6" x14ac:dyDescent="0.25">
      <c r="A389" s="1">
        <v>387</v>
      </c>
      <c r="B389" s="9" t="s">
        <v>389</v>
      </c>
      <c r="C389" s="2">
        <v>0.31819999999999998</v>
      </c>
      <c r="D389" s="2">
        <v>7</v>
      </c>
      <c r="E389" s="2" t="str">
        <f>VLOOKUP(D389,$H$4:$I$14,2)</f>
        <v>Favorable</v>
      </c>
      <c r="F389" s="2">
        <v>2019</v>
      </c>
    </row>
    <row r="390" spans="1:6" x14ac:dyDescent="0.25">
      <c r="A390" s="1">
        <v>388</v>
      </c>
      <c r="B390" s="9" t="s">
        <v>390</v>
      </c>
      <c r="C390" s="2">
        <v>0</v>
      </c>
      <c r="D390" s="2">
        <v>5</v>
      </c>
      <c r="E390" s="2" t="str">
        <f>VLOOKUP(D390,$H$4:$I$14,2)</f>
        <v>Indiferente</v>
      </c>
      <c r="F390" s="2">
        <v>2019</v>
      </c>
    </row>
    <row r="391" spans="1:6" x14ac:dyDescent="0.25">
      <c r="A391" s="1">
        <v>389</v>
      </c>
      <c r="B391" s="9" t="s">
        <v>391</v>
      </c>
      <c r="C391" s="2">
        <v>0</v>
      </c>
      <c r="D391" s="2">
        <v>5</v>
      </c>
      <c r="E391" s="2" t="str">
        <f>VLOOKUP(D391,$H$4:$I$14,2)</f>
        <v>Indiferente</v>
      </c>
      <c r="F391" s="2">
        <v>2019</v>
      </c>
    </row>
    <row r="392" spans="1:6" x14ac:dyDescent="0.25">
      <c r="A392" s="1">
        <v>390</v>
      </c>
      <c r="B392" s="9" t="s">
        <v>392</v>
      </c>
      <c r="C392" s="2">
        <v>0.31819999999999998</v>
      </c>
      <c r="D392" s="2">
        <v>7</v>
      </c>
      <c r="E392" s="2" t="str">
        <f>VLOOKUP(D392,$H$4:$I$14,2)</f>
        <v>Favorable</v>
      </c>
      <c r="F392" s="2">
        <v>2019</v>
      </c>
    </row>
    <row r="393" spans="1:6" x14ac:dyDescent="0.25">
      <c r="A393" s="1">
        <v>391</v>
      </c>
      <c r="B393" s="9" t="s">
        <v>393</v>
      </c>
      <c r="C393" s="2">
        <v>0.31819999999999998</v>
      </c>
      <c r="D393" s="2">
        <v>7</v>
      </c>
      <c r="E393" s="2" t="str">
        <f>VLOOKUP(D393,$H$4:$I$14,2)</f>
        <v>Favorable</v>
      </c>
      <c r="F393" s="2">
        <v>2019</v>
      </c>
    </row>
    <row r="394" spans="1:6" x14ac:dyDescent="0.25">
      <c r="A394" s="1">
        <v>392</v>
      </c>
      <c r="B394" s="9" t="s">
        <v>394</v>
      </c>
      <c r="C394" s="2">
        <v>0.2732</v>
      </c>
      <c r="D394" s="2">
        <v>6</v>
      </c>
      <c r="E394" s="2" t="str">
        <f>VLOOKUP(D394,$H$4:$I$14,2)</f>
        <v>Neutro</v>
      </c>
      <c r="F394" s="2">
        <v>2019</v>
      </c>
    </row>
    <row r="395" spans="1:6" x14ac:dyDescent="0.25">
      <c r="A395" s="1">
        <v>393</v>
      </c>
      <c r="B395" s="9" t="s">
        <v>395</v>
      </c>
      <c r="C395" s="2">
        <v>0.55740000000000001</v>
      </c>
      <c r="D395" s="2">
        <v>8</v>
      </c>
      <c r="E395" s="2" t="str">
        <f>VLOOKUP(D395,$H$4:$I$14,2)</f>
        <v>Optimismo</v>
      </c>
      <c r="F395" s="2">
        <v>2019</v>
      </c>
    </row>
    <row r="396" spans="1:6" x14ac:dyDescent="0.25">
      <c r="A396" s="1">
        <v>394</v>
      </c>
      <c r="B396" s="9" t="s">
        <v>396</v>
      </c>
      <c r="C396" s="2">
        <v>0</v>
      </c>
      <c r="D396" s="2">
        <v>5</v>
      </c>
      <c r="E396" s="2" t="str">
        <f>VLOOKUP(D396,$H$4:$I$14,2)</f>
        <v>Indiferente</v>
      </c>
      <c r="F396" s="2">
        <v>2019</v>
      </c>
    </row>
    <row r="397" spans="1:6" x14ac:dyDescent="0.25">
      <c r="A397" s="1">
        <v>395</v>
      </c>
      <c r="B397" s="9" t="s">
        <v>397</v>
      </c>
      <c r="C397" s="2">
        <v>0.2732</v>
      </c>
      <c r="D397" s="2">
        <v>6</v>
      </c>
      <c r="E397" s="2" t="str">
        <f>VLOOKUP(D397,$H$4:$I$14,2)</f>
        <v>Neutro</v>
      </c>
      <c r="F397" s="2">
        <v>2019</v>
      </c>
    </row>
    <row r="398" spans="1:6" x14ac:dyDescent="0.25">
      <c r="A398" s="1">
        <v>396</v>
      </c>
      <c r="B398" s="9" t="s">
        <v>398</v>
      </c>
      <c r="C398" s="2">
        <v>0</v>
      </c>
      <c r="D398" s="2">
        <v>5</v>
      </c>
      <c r="E398" s="2" t="str">
        <f>VLOOKUP(D398,$H$4:$I$14,2)</f>
        <v>Indiferente</v>
      </c>
      <c r="F398" s="2">
        <v>2019</v>
      </c>
    </row>
    <row r="399" spans="1:6" x14ac:dyDescent="0.25">
      <c r="A399" s="1">
        <v>397</v>
      </c>
      <c r="B399" s="9" t="s">
        <v>399</v>
      </c>
      <c r="C399" s="2">
        <v>0.42149999999999999</v>
      </c>
      <c r="D399" s="2">
        <v>7</v>
      </c>
      <c r="E399" s="2" t="str">
        <f>VLOOKUP(D399,$H$4:$I$14,2)</f>
        <v>Favorable</v>
      </c>
      <c r="F399" s="2">
        <v>2019</v>
      </c>
    </row>
    <row r="400" spans="1:6" x14ac:dyDescent="0.25">
      <c r="A400" s="1">
        <v>398</v>
      </c>
      <c r="B400" s="9" t="s">
        <v>400</v>
      </c>
      <c r="C400" s="2">
        <v>0</v>
      </c>
      <c r="D400" s="2">
        <v>5</v>
      </c>
      <c r="E400" s="2" t="str">
        <f>VLOOKUP(D400,$H$4:$I$14,2)</f>
        <v>Indiferente</v>
      </c>
      <c r="F400" s="2">
        <v>2019</v>
      </c>
    </row>
    <row r="401" spans="1:6" x14ac:dyDescent="0.25">
      <c r="A401" s="1">
        <v>399</v>
      </c>
      <c r="B401" s="9" t="s">
        <v>401</v>
      </c>
      <c r="C401" s="2">
        <v>0</v>
      </c>
      <c r="D401" s="2">
        <v>5</v>
      </c>
      <c r="E401" s="2" t="str">
        <f>VLOOKUP(D401,$H$4:$I$14,2)</f>
        <v>Indiferente</v>
      </c>
      <c r="F401" s="2">
        <v>2019</v>
      </c>
    </row>
    <row r="402" spans="1:6" x14ac:dyDescent="0.25">
      <c r="A402" s="1">
        <v>400</v>
      </c>
      <c r="B402" s="9" t="s">
        <v>402</v>
      </c>
      <c r="C402" s="2">
        <v>0</v>
      </c>
      <c r="D402" s="2">
        <v>5</v>
      </c>
      <c r="E402" s="2" t="str">
        <f>VLOOKUP(D402,$H$4:$I$14,2)</f>
        <v>Indiferente</v>
      </c>
      <c r="F402" s="2">
        <v>2019</v>
      </c>
    </row>
    <row r="403" spans="1:6" x14ac:dyDescent="0.25">
      <c r="A403" s="1">
        <v>401</v>
      </c>
      <c r="B403" s="9" t="s">
        <v>403</v>
      </c>
      <c r="C403" s="2">
        <v>0</v>
      </c>
      <c r="D403" s="2">
        <v>5</v>
      </c>
      <c r="E403" s="2" t="str">
        <f>VLOOKUP(D403,$H$4:$I$14,2)</f>
        <v>Indiferente</v>
      </c>
      <c r="F403" s="2">
        <v>2019</v>
      </c>
    </row>
    <row r="404" spans="1:6" x14ac:dyDescent="0.25">
      <c r="A404" s="1">
        <v>402</v>
      </c>
      <c r="B404" s="9" t="s">
        <v>404</v>
      </c>
      <c r="C404" s="2">
        <v>0.29599999999999999</v>
      </c>
      <c r="D404" s="2">
        <v>6</v>
      </c>
      <c r="E404" s="2" t="str">
        <f>VLOOKUP(D404,$H$4:$I$14,2)</f>
        <v>Neutro</v>
      </c>
      <c r="F404" s="2">
        <v>2019</v>
      </c>
    </row>
    <row r="405" spans="1:6" x14ac:dyDescent="0.25">
      <c r="A405" s="1">
        <v>403</v>
      </c>
      <c r="B405" s="9" t="s">
        <v>405</v>
      </c>
      <c r="C405" s="2">
        <v>0.29599999999999999</v>
      </c>
      <c r="D405" s="2">
        <v>6</v>
      </c>
      <c r="E405" s="2" t="str">
        <f>VLOOKUP(D405,$H$4:$I$14,2)</f>
        <v>Neutro</v>
      </c>
      <c r="F405" s="2">
        <v>2019</v>
      </c>
    </row>
    <row r="406" spans="1:6" x14ac:dyDescent="0.25">
      <c r="A406" s="1">
        <v>404</v>
      </c>
      <c r="B406" s="9" t="s">
        <v>406</v>
      </c>
      <c r="C406" s="2">
        <v>0</v>
      </c>
      <c r="D406" s="2">
        <v>5</v>
      </c>
      <c r="E406" s="2" t="str">
        <f>VLOOKUP(D406,$H$4:$I$14,2)</f>
        <v>Indiferente</v>
      </c>
      <c r="F406" s="2">
        <v>2019</v>
      </c>
    </row>
    <row r="407" spans="1:6" x14ac:dyDescent="0.25">
      <c r="A407" s="1">
        <v>405</v>
      </c>
      <c r="B407" s="9" t="s">
        <v>407</v>
      </c>
      <c r="C407" s="2">
        <v>0.75060000000000004</v>
      </c>
      <c r="D407" s="2">
        <v>9</v>
      </c>
      <c r="E407" s="2" t="str">
        <f>VLOOKUP(D407,$H$4:$I$14,2)</f>
        <v>Convicción</v>
      </c>
      <c r="F407" s="2">
        <v>2019</v>
      </c>
    </row>
    <row r="408" spans="1:6" x14ac:dyDescent="0.25">
      <c r="A408" s="1">
        <v>406</v>
      </c>
      <c r="B408" s="9" t="s">
        <v>408</v>
      </c>
      <c r="C408" s="2">
        <v>0.31819999999999998</v>
      </c>
      <c r="D408" s="2">
        <v>7</v>
      </c>
      <c r="E408" s="2" t="str">
        <f>VLOOKUP(D408,$H$4:$I$14,2)</f>
        <v>Favorable</v>
      </c>
      <c r="F408" s="2">
        <v>2019</v>
      </c>
    </row>
    <row r="409" spans="1:6" x14ac:dyDescent="0.25">
      <c r="A409" s="1">
        <v>407</v>
      </c>
      <c r="B409" s="9" t="s">
        <v>409</v>
      </c>
      <c r="C409" s="2">
        <v>0</v>
      </c>
      <c r="D409" s="2">
        <v>5</v>
      </c>
      <c r="E409" s="2" t="str">
        <f>VLOOKUP(D409,$H$4:$I$14,2)</f>
        <v>Indiferente</v>
      </c>
      <c r="F409" s="2">
        <v>2019</v>
      </c>
    </row>
    <row r="410" spans="1:6" x14ac:dyDescent="0.25">
      <c r="A410" s="1">
        <v>408</v>
      </c>
      <c r="B410" s="9" t="s">
        <v>410</v>
      </c>
      <c r="C410" s="2">
        <v>0.20230000000000001</v>
      </c>
      <c r="D410" s="2">
        <v>6</v>
      </c>
      <c r="E410" s="2" t="str">
        <f>VLOOKUP(D410,$H$4:$I$14,2)</f>
        <v>Neutro</v>
      </c>
      <c r="F410" s="2">
        <v>2019</v>
      </c>
    </row>
    <row r="411" spans="1:6" x14ac:dyDescent="0.25">
      <c r="A411" s="1">
        <v>409</v>
      </c>
      <c r="B411" s="9" t="s">
        <v>411</v>
      </c>
      <c r="C411" s="2">
        <v>0</v>
      </c>
      <c r="D411" s="2">
        <v>5</v>
      </c>
      <c r="E411" s="2" t="str">
        <f>VLOOKUP(D411,$H$4:$I$14,2)</f>
        <v>Indiferente</v>
      </c>
      <c r="F411" s="2">
        <v>2019</v>
      </c>
    </row>
    <row r="412" spans="1:6" x14ac:dyDescent="0.25">
      <c r="A412" s="1">
        <v>410</v>
      </c>
      <c r="B412" s="9" t="s">
        <v>412</v>
      </c>
      <c r="C412" s="2">
        <v>0</v>
      </c>
      <c r="D412" s="2">
        <v>5</v>
      </c>
      <c r="E412" s="2" t="str">
        <f>VLOOKUP(D412,$H$4:$I$14,2)</f>
        <v>Indiferente</v>
      </c>
      <c r="F412" s="2">
        <v>2019</v>
      </c>
    </row>
    <row r="413" spans="1:6" x14ac:dyDescent="0.25">
      <c r="A413" s="1">
        <v>411</v>
      </c>
      <c r="B413" s="9" t="s">
        <v>413</v>
      </c>
      <c r="C413" s="2">
        <v>0.42149999999999999</v>
      </c>
      <c r="D413" s="2">
        <v>7</v>
      </c>
      <c r="E413" s="2" t="str">
        <f>VLOOKUP(D413,$H$4:$I$14,2)</f>
        <v>Favorable</v>
      </c>
      <c r="F413" s="2">
        <v>2019</v>
      </c>
    </row>
    <row r="414" spans="1:6" x14ac:dyDescent="0.25">
      <c r="A414" s="1">
        <v>412</v>
      </c>
      <c r="B414" s="9" t="s">
        <v>414</v>
      </c>
      <c r="C414" s="2">
        <v>0.52669999999999995</v>
      </c>
      <c r="D414" s="2">
        <v>8</v>
      </c>
      <c r="E414" s="2" t="str">
        <f>VLOOKUP(D414,$H$4:$I$14,2)</f>
        <v>Optimismo</v>
      </c>
      <c r="F414" s="2">
        <v>2019</v>
      </c>
    </row>
    <row r="415" spans="1:6" x14ac:dyDescent="0.25">
      <c r="A415" s="1">
        <v>413</v>
      </c>
      <c r="B415" s="9" t="s">
        <v>415</v>
      </c>
      <c r="C415" s="2">
        <v>0.64859999999999995</v>
      </c>
      <c r="D415" s="2">
        <v>8</v>
      </c>
      <c r="E415" s="2" t="str">
        <f>VLOOKUP(D415,$H$4:$I$14,2)</f>
        <v>Optimismo</v>
      </c>
      <c r="F415" s="2">
        <v>2019</v>
      </c>
    </row>
    <row r="416" spans="1:6" x14ac:dyDescent="0.25">
      <c r="A416" s="1">
        <v>414</v>
      </c>
      <c r="B416" s="9" t="s">
        <v>416</v>
      </c>
      <c r="C416" s="2">
        <v>0</v>
      </c>
      <c r="D416" s="2">
        <v>5</v>
      </c>
      <c r="E416" s="2" t="str">
        <f>VLOOKUP(D416,$H$4:$I$14,2)</f>
        <v>Indiferente</v>
      </c>
      <c r="F416" s="2">
        <v>2019</v>
      </c>
    </row>
    <row r="417" spans="1:6" x14ac:dyDescent="0.25">
      <c r="A417" s="1">
        <v>415</v>
      </c>
      <c r="B417" s="9" t="s">
        <v>417</v>
      </c>
      <c r="C417" s="2">
        <v>-0.47670000000000001</v>
      </c>
      <c r="D417" s="2">
        <v>3</v>
      </c>
      <c r="E417" s="2" t="str">
        <f>VLOOKUP(D417,$H$4:$I$14,2)</f>
        <v>Inestabilidad</v>
      </c>
      <c r="F417" s="2">
        <v>2019</v>
      </c>
    </row>
    <row r="418" spans="1:6" x14ac:dyDescent="0.25">
      <c r="A418" s="1">
        <v>416</v>
      </c>
      <c r="B418" s="9" t="s">
        <v>418</v>
      </c>
      <c r="C418" s="2">
        <v>-0.20230000000000001</v>
      </c>
      <c r="D418" s="2">
        <v>4</v>
      </c>
      <c r="E418" s="2" t="str">
        <f>VLOOKUP(D418,$H$4:$I$14,2)</f>
        <v>Excepticismo</v>
      </c>
      <c r="F418" s="2">
        <v>2019</v>
      </c>
    </row>
    <row r="419" spans="1:6" x14ac:dyDescent="0.25">
      <c r="A419" s="1">
        <v>417</v>
      </c>
      <c r="B419" s="9" t="s">
        <v>419</v>
      </c>
      <c r="C419" s="2">
        <v>0</v>
      </c>
      <c r="D419" s="2">
        <v>5</v>
      </c>
      <c r="E419" s="2" t="str">
        <f>VLOOKUP(D419,$H$4:$I$14,2)</f>
        <v>Indiferente</v>
      </c>
      <c r="F419" s="2">
        <v>2019</v>
      </c>
    </row>
    <row r="420" spans="1:6" x14ac:dyDescent="0.25">
      <c r="A420" s="1">
        <v>418</v>
      </c>
      <c r="B420" s="9" t="s">
        <v>420</v>
      </c>
      <c r="C420" s="2">
        <v>0.34</v>
      </c>
      <c r="D420" s="2">
        <v>7</v>
      </c>
      <c r="E420" s="2" t="str">
        <f>VLOOKUP(D420,$H$4:$I$14,2)</f>
        <v>Favorable</v>
      </c>
      <c r="F420" s="2">
        <v>2019</v>
      </c>
    </row>
    <row r="421" spans="1:6" x14ac:dyDescent="0.25">
      <c r="A421" s="1">
        <v>419</v>
      </c>
      <c r="B421" s="9" t="s">
        <v>421</v>
      </c>
      <c r="C421" s="2">
        <v>0</v>
      </c>
      <c r="D421" s="2">
        <v>5</v>
      </c>
      <c r="E421" s="2" t="str">
        <f>VLOOKUP(D421,$H$4:$I$14,2)</f>
        <v>Indiferente</v>
      </c>
      <c r="F421" s="2">
        <v>2019</v>
      </c>
    </row>
    <row r="422" spans="1:6" x14ac:dyDescent="0.25">
      <c r="A422" s="1">
        <v>420</v>
      </c>
      <c r="B422" s="9" t="s">
        <v>422</v>
      </c>
      <c r="C422" s="2">
        <v>0.73509999999999998</v>
      </c>
      <c r="D422" s="2">
        <v>9</v>
      </c>
      <c r="E422" s="2" t="str">
        <f>VLOOKUP(D422,$H$4:$I$14,2)</f>
        <v>Convicción</v>
      </c>
      <c r="F422" s="2">
        <v>2019</v>
      </c>
    </row>
    <row r="423" spans="1:6" x14ac:dyDescent="0.25">
      <c r="A423" s="1">
        <v>421</v>
      </c>
      <c r="B423" s="9" t="s">
        <v>423</v>
      </c>
      <c r="C423" s="2">
        <v>0</v>
      </c>
      <c r="D423" s="2">
        <v>5</v>
      </c>
      <c r="E423" s="2" t="str">
        <f>VLOOKUP(D423,$H$4:$I$14,2)</f>
        <v>Indiferente</v>
      </c>
      <c r="F423" s="2">
        <v>2019</v>
      </c>
    </row>
    <row r="424" spans="1:6" x14ac:dyDescent="0.25">
      <c r="A424" s="1">
        <v>422</v>
      </c>
      <c r="B424" s="9" t="s">
        <v>424</v>
      </c>
      <c r="C424" s="2">
        <v>-0.1027</v>
      </c>
      <c r="D424" s="2">
        <v>4</v>
      </c>
      <c r="E424" s="2" t="str">
        <f>VLOOKUP(D424,$H$4:$I$14,2)</f>
        <v>Excepticismo</v>
      </c>
      <c r="F424" s="2">
        <v>2019</v>
      </c>
    </row>
    <row r="425" spans="1:6" x14ac:dyDescent="0.25">
      <c r="A425" s="1">
        <v>423</v>
      </c>
      <c r="B425" s="9" t="s">
        <v>425</v>
      </c>
      <c r="C425" s="2">
        <v>0</v>
      </c>
      <c r="D425" s="2">
        <v>5</v>
      </c>
      <c r="E425" s="2" t="str">
        <f>VLOOKUP(D425,$H$4:$I$14,2)</f>
        <v>Indiferente</v>
      </c>
      <c r="F425" s="2">
        <v>2019</v>
      </c>
    </row>
    <row r="426" spans="1:6" x14ac:dyDescent="0.25">
      <c r="A426" s="1">
        <v>424</v>
      </c>
      <c r="B426" s="9" t="s">
        <v>426</v>
      </c>
      <c r="C426" s="2">
        <v>0.3291</v>
      </c>
      <c r="D426" s="2">
        <v>7</v>
      </c>
      <c r="E426" s="2" t="str">
        <f>VLOOKUP(D426,$H$4:$I$14,2)</f>
        <v>Favorable</v>
      </c>
      <c r="F426" s="2">
        <v>2019</v>
      </c>
    </row>
    <row r="427" spans="1:6" x14ac:dyDescent="0.25">
      <c r="A427" s="1">
        <v>425</v>
      </c>
      <c r="B427" s="9" t="s">
        <v>427</v>
      </c>
      <c r="C427" s="2">
        <v>0</v>
      </c>
      <c r="D427" s="2">
        <v>5</v>
      </c>
      <c r="E427" s="2" t="str">
        <f>VLOOKUP(D427,$H$4:$I$14,2)</f>
        <v>Indiferente</v>
      </c>
      <c r="F427" s="2">
        <v>2019</v>
      </c>
    </row>
    <row r="428" spans="1:6" x14ac:dyDescent="0.25">
      <c r="A428" s="1">
        <v>426</v>
      </c>
      <c r="B428" s="9" t="s">
        <v>428</v>
      </c>
      <c r="C428" s="2">
        <v>0</v>
      </c>
      <c r="D428" s="2">
        <v>5</v>
      </c>
      <c r="E428" s="2" t="str">
        <f>VLOOKUP(D428,$H$4:$I$14,2)</f>
        <v>Indiferente</v>
      </c>
      <c r="F428" s="2">
        <v>2019</v>
      </c>
    </row>
    <row r="429" spans="1:6" x14ac:dyDescent="0.25">
      <c r="A429" s="1">
        <v>427</v>
      </c>
      <c r="B429" s="9" t="s">
        <v>429</v>
      </c>
      <c r="C429" s="2">
        <v>0.36120000000000002</v>
      </c>
      <c r="D429" s="2">
        <v>7</v>
      </c>
      <c r="E429" s="2" t="str">
        <f>VLOOKUP(D429,$H$4:$I$14,2)</f>
        <v>Favorable</v>
      </c>
      <c r="F429" s="2">
        <v>2019</v>
      </c>
    </row>
    <row r="430" spans="1:6" x14ac:dyDescent="0.25">
      <c r="A430" s="1">
        <v>428</v>
      </c>
      <c r="B430" s="9" t="s">
        <v>430</v>
      </c>
      <c r="C430" s="2">
        <v>-0.20230000000000001</v>
      </c>
      <c r="D430" s="2">
        <v>4</v>
      </c>
      <c r="E430" s="2" t="str">
        <f>VLOOKUP(D430,$H$4:$I$14,2)</f>
        <v>Excepticismo</v>
      </c>
      <c r="F430" s="2">
        <v>2019</v>
      </c>
    </row>
    <row r="431" spans="1:6" x14ac:dyDescent="0.25">
      <c r="A431" s="1">
        <v>429</v>
      </c>
      <c r="B431" s="9" t="s">
        <v>431</v>
      </c>
      <c r="C431" s="2">
        <v>0</v>
      </c>
      <c r="D431" s="2">
        <v>5</v>
      </c>
      <c r="E431" s="2" t="str">
        <f>VLOOKUP(D431,$H$4:$I$14,2)</f>
        <v>Indiferente</v>
      </c>
      <c r="F431" s="2">
        <v>2019</v>
      </c>
    </row>
    <row r="432" spans="1:6" x14ac:dyDescent="0.25">
      <c r="A432" s="1">
        <v>430</v>
      </c>
      <c r="B432" s="9" t="s">
        <v>432</v>
      </c>
      <c r="C432" s="2">
        <v>-0.20230000000000001</v>
      </c>
      <c r="D432" s="2">
        <v>4</v>
      </c>
      <c r="E432" s="2" t="str">
        <f>VLOOKUP(D432,$H$4:$I$14,2)</f>
        <v>Excepticismo</v>
      </c>
      <c r="F432" s="2">
        <v>2019</v>
      </c>
    </row>
    <row r="433" spans="1:6" x14ac:dyDescent="0.25">
      <c r="A433" s="1">
        <v>431</v>
      </c>
      <c r="B433" s="9" t="s">
        <v>433</v>
      </c>
      <c r="C433" s="2">
        <v>0</v>
      </c>
      <c r="D433" s="2">
        <v>5</v>
      </c>
      <c r="E433" s="2" t="str">
        <f>VLOOKUP(D433,$H$4:$I$14,2)</f>
        <v>Indiferente</v>
      </c>
      <c r="F433" s="2">
        <v>2019</v>
      </c>
    </row>
    <row r="434" spans="1:6" x14ac:dyDescent="0.25">
      <c r="A434" s="1">
        <v>432</v>
      </c>
      <c r="B434" s="9" t="s">
        <v>434</v>
      </c>
      <c r="C434" s="2">
        <v>-0.24110000000000001</v>
      </c>
      <c r="D434" s="2">
        <v>4</v>
      </c>
      <c r="E434" s="2" t="str">
        <f>VLOOKUP(D434,$H$4:$I$14,2)</f>
        <v>Excepticismo</v>
      </c>
      <c r="F434" s="2">
        <v>2019</v>
      </c>
    </row>
    <row r="435" spans="1:6" x14ac:dyDescent="0.25">
      <c r="A435" s="1">
        <v>433</v>
      </c>
      <c r="B435" s="9" t="s">
        <v>435</v>
      </c>
      <c r="C435" s="2">
        <v>0</v>
      </c>
      <c r="D435" s="2">
        <v>5</v>
      </c>
      <c r="E435" s="2" t="str">
        <f>VLOOKUP(D435,$H$4:$I$14,2)</f>
        <v>Indiferente</v>
      </c>
      <c r="F435" s="2">
        <v>2019</v>
      </c>
    </row>
    <row r="436" spans="1:6" x14ac:dyDescent="0.25">
      <c r="A436" s="1">
        <v>434</v>
      </c>
      <c r="B436" s="9" t="s">
        <v>436</v>
      </c>
      <c r="C436" s="2">
        <v>-0.5927</v>
      </c>
      <c r="D436" s="2">
        <v>2</v>
      </c>
      <c r="E436" s="2" t="str">
        <f>VLOOKUP(D436,$H$4:$I$14,2)</f>
        <v>Pesimismo</v>
      </c>
      <c r="F436" s="2">
        <v>2019</v>
      </c>
    </row>
    <row r="437" spans="1:6" x14ac:dyDescent="0.25">
      <c r="A437" s="1">
        <v>435</v>
      </c>
      <c r="B437" s="9" t="s">
        <v>437</v>
      </c>
      <c r="C437" s="2">
        <v>-0.2263</v>
      </c>
      <c r="D437" s="2">
        <v>4</v>
      </c>
      <c r="E437" s="2" t="str">
        <f>VLOOKUP(D437,$H$4:$I$14,2)</f>
        <v>Excepticismo</v>
      </c>
      <c r="F437" s="2">
        <v>2019</v>
      </c>
    </row>
    <row r="438" spans="1:6" x14ac:dyDescent="0.25">
      <c r="A438" s="1">
        <v>436</v>
      </c>
      <c r="B438" s="9" t="s">
        <v>438</v>
      </c>
      <c r="C438" s="2">
        <v>0</v>
      </c>
      <c r="D438" s="2">
        <v>5</v>
      </c>
      <c r="E438" s="2" t="str">
        <f>VLOOKUP(D438,$H$4:$I$14,2)</f>
        <v>Indiferente</v>
      </c>
      <c r="F438" s="2">
        <v>2019</v>
      </c>
    </row>
    <row r="439" spans="1:6" x14ac:dyDescent="0.25">
      <c r="A439" s="1">
        <v>437</v>
      </c>
      <c r="B439" s="9" t="s">
        <v>439</v>
      </c>
      <c r="C439" s="2">
        <v>0</v>
      </c>
      <c r="D439" s="2">
        <v>5</v>
      </c>
      <c r="E439" s="2" t="str">
        <f>VLOOKUP(D439,$H$4:$I$14,2)</f>
        <v>Indiferente</v>
      </c>
      <c r="F439" s="2">
        <v>2019</v>
      </c>
    </row>
    <row r="440" spans="1:6" x14ac:dyDescent="0.25">
      <c r="A440" s="1">
        <v>438</v>
      </c>
      <c r="B440" s="9" t="s">
        <v>440</v>
      </c>
      <c r="C440" s="2">
        <v>0.70030000000000003</v>
      </c>
      <c r="D440" s="2">
        <v>9</v>
      </c>
      <c r="E440" s="2" t="str">
        <f>VLOOKUP(D440,$H$4:$I$14,2)</f>
        <v>Convicción</v>
      </c>
      <c r="F440" s="2">
        <v>2019</v>
      </c>
    </row>
    <row r="441" spans="1:6" x14ac:dyDescent="0.25">
      <c r="A441" s="1">
        <v>439</v>
      </c>
      <c r="B441" s="9" t="s">
        <v>441</v>
      </c>
      <c r="C441" s="2">
        <v>-0.20230000000000001</v>
      </c>
      <c r="D441" s="2">
        <v>4</v>
      </c>
      <c r="E441" s="2" t="str">
        <f>VLOOKUP(D441,$H$4:$I$14,2)</f>
        <v>Excepticismo</v>
      </c>
      <c r="F441" s="2">
        <v>2019</v>
      </c>
    </row>
    <row r="442" spans="1:6" x14ac:dyDescent="0.25">
      <c r="A442" s="1">
        <v>440</v>
      </c>
      <c r="B442" s="9" t="s">
        <v>442</v>
      </c>
      <c r="C442" s="2">
        <v>0</v>
      </c>
      <c r="D442" s="2">
        <v>5</v>
      </c>
      <c r="E442" s="2" t="str">
        <f>VLOOKUP(D442,$H$4:$I$14,2)</f>
        <v>Indiferente</v>
      </c>
      <c r="F442" s="2">
        <v>2019</v>
      </c>
    </row>
    <row r="443" spans="1:6" x14ac:dyDescent="0.25">
      <c r="A443" s="1">
        <v>441</v>
      </c>
      <c r="B443" s="9" t="s">
        <v>443</v>
      </c>
      <c r="C443" s="2">
        <v>0</v>
      </c>
      <c r="D443" s="2">
        <v>5</v>
      </c>
      <c r="E443" s="2" t="str">
        <f>VLOOKUP(D443,$H$4:$I$14,2)</f>
        <v>Indiferente</v>
      </c>
      <c r="F443" s="2">
        <v>2019</v>
      </c>
    </row>
    <row r="444" spans="1:6" x14ac:dyDescent="0.25">
      <c r="A444" s="1">
        <v>442</v>
      </c>
      <c r="B444" s="9" t="s">
        <v>444</v>
      </c>
      <c r="C444" s="2">
        <v>0</v>
      </c>
      <c r="D444" s="2">
        <v>5</v>
      </c>
      <c r="E444" s="2" t="str">
        <f>VLOOKUP(D444,$H$4:$I$14,2)</f>
        <v>Indiferente</v>
      </c>
      <c r="F444" s="2">
        <v>2019</v>
      </c>
    </row>
    <row r="445" spans="1:6" x14ac:dyDescent="0.25">
      <c r="A445" s="1">
        <v>443</v>
      </c>
      <c r="B445" s="9" t="s">
        <v>445</v>
      </c>
      <c r="C445" s="2">
        <v>0</v>
      </c>
      <c r="D445" s="2">
        <v>5</v>
      </c>
      <c r="E445" s="2" t="str">
        <f>VLOOKUP(D445,$H$4:$I$14,2)</f>
        <v>Indiferente</v>
      </c>
      <c r="F445" s="2">
        <v>2019</v>
      </c>
    </row>
    <row r="446" spans="1:6" x14ac:dyDescent="0.25">
      <c r="A446" s="1">
        <v>444</v>
      </c>
      <c r="B446" s="9" t="s">
        <v>446</v>
      </c>
      <c r="C446" s="2">
        <v>0</v>
      </c>
      <c r="D446" s="2">
        <v>5</v>
      </c>
      <c r="E446" s="2" t="str">
        <f>VLOOKUP(D446,$H$4:$I$14,2)</f>
        <v>Indiferente</v>
      </c>
      <c r="F446" s="2">
        <v>2019</v>
      </c>
    </row>
    <row r="447" spans="1:6" x14ac:dyDescent="0.25">
      <c r="A447" s="1">
        <v>445</v>
      </c>
      <c r="B447" s="9" t="s">
        <v>447</v>
      </c>
      <c r="C447" s="2">
        <v>0.15310000000000001</v>
      </c>
      <c r="D447" s="2">
        <v>6</v>
      </c>
      <c r="E447" s="2" t="str">
        <f>VLOOKUP(D447,$H$4:$I$14,2)</f>
        <v>Neutro</v>
      </c>
      <c r="F447" s="2">
        <v>2019</v>
      </c>
    </row>
    <row r="448" spans="1:6" x14ac:dyDescent="0.25">
      <c r="A448" s="1">
        <v>446</v>
      </c>
      <c r="B448" s="9" t="s">
        <v>448</v>
      </c>
      <c r="C448" s="2">
        <v>0.69079999999999997</v>
      </c>
      <c r="D448" s="2">
        <v>8</v>
      </c>
      <c r="E448" s="2" t="str">
        <f>VLOOKUP(D448,$H$4:$I$14,2)</f>
        <v>Optimismo</v>
      </c>
      <c r="F448" s="2">
        <v>2019</v>
      </c>
    </row>
    <row r="449" spans="1:6" x14ac:dyDescent="0.25">
      <c r="A449" s="1">
        <v>447</v>
      </c>
      <c r="B449" s="9" t="s">
        <v>449</v>
      </c>
      <c r="C449" s="2">
        <v>0.2732</v>
      </c>
      <c r="D449" s="2">
        <v>6</v>
      </c>
      <c r="E449" s="2" t="str">
        <f>VLOOKUP(D449,$H$4:$I$14,2)</f>
        <v>Neutro</v>
      </c>
      <c r="F449" s="2">
        <v>2019</v>
      </c>
    </row>
    <row r="450" spans="1:6" x14ac:dyDescent="0.25">
      <c r="A450" s="1">
        <v>448</v>
      </c>
      <c r="B450" s="9" t="s">
        <v>450</v>
      </c>
      <c r="C450" s="2">
        <v>0.1779</v>
      </c>
      <c r="D450" s="2">
        <v>6</v>
      </c>
      <c r="E450" s="2" t="str">
        <f>VLOOKUP(D450,$H$4:$I$14,2)</f>
        <v>Neutro</v>
      </c>
      <c r="F450" s="2">
        <v>2019</v>
      </c>
    </row>
    <row r="451" spans="1:6" x14ac:dyDescent="0.25">
      <c r="A451" s="1">
        <v>449</v>
      </c>
      <c r="B451" s="9" t="s">
        <v>451</v>
      </c>
      <c r="C451" s="2">
        <v>0</v>
      </c>
      <c r="D451" s="2">
        <v>5</v>
      </c>
      <c r="E451" s="2" t="str">
        <f>VLOOKUP(D451,$H$4:$I$14,2)</f>
        <v>Indiferente</v>
      </c>
      <c r="F451" s="2">
        <v>2019</v>
      </c>
    </row>
    <row r="452" spans="1:6" x14ac:dyDescent="0.25">
      <c r="A452" s="1">
        <v>450</v>
      </c>
      <c r="B452" s="9" t="s">
        <v>452</v>
      </c>
      <c r="C452" s="2">
        <v>0.47670000000000001</v>
      </c>
      <c r="D452" s="2">
        <v>7</v>
      </c>
      <c r="E452" s="2" t="str">
        <f>VLOOKUP(D452,$H$4:$I$14,2)</f>
        <v>Favorable</v>
      </c>
      <c r="F452" s="2">
        <v>2019</v>
      </c>
    </row>
    <row r="453" spans="1:6" x14ac:dyDescent="0.25">
      <c r="A453" s="1">
        <v>451</v>
      </c>
      <c r="B453" s="9" t="s">
        <v>453</v>
      </c>
      <c r="C453" s="2">
        <v>0</v>
      </c>
      <c r="D453" s="2">
        <v>5</v>
      </c>
      <c r="E453" s="2" t="str">
        <f>VLOOKUP(D453,$H$4:$I$14,2)</f>
        <v>Indiferente</v>
      </c>
      <c r="F453" s="2">
        <v>2019</v>
      </c>
    </row>
    <row r="454" spans="1:6" x14ac:dyDescent="0.25">
      <c r="A454" s="1">
        <v>452</v>
      </c>
      <c r="B454" s="9" t="s">
        <v>454</v>
      </c>
      <c r="C454" s="2">
        <v>0.1779</v>
      </c>
      <c r="D454" s="2">
        <v>6</v>
      </c>
      <c r="E454" s="2" t="str">
        <f>VLOOKUP(D454,$H$4:$I$14,2)</f>
        <v>Neutro</v>
      </c>
      <c r="F454" s="2">
        <v>2019</v>
      </c>
    </row>
    <row r="455" spans="1:6" x14ac:dyDescent="0.25">
      <c r="A455" s="1">
        <v>453</v>
      </c>
      <c r="B455" s="9" t="s">
        <v>455</v>
      </c>
      <c r="C455" s="2">
        <v>0.40189999999999998</v>
      </c>
      <c r="D455" s="2">
        <v>7</v>
      </c>
      <c r="E455" s="2" t="str">
        <f>VLOOKUP(D455,$H$4:$I$14,2)</f>
        <v>Favorable</v>
      </c>
      <c r="F455" s="2">
        <v>2019</v>
      </c>
    </row>
    <row r="456" spans="1:6" x14ac:dyDescent="0.25">
      <c r="A456" s="1">
        <v>454</v>
      </c>
      <c r="B456" s="9" t="s">
        <v>456</v>
      </c>
      <c r="C456" s="2">
        <v>0</v>
      </c>
      <c r="D456" s="2">
        <v>5</v>
      </c>
      <c r="E456" s="2" t="str">
        <f>VLOOKUP(D456,$H$4:$I$14,2)</f>
        <v>Indiferente</v>
      </c>
      <c r="F456" s="2">
        <v>2019</v>
      </c>
    </row>
    <row r="457" spans="1:6" x14ac:dyDescent="0.25">
      <c r="A457" s="1">
        <v>455</v>
      </c>
      <c r="B457" s="9" t="s">
        <v>457</v>
      </c>
      <c r="C457" s="2">
        <v>0</v>
      </c>
      <c r="D457" s="2">
        <v>5</v>
      </c>
      <c r="E457" s="2" t="str">
        <f>VLOOKUP(D457,$H$4:$I$14,2)</f>
        <v>Indiferente</v>
      </c>
      <c r="F457" s="2">
        <v>2019</v>
      </c>
    </row>
    <row r="458" spans="1:6" x14ac:dyDescent="0.25">
      <c r="A458" s="1">
        <v>456</v>
      </c>
      <c r="B458" s="9" t="s">
        <v>458</v>
      </c>
      <c r="C458" s="2">
        <v>0</v>
      </c>
      <c r="D458" s="2">
        <v>5</v>
      </c>
      <c r="E458" s="2" t="str">
        <f>VLOOKUP(D458,$H$4:$I$14,2)</f>
        <v>Indiferente</v>
      </c>
      <c r="F458" s="2">
        <v>2019</v>
      </c>
    </row>
    <row r="459" spans="1:6" x14ac:dyDescent="0.25">
      <c r="A459" s="1">
        <v>457</v>
      </c>
      <c r="B459" s="9" t="s">
        <v>459</v>
      </c>
      <c r="C459" s="2">
        <v>0</v>
      </c>
      <c r="D459" s="2">
        <v>5</v>
      </c>
      <c r="E459" s="2" t="str">
        <f>VLOOKUP(D459,$H$4:$I$14,2)</f>
        <v>Indiferente</v>
      </c>
      <c r="F459" s="2">
        <v>2019</v>
      </c>
    </row>
    <row r="460" spans="1:6" x14ac:dyDescent="0.25">
      <c r="A460" s="1">
        <v>458</v>
      </c>
      <c r="B460" s="9" t="s">
        <v>460</v>
      </c>
      <c r="C460" s="2">
        <v>0</v>
      </c>
      <c r="D460" s="2">
        <v>5</v>
      </c>
      <c r="E460" s="2" t="str">
        <f>VLOOKUP(D460,$H$4:$I$14,2)</f>
        <v>Indiferente</v>
      </c>
      <c r="F460" s="2">
        <v>2019</v>
      </c>
    </row>
    <row r="461" spans="1:6" x14ac:dyDescent="0.25">
      <c r="A461" s="1">
        <v>459</v>
      </c>
      <c r="B461" s="9" t="s">
        <v>461</v>
      </c>
      <c r="C461" s="2">
        <v>0</v>
      </c>
      <c r="D461" s="2">
        <v>5</v>
      </c>
      <c r="E461" s="2" t="str">
        <f>VLOOKUP(D461,$H$4:$I$14,2)</f>
        <v>Indiferente</v>
      </c>
      <c r="F461" s="2">
        <v>2019</v>
      </c>
    </row>
    <row r="462" spans="1:6" x14ac:dyDescent="0.25">
      <c r="A462" s="1">
        <v>460</v>
      </c>
      <c r="B462" s="9" t="s">
        <v>462</v>
      </c>
      <c r="C462" s="2">
        <v>0</v>
      </c>
      <c r="D462" s="2">
        <v>5</v>
      </c>
      <c r="E462" s="2" t="str">
        <f>VLOOKUP(D462,$H$4:$I$14,2)</f>
        <v>Indiferente</v>
      </c>
      <c r="F462" s="2">
        <v>2019</v>
      </c>
    </row>
    <row r="463" spans="1:6" x14ac:dyDescent="0.25">
      <c r="A463" s="1">
        <v>461</v>
      </c>
      <c r="B463" s="9" t="s">
        <v>463</v>
      </c>
      <c r="C463" s="2">
        <v>0</v>
      </c>
      <c r="D463" s="2">
        <v>5</v>
      </c>
      <c r="E463" s="2" t="str">
        <f>VLOOKUP(D463,$H$4:$I$14,2)</f>
        <v>Indiferente</v>
      </c>
      <c r="F463" s="2">
        <v>2019</v>
      </c>
    </row>
    <row r="464" spans="1:6" x14ac:dyDescent="0.25">
      <c r="A464" s="1">
        <v>462</v>
      </c>
      <c r="B464" s="9" t="s">
        <v>464</v>
      </c>
      <c r="C464" s="2">
        <v>0</v>
      </c>
      <c r="D464" s="2">
        <v>5</v>
      </c>
      <c r="E464" s="2" t="str">
        <f>VLOOKUP(D464,$H$4:$I$14,2)</f>
        <v>Indiferente</v>
      </c>
      <c r="F464" s="2">
        <v>2019</v>
      </c>
    </row>
    <row r="465" spans="1:6" x14ac:dyDescent="0.25">
      <c r="A465" s="1">
        <v>463</v>
      </c>
      <c r="B465" s="9" t="s">
        <v>465</v>
      </c>
      <c r="C465" s="2">
        <v>0</v>
      </c>
      <c r="D465" s="2">
        <v>5</v>
      </c>
      <c r="E465" s="2" t="str">
        <f>VLOOKUP(D465,$H$4:$I$14,2)</f>
        <v>Indiferente</v>
      </c>
      <c r="F465" s="2">
        <v>2019</v>
      </c>
    </row>
    <row r="466" spans="1:6" x14ac:dyDescent="0.25">
      <c r="A466" s="1">
        <v>464</v>
      </c>
      <c r="B466" s="9" t="s">
        <v>466</v>
      </c>
      <c r="C466" s="2">
        <v>0</v>
      </c>
      <c r="D466" s="2">
        <v>5</v>
      </c>
      <c r="E466" s="2" t="str">
        <f>VLOOKUP(D466,$H$4:$I$14,2)</f>
        <v>Indiferente</v>
      </c>
      <c r="F466" s="2">
        <v>2019</v>
      </c>
    </row>
    <row r="467" spans="1:6" x14ac:dyDescent="0.25">
      <c r="A467" s="1">
        <v>465</v>
      </c>
      <c r="B467" s="9" t="s">
        <v>467</v>
      </c>
      <c r="C467" s="2">
        <v>0</v>
      </c>
      <c r="D467" s="2">
        <v>5</v>
      </c>
      <c r="E467" s="2" t="str">
        <f>VLOOKUP(D467,$H$4:$I$14,2)</f>
        <v>Indiferente</v>
      </c>
      <c r="F467" s="2">
        <v>2019</v>
      </c>
    </row>
    <row r="468" spans="1:6" x14ac:dyDescent="0.25">
      <c r="A468" s="1">
        <v>466</v>
      </c>
      <c r="B468" s="9" t="s">
        <v>468</v>
      </c>
      <c r="C468" s="2">
        <v>0</v>
      </c>
      <c r="D468" s="2">
        <v>5</v>
      </c>
      <c r="E468" s="2" t="str">
        <f>VLOOKUP(D468,$H$4:$I$14,2)</f>
        <v>Indiferente</v>
      </c>
      <c r="F468" s="2">
        <v>2019</v>
      </c>
    </row>
    <row r="469" spans="1:6" x14ac:dyDescent="0.25">
      <c r="A469" s="1">
        <v>467</v>
      </c>
      <c r="B469" s="9" t="s">
        <v>469</v>
      </c>
      <c r="C469" s="2">
        <v>0</v>
      </c>
      <c r="D469" s="2">
        <v>5</v>
      </c>
      <c r="E469" s="2" t="str">
        <f>VLOOKUP(D469,$H$4:$I$14,2)</f>
        <v>Indiferente</v>
      </c>
      <c r="F469" s="2">
        <v>2019</v>
      </c>
    </row>
    <row r="470" spans="1:6" x14ac:dyDescent="0.25">
      <c r="A470" s="1">
        <v>468</v>
      </c>
      <c r="B470" s="9" t="s">
        <v>470</v>
      </c>
      <c r="C470" s="2">
        <v>0.31819999999999998</v>
      </c>
      <c r="D470" s="2">
        <v>7</v>
      </c>
      <c r="E470" s="2" t="str">
        <f>VLOOKUP(D470,$H$4:$I$14,2)</f>
        <v>Favorable</v>
      </c>
      <c r="F470" s="2">
        <v>2019</v>
      </c>
    </row>
    <row r="471" spans="1:6" x14ac:dyDescent="0.25">
      <c r="A471" s="1">
        <v>469</v>
      </c>
      <c r="B471" s="9" t="s">
        <v>471</v>
      </c>
      <c r="C471" s="2">
        <v>0</v>
      </c>
      <c r="D471" s="2">
        <v>5</v>
      </c>
      <c r="E471" s="2" t="str">
        <f>VLOOKUP(D471,$H$4:$I$14,2)</f>
        <v>Indiferente</v>
      </c>
      <c r="F471" s="2">
        <v>2019</v>
      </c>
    </row>
    <row r="472" spans="1:6" x14ac:dyDescent="0.25">
      <c r="A472" s="1">
        <v>470</v>
      </c>
      <c r="B472" s="9" t="s">
        <v>472</v>
      </c>
      <c r="C472" s="2">
        <v>0</v>
      </c>
      <c r="D472" s="2">
        <v>5</v>
      </c>
      <c r="E472" s="2" t="str">
        <f>VLOOKUP(D472,$H$4:$I$14,2)</f>
        <v>Indiferente</v>
      </c>
      <c r="F472" s="2">
        <v>2019</v>
      </c>
    </row>
    <row r="473" spans="1:6" x14ac:dyDescent="0.25">
      <c r="A473" s="1">
        <v>471</v>
      </c>
      <c r="B473" s="9" t="s">
        <v>473</v>
      </c>
      <c r="C473" s="2">
        <v>0</v>
      </c>
      <c r="D473" s="2">
        <v>5</v>
      </c>
      <c r="E473" s="2" t="str">
        <f>VLOOKUP(D473,$H$4:$I$14,2)</f>
        <v>Indiferente</v>
      </c>
      <c r="F473" s="2">
        <v>2019</v>
      </c>
    </row>
    <row r="474" spans="1:6" x14ac:dyDescent="0.25">
      <c r="A474" s="1">
        <v>472</v>
      </c>
      <c r="B474" s="9" t="s">
        <v>474</v>
      </c>
      <c r="C474" s="2">
        <v>0.29599999999999999</v>
      </c>
      <c r="D474" s="2">
        <v>6</v>
      </c>
      <c r="E474" s="2" t="str">
        <f>VLOOKUP(D474,$H$4:$I$14,2)</f>
        <v>Neutro</v>
      </c>
      <c r="F474" s="2">
        <v>2019</v>
      </c>
    </row>
    <row r="475" spans="1:6" x14ac:dyDescent="0.25">
      <c r="A475" s="1">
        <v>473</v>
      </c>
      <c r="B475" s="9" t="s">
        <v>475</v>
      </c>
      <c r="C475" s="2">
        <v>0</v>
      </c>
      <c r="D475" s="2">
        <v>5</v>
      </c>
      <c r="E475" s="2" t="str">
        <f>VLOOKUP(D475,$H$4:$I$14,2)</f>
        <v>Indiferente</v>
      </c>
      <c r="F475" s="2">
        <v>2019</v>
      </c>
    </row>
    <row r="476" spans="1:6" x14ac:dyDescent="0.25">
      <c r="A476" s="1">
        <v>474</v>
      </c>
      <c r="B476" s="9" t="s">
        <v>476</v>
      </c>
      <c r="C476" s="2">
        <v>0.36120000000000002</v>
      </c>
      <c r="D476" s="2">
        <v>7</v>
      </c>
      <c r="E476" s="2" t="str">
        <f>VLOOKUP(D476,$H$4:$I$14,2)</f>
        <v>Favorable</v>
      </c>
      <c r="F476" s="2">
        <v>2019</v>
      </c>
    </row>
    <row r="477" spans="1:6" x14ac:dyDescent="0.25">
      <c r="A477" s="1">
        <v>475</v>
      </c>
      <c r="B477" s="9" t="s">
        <v>477</v>
      </c>
      <c r="C477" s="2">
        <v>0</v>
      </c>
      <c r="D477" s="2">
        <v>5</v>
      </c>
      <c r="E477" s="2" t="str">
        <f>VLOOKUP(D477,$H$4:$I$14,2)</f>
        <v>Indiferente</v>
      </c>
      <c r="F477" s="2">
        <v>2019</v>
      </c>
    </row>
    <row r="478" spans="1:6" x14ac:dyDescent="0.25">
      <c r="A478" s="1">
        <v>476</v>
      </c>
      <c r="B478" s="9" t="s">
        <v>478</v>
      </c>
      <c r="C478" s="2">
        <v>-0.59940000000000004</v>
      </c>
      <c r="D478" s="2">
        <v>2</v>
      </c>
      <c r="E478" s="2" t="str">
        <f>VLOOKUP(D478,$H$4:$I$14,2)</f>
        <v>Pesimismo</v>
      </c>
      <c r="F478" s="2">
        <v>2019</v>
      </c>
    </row>
    <row r="479" spans="1:6" x14ac:dyDescent="0.25">
      <c r="A479" s="1">
        <v>477</v>
      </c>
      <c r="B479" s="9" t="s">
        <v>479</v>
      </c>
      <c r="C479" s="2">
        <v>0</v>
      </c>
      <c r="D479" s="2">
        <v>5</v>
      </c>
      <c r="E479" s="2" t="str">
        <f>VLOOKUP(D479,$H$4:$I$14,2)</f>
        <v>Indiferente</v>
      </c>
      <c r="F479" s="2">
        <v>2019</v>
      </c>
    </row>
    <row r="480" spans="1:6" x14ac:dyDescent="0.25">
      <c r="A480" s="1">
        <v>478</v>
      </c>
      <c r="B480" s="9" t="s">
        <v>480</v>
      </c>
      <c r="C480" s="2">
        <v>0.15310000000000001</v>
      </c>
      <c r="D480" s="2">
        <v>6</v>
      </c>
      <c r="E480" s="2" t="str">
        <f>VLOOKUP(D480,$H$4:$I$14,2)</f>
        <v>Neutro</v>
      </c>
      <c r="F480" s="2">
        <v>2019</v>
      </c>
    </row>
    <row r="481" spans="1:6" x14ac:dyDescent="0.25">
      <c r="A481" s="1">
        <v>479</v>
      </c>
      <c r="B481" s="9" t="s">
        <v>481</v>
      </c>
      <c r="C481" s="2">
        <v>0</v>
      </c>
      <c r="D481" s="2">
        <v>5</v>
      </c>
      <c r="E481" s="2" t="str">
        <f>VLOOKUP(D481,$H$4:$I$14,2)</f>
        <v>Indiferente</v>
      </c>
      <c r="F481" s="2">
        <v>2019</v>
      </c>
    </row>
    <row r="482" spans="1:6" x14ac:dyDescent="0.25">
      <c r="A482" s="1">
        <v>480</v>
      </c>
      <c r="B482" s="9" t="s">
        <v>482</v>
      </c>
      <c r="C482" s="2">
        <v>0</v>
      </c>
      <c r="D482" s="2">
        <v>5</v>
      </c>
      <c r="E482" s="2" t="str">
        <f>VLOOKUP(D482,$H$4:$I$14,2)</f>
        <v>Indiferente</v>
      </c>
      <c r="F482" s="2">
        <v>2019</v>
      </c>
    </row>
    <row r="483" spans="1:6" x14ac:dyDescent="0.25">
      <c r="A483" s="1">
        <v>481</v>
      </c>
      <c r="B483" s="9" t="s">
        <v>483</v>
      </c>
      <c r="C483" s="2">
        <v>0.25</v>
      </c>
      <c r="D483" s="2">
        <v>6</v>
      </c>
      <c r="E483" s="2" t="str">
        <f>VLOOKUP(D483,$H$4:$I$14,2)</f>
        <v>Neutro</v>
      </c>
      <c r="F483" s="2">
        <v>2019</v>
      </c>
    </row>
    <row r="484" spans="1:6" x14ac:dyDescent="0.25">
      <c r="A484" s="1">
        <v>482</v>
      </c>
      <c r="B484" s="9" t="s">
        <v>484</v>
      </c>
      <c r="C484" s="2">
        <v>0</v>
      </c>
      <c r="D484" s="2">
        <v>5</v>
      </c>
      <c r="E484" s="2" t="str">
        <f>VLOOKUP(D484,$H$4:$I$14,2)</f>
        <v>Indiferente</v>
      </c>
      <c r="F484" s="2">
        <v>2019</v>
      </c>
    </row>
    <row r="485" spans="1:6" x14ac:dyDescent="0.25">
      <c r="A485" s="1">
        <v>483</v>
      </c>
      <c r="B485" s="9" t="s">
        <v>485</v>
      </c>
      <c r="C485" s="2">
        <v>0</v>
      </c>
      <c r="D485" s="2">
        <v>5</v>
      </c>
      <c r="E485" s="2" t="str">
        <f>VLOOKUP(D485,$H$4:$I$14,2)</f>
        <v>Indiferente</v>
      </c>
      <c r="F485" s="2">
        <v>2019</v>
      </c>
    </row>
    <row r="486" spans="1:6" x14ac:dyDescent="0.25">
      <c r="A486" s="1">
        <v>484</v>
      </c>
      <c r="B486" s="9" t="s">
        <v>486</v>
      </c>
      <c r="C486" s="2">
        <v>0</v>
      </c>
      <c r="D486" s="2">
        <v>5</v>
      </c>
      <c r="E486" s="2" t="str">
        <f>VLOOKUP(D486,$H$4:$I$14,2)</f>
        <v>Indiferente</v>
      </c>
      <c r="F486" s="2">
        <v>2019</v>
      </c>
    </row>
    <row r="487" spans="1:6" x14ac:dyDescent="0.25">
      <c r="A487" s="1">
        <v>485</v>
      </c>
      <c r="B487" s="9" t="s">
        <v>487</v>
      </c>
      <c r="C487" s="2">
        <v>-0.29599999999999999</v>
      </c>
      <c r="D487" s="2">
        <v>4</v>
      </c>
      <c r="E487" s="2" t="str">
        <f>VLOOKUP(D487,$H$4:$I$14,2)</f>
        <v>Excepticismo</v>
      </c>
      <c r="F487" s="2">
        <v>2019</v>
      </c>
    </row>
  </sheetData>
  <sortState xmlns:xlrd2="http://schemas.microsoft.com/office/spreadsheetml/2017/richdata2" ref="A2:F487">
    <sortCondition ref="A2:A487"/>
  </sortState>
  <mergeCells count="8">
    <mergeCell ref="I23:J23"/>
    <mergeCell ref="I24:J24"/>
    <mergeCell ref="H2:J3"/>
    <mergeCell ref="H15:I15"/>
    <mergeCell ref="H17:I17"/>
    <mergeCell ref="H18:I18"/>
    <mergeCell ref="H19:I19"/>
    <mergeCell ref="H22:J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2E85-CE75-4DC9-B57E-DD70C409A67C}">
  <dimension ref="A1:J496"/>
  <sheetViews>
    <sheetView workbookViewId="0">
      <selection activeCell="B2" sqref="B2"/>
    </sheetView>
  </sheetViews>
  <sheetFormatPr baseColWidth="10" defaultColWidth="11.42578125" defaultRowHeight="15" x14ac:dyDescent="0.25"/>
  <cols>
    <col min="2" max="2" width="45.5703125" customWidth="1"/>
    <col min="9" max="9" width="13.42578125" bestFit="1" customWidth="1"/>
  </cols>
  <sheetData>
    <row r="1" spans="1:10" x14ac:dyDescent="0.25">
      <c r="B1" s="1" t="s">
        <v>0</v>
      </c>
      <c r="C1" s="1" t="s">
        <v>1</v>
      </c>
      <c r="D1" s="1" t="s">
        <v>2</v>
      </c>
      <c r="E1" s="1" t="s">
        <v>1963</v>
      </c>
      <c r="F1" s="1" t="s">
        <v>1964</v>
      </c>
    </row>
    <row r="2" spans="1:10" x14ac:dyDescent="0.25">
      <c r="A2" s="1">
        <v>366</v>
      </c>
      <c r="B2" s="24" t="s">
        <v>848</v>
      </c>
      <c r="C2">
        <v>0.98119999999999996</v>
      </c>
      <c r="D2">
        <v>10</v>
      </c>
      <c r="E2" s="2" t="str">
        <f>VLOOKUP(D2,$H$4:$I$14,2)</f>
        <v>Consolidación</v>
      </c>
      <c r="F2" s="2">
        <v>2020</v>
      </c>
      <c r="H2" s="17" t="s">
        <v>1962</v>
      </c>
      <c r="I2" s="17"/>
      <c r="J2" s="17"/>
    </row>
    <row r="3" spans="1:10" x14ac:dyDescent="0.25">
      <c r="A3" s="1">
        <v>175</v>
      </c>
      <c r="B3" t="s">
        <v>657</v>
      </c>
      <c r="C3">
        <v>0.90810000000000002</v>
      </c>
      <c r="D3">
        <v>10</v>
      </c>
      <c r="E3" s="2" t="str">
        <f>VLOOKUP(D3,$H$4:$I$14,2)</f>
        <v>Consolidación</v>
      </c>
      <c r="F3" s="2">
        <v>2020</v>
      </c>
      <c r="H3" s="17"/>
      <c r="I3" s="17"/>
      <c r="J3" s="17"/>
    </row>
    <row r="4" spans="1:10" x14ac:dyDescent="0.25">
      <c r="A4" s="1">
        <v>92</v>
      </c>
      <c r="B4" t="s">
        <v>578</v>
      </c>
      <c r="C4">
        <v>0.88070000000000004</v>
      </c>
      <c r="D4">
        <v>9</v>
      </c>
      <c r="E4" s="2" t="str">
        <f>VLOOKUP(D4,$H$4:$I$14,2)</f>
        <v>Convicción</v>
      </c>
      <c r="F4" s="2">
        <v>2020</v>
      </c>
      <c r="H4" s="3">
        <v>1</v>
      </c>
      <c r="I4" s="4" t="s">
        <v>1947</v>
      </c>
      <c r="J4" s="3">
        <f t="shared" ref="J4:J14" si="0">COUNTIF($D$2:$D$496,H4)</f>
        <v>5</v>
      </c>
    </row>
    <row r="5" spans="1:10" x14ac:dyDescent="0.25">
      <c r="A5" s="1">
        <v>77</v>
      </c>
      <c r="B5" t="s">
        <v>563</v>
      </c>
      <c r="C5">
        <v>0.87070000000000003</v>
      </c>
      <c r="D5">
        <v>9</v>
      </c>
      <c r="E5" s="2" t="str">
        <f>VLOOKUP(D5,$H$4:$I$14,2)</f>
        <v>Convicción</v>
      </c>
      <c r="F5" s="2">
        <v>2020</v>
      </c>
      <c r="H5" s="3">
        <v>2</v>
      </c>
      <c r="I5" s="4" t="s">
        <v>1948</v>
      </c>
      <c r="J5" s="3">
        <f t="shared" si="0"/>
        <v>17</v>
      </c>
    </row>
    <row r="6" spans="1:10" x14ac:dyDescent="0.25">
      <c r="A6" s="1">
        <v>108</v>
      </c>
      <c r="B6" t="s">
        <v>591</v>
      </c>
      <c r="C6">
        <v>0.85909999999999997</v>
      </c>
      <c r="D6">
        <v>9</v>
      </c>
      <c r="E6" s="2" t="str">
        <f>VLOOKUP(D6,$H$4:$I$14,2)</f>
        <v>Convicción</v>
      </c>
      <c r="F6" s="2">
        <v>2020</v>
      </c>
      <c r="H6" s="3">
        <v>3</v>
      </c>
      <c r="I6" s="4" t="s">
        <v>1949</v>
      </c>
      <c r="J6" s="3">
        <f t="shared" si="0"/>
        <v>29</v>
      </c>
    </row>
    <row r="7" spans="1:10" x14ac:dyDescent="0.25">
      <c r="A7" s="1">
        <v>266</v>
      </c>
      <c r="B7" t="s">
        <v>748</v>
      </c>
      <c r="C7">
        <v>0.85189999999999999</v>
      </c>
      <c r="D7">
        <v>9</v>
      </c>
      <c r="E7" s="2" t="str">
        <f>VLOOKUP(D7,$H$4:$I$14,2)</f>
        <v>Convicción</v>
      </c>
      <c r="F7" s="2">
        <v>2020</v>
      </c>
      <c r="H7" s="3">
        <v>4</v>
      </c>
      <c r="I7" s="4" t="s">
        <v>1950</v>
      </c>
      <c r="J7" s="3">
        <f t="shared" si="0"/>
        <v>36</v>
      </c>
    </row>
    <row r="8" spans="1:10" x14ac:dyDescent="0.25">
      <c r="A8" s="1">
        <v>282</v>
      </c>
      <c r="B8" t="s">
        <v>764</v>
      </c>
      <c r="C8">
        <v>0.85189999999999999</v>
      </c>
      <c r="D8">
        <v>9</v>
      </c>
      <c r="E8" s="2" t="str">
        <f>VLOOKUP(D8,$H$4:$I$14,2)</f>
        <v>Convicción</v>
      </c>
      <c r="F8" s="2">
        <v>2020</v>
      </c>
      <c r="H8" s="3">
        <v>5</v>
      </c>
      <c r="I8" s="4" t="s">
        <v>1951</v>
      </c>
      <c r="J8" s="3">
        <f t="shared" si="0"/>
        <v>216</v>
      </c>
    </row>
    <row r="9" spans="1:10" x14ac:dyDescent="0.25">
      <c r="A9" s="1">
        <v>347</v>
      </c>
      <c r="B9" t="s">
        <v>829</v>
      </c>
      <c r="C9">
        <v>0.85189999999999999</v>
      </c>
      <c r="D9">
        <v>9</v>
      </c>
      <c r="E9" s="2" t="str">
        <f>VLOOKUP(D9,$H$4:$I$14,2)</f>
        <v>Convicción</v>
      </c>
      <c r="F9" s="2">
        <v>2020</v>
      </c>
      <c r="H9" s="3">
        <v>6</v>
      </c>
      <c r="I9" s="4" t="s">
        <v>1952</v>
      </c>
      <c r="J9" s="3">
        <f t="shared" si="0"/>
        <v>47</v>
      </c>
    </row>
    <row r="10" spans="1:10" x14ac:dyDescent="0.25">
      <c r="A10" s="1">
        <v>264</v>
      </c>
      <c r="B10" t="s">
        <v>746</v>
      </c>
      <c r="C10">
        <v>0.80740000000000001</v>
      </c>
      <c r="D10">
        <v>9</v>
      </c>
      <c r="E10" s="2" t="str">
        <f>VLOOKUP(D10,$H$4:$I$14,2)</f>
        <v>Convicción</v>
      </c>
      <c r="F10" s="2">
        <v>2020</v>
      </c>
      <c r="H10" s="3">
        <v>7</v>
      </c>
      <c r="I10" s="4" t="s">
        <v>1953</v>
      </c>
      <c r="J10" s="3">
        <f t="shared" si="0"/>
        <v>78</v>
      </c>
    </row>
    <row r="11" spans="1:10" x14ac:dyDescent="0.25">
      <c r="A11" s="1">
        <v>159</v>
      </c>
      <c r="B11" t="s">
        <v>642</v>
      </c>
      <c r="C11">
        <v>0.80200000000000005</v>
      </c>
      <c r="D11">
        <v>9</v>
      </c>
      <c r="E11" s="2" t="str">
        <f>VLOOKUP(D11,$H$4:$I$14,2)</f>
        <v>Convicción</v>
      </c>
      <c r="F11" s="2">
        <v>2020</v>
      </c>
      <c r="H11" s="3">
        <v>8</v>
      </c>
      <c r="I11" s="4" t="s">
        <v>1954</v>
      </c>
      <c r="J11" s="3">
        <f t="shared" si="0"/>
        <v>42</v>
      </c>
    </row>
    <row r="12" spans="1:10" x14ac:dyDescent="0.25">
      <c r="A12" s="1">
        <v>184</v>
      </c>
      <c r="B12" t="s">
        <v>666</v>
      </c>
      <c r="C12">
        <v>0.79059999999999997</v>
      </c>
      <c r="D12">
        <v>9</v>
      </c>
      <c r="E12" s="2" t="str">
        <f>VLOOKUP(D12,$H$4:$I$14,2)</f>
        <v>Convicción</v>
      </c>
      <c r="F12" s="2">
        <v>2020</v>
      </c>
      <c r="H12" s="3">
        <v>9</v>
      </c>
      <c r="I12" s="4" t="s">
        <v>1955</v>
      </c>
      <c r="J12" s="3">
        <f t="shared" si="0"/>
        <v>23</v>
      </c>
    </row>
    <row r="13" spans="1:10" x14ac:dyDescent="0.25">
      <c r="A13" s="1">
        <v>111</v>
      </c>
      <c r="B13" t="s">
        <v>594</v>
      </c>
      <c r="C13">
        <v>0.79020000000000001</v>
      </c>
      <c r="D13">
        <v>9</v>
      </c>
      <c r="E13" s="2" t="str">
        <f>VLOOKUP(D13,$H$4:$I$14,2)</f>
        <v>Convicción</v>
      </c>
      <c r="F13" s="2">
        <v>2020</v>
      </c>
      <c r="H13" s="3">
        <v>10</v>
      </c>
      <c r="I13" s="4" t="s">
        <v>1956</v>
      </c>
      <c r="J13" s="3">
        <f t="shared" si="0"/>
        <v>2</v>
      </c>
    </row>
    <row r="14" spans="1:10" x14ac:dyDescent="0.25">
      <c r="A14" s="1">
        <v>274</v>
      </c>
      <c r="B14" t="s">
        <v>756</v>
      </c>
      <c r="C14">
        <v>0.78449999999999998</v>
      </c>
      <c r="D14">
        <v>9</v>
      </c>
      <c r="E14" s="2" t="str">
        <f>VLOOKUP(D14,$H$4:$I$14,2)</f>
        <v>Convicción</v>
      </c>
      <c r="F14" s="2">
        <v>2020</v>
      </c>
      <c r="H14" s="3">
        <v>11</v>
      </c>
      <c r="I14" s="4" t="s">
        <v>1957</v>
      </c>
      <c r="J14" s="3">
        <f t="shared" si="0"/>
        <v>0</v>
      </c>
    </row>
    <row r="15" spans="1:10" x14ac:dyDescent="0.25">
      <c r="A15" s="1">
        <v>197</v>
      </c>
      <c r="B15" t="s">
        <v>679</v>
      </c>
      <c r="C15">
        <v>0.77829999999999999</v>
      </c>
      <c r="D15">
        <v>9</v>
      </c>
      <c r="E15" s="2" t="str">
        <f>VLOOKUP(D15,$H$4:$I$14,2)</f>
        <v>Convicción</v>
      </c>
      <c r="F15" s="2">
        <v>2020</v>
      </c>
      <c r="H15" s="18" t="s">
        <v>1958</v>
      </c>
      <c r="I15" s="18"/>
      <c r="J15" s="15">
        <f>SUM(J4:J14)</f>
        <v>495</v>
      </c>
    </row>
    <row r="16" spans="1:10" x14ac:dyDescent="0.25">
      <c r="A16" s="1">
        <v>172</v>
      </c>
      <c r="B16" t="s">
        <v>654</v>
      </c>
      <c r="C16">
        <v>0.77170000000000005</v>
      </c>
      <c r="D16">
        <v>9</v>
      </c>
      <c r="E16" s="2" t="str">
        <f>VLOOKUP(D16,$H$4:$I$14,2)</f>
        <v>Convicción</v>
      </c>
      <c r="F16" s="2">
        <v>2020</v>
      </c>
    </row>
    <row r="17" spans="1:10" x14ac:dyDescent="0.25">
      <c r="A17" s="1">
        <v>113</v>
      </c>
      <c r="B17" t="s">
        <v>596</v>
      </c>
      <c r="C17">
        <v>0.75549999999999995</v>
      </c>
      <c r="D17">
        <v>9</v>
      </c>
      <c r="E17" s="2" t="str">
        <f>VLOOKUP(D17,$H$4:$I$14,2)</f>
        <v>Convicción</v>
      </c>
      <c r="F17" s="2">
        <v>2020</v>
      </c>
      <c r="H17" s="19" t="s">
        <v>1959</v>
      </c>
      <c r="I17" s="19"/>
      <c r="J17">
        <f>J15</f>
        <v>495</v>
      </c>
    </row>
    <row r="18" spans="1:10" x14ac:dyDescent="0.25">
      <c r="A18" s="1">
        <v>83</v>
      </c>
      <c r="B18" t="s">
        <v>569</v>
      </c>
      <c r="C18">
        <v>0.75060000000000004</v>
      </c>
      <c r="D18">
        <v>9</v>
      </c>
      <c r="E18" s="2" t="str">
        <f>VLOOKUP(D18,$H$4:$I$14,2)</f>
        <v>Convicción</v>
      </c>
      <c r="F18" s="2">
        <v>2020</v>
      </c>
      <c r="H18" s="19" t="s">
        <v>1960</v>
      </c>
      <c r="I18" s="19"/>
      <c r="J18">
        <f>J9</f>
        <v>47</v>
      </c>
    </row>
    <row r="19" spans="1:10" x14ac:dyDescent="0.25">
      <c r="A19" s="1">
        <v>376</v>
      </c>
      <c r="B19" t="s">
        <v>858</v>
      </c>
      <c r="C19">
        <v>0.74919999999999998</v>
      </c>
      <c r="D19">
        <v>9</v>
      </c>
      <c r="E19" s="2" t="str">
        <f>VLOOKUP(D19,$H$4:$I$14,2)</f>
        <v>Convicción</v>
      </c>
      <c r="F19" s="2">
        <v>2020</v>
      </c>
      <c r="H19" s="19" t="s">
        <v>1961</v>
      </c>
      <c r="I19" s="19"/>
      <c r="J19">
        <f>1-(J18/J17)</f>
        <v>0.90505050505050511</v>
      </c>
    </row>
    <row r="20" spans="1:10" x14ac:dyDescent="0.25">
      <c r="A20" s="1">
        <v>78</v>
      </c>
      <c r="B20" t="s">
        <v>564</v>
      </c>
      <c r="C20">
        <v>0.74790000000000001</v>
      </c>
      <c r="D20">
        <v>9</v>
      </c>
      <c r="E20" s="2" t="str">
        <f>VLOOKUP(D20,$H$4:$I$14,2)</f>
        <v>Convicción</v>
      </c>
      <c r="F20" s="2">
        <v>2020</v>
      </c>
    </row>
    <row r="21" spans="1:10" x14ac:dyDescent="0.25">
      <c r="A21" s="1">
        <v>303</v>
      </c>
      <c r="B21" t="s">
        <v>785</v>
      </c>
      <c r="C21">
        <v>0.72689999999999999</v>
      </c>
      <c r="D21">
        <v>9</v>
      </c>
      <c r="E21" s="2" t="str">
        <f>VLOOKUP(D21,$H$4:$I$14,2)</f>
        <v>Convicción</v>
      </c>
      <c r="F21" s="2">
        <v>2020</v>
      </c>
    </row>
    <row r="22" spans="1:10" x14ac:dyDescent="0.25">
      <c r="A22" s="1">
        <v>106</v>
      </c>
      <c r="B22" t="s">
        <v>589</v>
      </c>
      <c r="C22">
        <v>0.70960000000000001</v>
      </c>
      <c r="D22">
        <v>9</v>
      </c>
      <c r="E22" s="2" t="str">
        <f>VLOOKUP(D22,$H$4:$I$14,2)</f>
        <v>Convicción</v>
      </c>
      <c r="F22" s="2">
        <v>2020</v>
      </c>
      <c r="H22" s="19" t="s">
        <v>1965</v>
      </c>
      <c r="I22" s="19"/>
      <c r="J22" s="19"/>
    </row>
    <row r="23" spans="1:10" x14ac:dyDescent="0.25">
      <c r="A23" s="1">
        <v>134</v>
      </c>
      <c r="B23" t="s">
        <v>617</v>
      </c>
      <c r="C23">
        <v>0.70960000000000001</v>
      </c>
      <c r="D23">
        <v>9</v>
      </c>
      <c r="E23" s="2" t="str">
        <f>VLOOKUP(D23,$H$4:$I$14,2)</f>
        <v>Convicción</v>
      </c>
      <c r="F23" s="2">
        <v>2020</v>
      </c>
      <c r="H23" s="8" t="s">
        <v>1966</v>
      </c>
      <c r="I23" s="16">
        <f>MIN(C2:C487)</f>
        <v>-0.62490000000000001</v>
      </c>
      <c r="J23" s="16"/>
    </row>
    <row r="24" spans="1:10" x14ac:dyDescent="0.25">
      <c r="A24" s="1">
        <v>332</v>
      </c>
      <c r="B24" t="s">
        <v>814</v>
      </c>
      <c r="C24">
        <v>0.70960000000000001</v>
      </c>
      <c r="D24">
        <v>9</v>
      </c>
      <c r="E24" s="2" t="str">
        <f>VLOOKUP(D24,$H$4:$I$14,2)</f>
        <v>Convicción</v>
      </c>
      <c r="F24" s="2">
        <v>2020</v>
      </c>
      <c r="H24" s="8" t="s">
        <v>1967</v>
      </c>
      <c r="I24" s="16">
        <f>MAX(C2:C1048576)</f>
        <v>0.98119999999999996</v>
      </c>
      <c r="J24" s="16"/>
    </row>
    <row r="25" spans="1:10" x14ac:dyDescent="0.25">
      <c r="A25" s="1">
        <v>460</v>
      </c>
      <c r="B25" t="s">
        <v>934</v>
      </c>
      <c r="C25">
        <v>0.70960000000000001</v>
      </c>
      <c r="D25">
        <v>9</v>
      </c>
      <c r="E25" s="2" t="str">
        <f>VLOOKUP(D25,$H$4:$I$14,2)</f>
        <v>Convicción</v>
      </c>
      <c r="F25" s="2">
        <v>2020</v>
      </c>
    </row>
    <row r="26" spans="1:10" x14ac:dyDescent="0.25">
      <c r="A26" s="1">
        <v>414</v>
      </c>
      <c r="B26" t="s">
        <v>889</v>
      </c>
      <c r="C26">
        <v>0.70030000000000003</v>
      </c>
      <c r="D26">
        <v>9</v>
      </c>
      <c r="E26" s="2" t="str">
        <f>VLOOKUP(D26,$H$4:$I$14,2)</f>
        <v>Convicción</v>
      </c>
      <c r="F26" s="2">
        <v>2020</v>
      </c>
    </row>
    <row r="27" spans="1:10" x14ac:dyDescent="0.25">
      <c r="A27" s="1">
        <v>194</v>
      </c>
      <c r="B27" t="s">
        <v>676</v>
      </c>
      <c r="C27">
        <v>0.67049999999999998</v>
      </c>
      <c r="D27">
        <v>8</v>
      </c>
      <c r="E27" s="2" t="str">
        <f>VLOOKUP(D27,$H$4:$I$14,2)</f>
        <v>Optimismo</v>
      </c>
      <c r="F27" s="2">
        <v>2020</v>
      </c>
    </row>
    <row r="28" spans="1:10" x14ac:dyDescent="0.25">
      <c r="A28" s="1">
        <v>206</v>
      </c>
      <c r="B28" t="s">
        <v>688</v>
      </c>
      <c r="C28">
        <v>0.67049999999999998</v>
      </c>
      <c r="D28">
        <v>8</v>
      </c>
      <c r="E28" s="2" t="str">
        <f>VLOOKUP(D28,$H$4:$I$14,2)</f>
        <v>Optimismo</v>
      </c>
      <c r="F28" s="2">
        <v>2020</v>
      </c>
    </row>
    <row r="29" spans="1:10" x14ac:dyDescent="0.25">
      <c r="A29" s="1">
        <v>436</v>
      </c>
      <c r="B29" t="s">
        <v>911</v>
      </c>
      <c r="C29">
        <v>0.66820000000000002</v>
      </c>
      <c r="D29">
        <v>8</v>
      </c>
      <c r="E29" s="2" t="str">
        <f>VLOOKUP(D29,$H$4:$I$14,2)</f>
        <v>Optimismo</v>
      </c>
      <c r="F29" s="2">
        <v>2020</v>
      </c>
    </row>
    <row r="30" spans="1:10" x14ac:dyDescent="0.25">
      <c r="A30" s="1">
        <v>95</v>
      </c>
      <c r="B30" t="s">
        <v>579</v>
      </c>
      <c r="C30">
        <v>0.65969999999999995</v>
      </c>
      <c r="D30">
        <v>8</v>
      </c>
      <c r="E30" s="2" t="str">
        <f>VLOOKUP(D30,$H$4:$I$14,2)</f>
        <v>Optimismo</v>
      </c>
      <c r="F30" s="2">
        <v>2020</v>
      </c>
    </row>
    <row r="31" spans="1:10" x14ac:dyDescent="0.25">
      <c r="A31" s="1">
        <v>353</v>
      </c>
      <c r="B31" t="s">
        <v>835</v>
      </c>
      <c r="C31">
        <v>0.65969999999999995</v>
      </c>
      <c r="D31">
        <v>8</v>
      </c>
      <c r="E31" s="2" t="str">
        <f>VLOOKUP(D31,$H$4:$I$14,2)</f>
        <v>Optimismo</v>
      </c>
      <c r="F31" s="2">
        <v>2020</v>
      </c>
    </row>
    <row r="32" spans="1:10" x14ac:dyDescent="0.25">
      <c r="A32" s="1">
        <v>364</v>
      </c>
      <c r="B32" t="s">
        <v>846</v>
      </c>
      <c r="C32">
        <v>0.65969999999999995</v>
      </c>
      <c r="D32">
        <v>8</v>
      </c>
      <c r="E32" s="2" t="str">
        <f>VLOOKUP(D32,$H$4:$I$14,2)</f>
        <v>Optimismo</v>
      </c>
      <c r="F32" s="2">
        <v>2020</v>
      </c>
    </row>
    <row r="33" spans="1:6" x14ac:dyDescent="0.25">
      <c r="A33" s="1">
        <v>365</v>
      </c>
      <c r="B33" t="s">
        <v>847</v>
      </c>
      <c r="C33">
        <v>0.65969999999999995</v>
      </c>
      <c r="D33">
        <v>8</v>
      </c>
      <c r="E33" s="2" t="str">
        <f>VLOOKUP(D33,$H$4:$I$14,2)</f>
        <v>Optimismo</v>
      </c>
      <c r="F33" s="2">
        <v>2020</v>
      </c>
    </row>
    <row r="34" spans="1:6" x14ac:dyDescent="0.25">
      <c r="A34" s="1">
        <v>386</v>
      </c>
      <c r="B34" t="s">
        <v>868</v>
      </c>
      <c r="C34">
        <v>0.65969999999999995</v>
      </c>
      <c r="D34">
        <v>8</v>
      </c>
      <c r="E34" s="2" t="str">
        <f>VLOOKUP(D34,$H$4:$I$14,2)</f>
        <v>Optimismo</v>
      </c>
      <c r="F34" s="2">
        <v>2020</v>
      </c>
    </row>
    <row r="35" spans="1:6" x14ac:dyDescent="0.25">
      <c r="A35" s="1">
        <v>335</v>
      </c>
      <c r="B35" t="s">
        <v>817</v>
      </c>
      <c r="C35">
        <v>0.65900000000000003</v>
      </c>
      <c r="D35">
        <v>8</v>
      </c>
      <c r="E35" s="2" t="str">
        <f>VLOOKUP(D35,$H$4:$I$14,2)</f>
        <v>Optimismo</v>
      </c>
      <c r="F35" s="2">
        <v>2020</v>
      </c>
    </row>
    <row r="36" spans="1:6" x14ac:dyDescent="0.25">
      <c r="A36" s="1">
        <v>112</v>
      </c>
      <c r="B36" t="s">
        <v>595</v>
      </c>
      <c r="C36">
        <v>0.64859999999999995</v>
      </c>
      <c r="D36">
        <v>8</v>
      </c>
      <c r="E36" s="2" t="str">
        <f>VLOOKUP(D36,$H$4:$I$14,2)</f>
        <v>Optimismo</v>
      </c>
      <c r="F36" s="2">
        <v>2020</v>
      </c>
    </row>
    <row r="37" spans="1:6" x14ac:dyDescent="0.25">
      <c r="A37" s="1">
        <v>438</v>
      </c>
      <c r="B37" t="s">
        <v>913</v>
      </c>
      <c r="C37">
        <v>0.64859999999999995</v>
      </c>
      <c r="D37">
        <v>8</v>
      </c>
      <c r="E37" s="2" t="str">
        <f>VLOOKUP(D37,$H$4:$I$14,2)</f>
        <v>Optimismo</v>
      </c>
      <c r="F37" s="2">
        <v>2020</v>
      </c>
    </row>
    <row r="38" spans="1:6" x14ac:dyDescent="0.25">
      <c r="A38" s="1">
        <v>466</v>
      </c>
      <c r="B38" t="s">
        <v>940</v>
      </c>
      <c r="C38">
        <v>0.64859999999999995</v>
      </c>
      <c r="D38">
        <v>8</v>
      </c>
      <c r="E38" s="2" t="str">
        <f>VLOOKUP(D38,$H$4:$I$14,2)</f>
        <v>Optimismo</v>
      </c>
      <c r="F38" s="2">
        <v>2020</v>
      </c>
    </row>
    <row r="39" spans="1:6" x14ac:dyDescent="0.25">
      <c r="A39" s="1">
        <v>249</v>
      </c>
      <c r="B39" t="s">
        <v>731</v>
      </c>
      <c r="C39">
        <v>0.63690000000000002</v>
      </c>
      <c r="D39">
        <v>8</v>
      </c>
      <c r="E39" s="2" t="str">
        <f>VLOOKUP(D39,$H$4:$I$14,2)</f>
        <v>Optimismo</v>
      </c>
      <c r="F39" s="2">
        <v>2020</v>
      </c>
    </row>
    <row r="40" spans="1:6" x14ac:dyDescent="0.25">
      <c r="A40" s="1">
        <v>419</v>
      </c>
      <c r="B40" t="s">
        <v>894</v>
      </c>
      <c r="C40">
        <v>0.63690000000000002</v>
      </c>
      <c r="D40">
        <v>8</v>
      </c>
      <c r="E40" s="2" t="str">
        <f>VLOOKUP(D40,$H$4:$I$14,2)</f>
        <v>Optimismo</v>
      </c>
      <c r="F40" s="2">
        <v>2020</v>
      </c>
    </row>
    <row r="41" spans="1:6" x14ac:dyDescent="0.25">
      <c r="A41" s="1">
        <v>13</v>
      </c>
      <c r="B41" t="s">
        <v>501</v>
      </c>
      <c r="C41">
        <v>0.62490000000000001</v>
      </c>
      <c r="D41">
        <v>8</v>
      </c>
      <c r="E41" s="2" t="str">
        <f>VLOOKUP(D41,$H$4:$I$14,2)</f>
        <v>Optimismo</v>
      </c>
      <c r="F41" s="2">
        <v>2020</v>
      </c>
    </row>
    <row r="42" spans="1:6" x14ac:dyDescent="0.25">
      <c r="A42" s="1">
        <v>292</v>
      </c>
      <c r="B42" t="s">
        <v>774</v>
      </c>
      <c r="C42">
        <v>0.62490000000000001</v>
      </c>
      <c r="D42">
        <v>8</v>
      </c>
      <c r="E42" s="2" t="str">
        <f>VLOOKUP(D42,$H$4:$I$14,2)</f>
        <v>Optimismo</v>
      </c>
      <c r="F42" s="2">
        <v>2020</v>
      </c>
    </row>
    <row r="43" spans="1:6" x14ac:dyDescent="0.25">
      <c r="A43" s="1">
        <v>173</v>
      </c>
      <c r="B43" t="s">
        <v>655</v>
      </c>
      <c r="C43">
        <v>0.61240000000000006</v>
      </c>
      <c r="D43">
        <v>8</v>
      </c>
      <c r="E43" s="2" t="str">
        <f>VLOOKUP(D43,$H$4:$I$14,2)</f>
        <v>Optimismo</v>
      </c>
      <c r="F43" s="2">
        <v>2020</v>
      </c>
    </row>
    <row r="44" spans="1:6" x14ac:dyDescent="0.25">
      <c r="A44" s="1">
        <v>204</v>
      </c>
      <c r="B44" t="s">
        <v>686</v>
      </c>
      <c r="C44">
        <v>0.61240000000000006</v>
      </c>
      <c r="D44">
        <v>8</v>
      </c>
      <c r="E44" s="2" t="str">
        <f>VLOOKUP(D44,$H$4:$I$14,2)</f>
        <v>Optimismo</v>
      </c>
      <c r="F44" s="2">
        <v>2020</v>
      </c>
    </row>
    <row r="45" spans="1:6" x14ac:dyDescent="0.25">
      <c r="A45" s="1">
        <v>281</v>
      </c>
      <c r="B45" t="s">
        <v>763</v>
      </c>
      <c r="C45">
        <v>0.61240000000000006</v>
      </c>
      <c r="D45">
        <v>8</v>
      </c>
      <c r="E45" s="2" t="str">
        <f>VLOOKUP(D45,$H$4:$I$14,2)</f>
        <v>Optimismo</v>
      </c>
      <c r="F45" s="2">
        <v>2020</v>
      </c>
    </row>
    <row r="46" spans="1:6" x14ac:dyDescent="0.25">
      <c r="A46" s="1">
        <v>361</v>
      </c>
      <c r="B46" t="s">
        <v>843</v>
      </c>
      <c r="C46">
        <v>0.61240000000000006</v>
      </c>
      <c r="D46">
        <v>8</v>
      </c>
      <c r="E46" s="2" t="str">
        <f>VLOOKUP(D46,$H$4:$I$14,2)</f>
        <v>Optimismo</v>
      </c>
      <c r="F46" s="2">
        <v>2020</v>
      </c>
    </row>
    <row r="47" spans="1:6" x14ac:dyDescent="0.25">
      <c r="A47" s="1">
        <v>372</v>
      </c>
      <c r="B47" t="s">
        <v>854</v>
      </c>
      <c r="C47">
        <v>0.61240000000000006</v>
      </c>
      <c r="D47">
        <v>8</v>
      </c>
      <c r="E47" s="2" t="str">
        <f>VLOOKUP(D47,$H$4:$I$14,2)</f>
        <v>Optimismo</v>
      </c>
      <c r="F47" s="2">
        <v>2020</v>
      </c>
    </row>
    <row r="48" spans="1:6" x14ac:dyDescent="0.25">
      <c r="A48" s="1">
        <v>152</v>
      </c>
      <c r="B48" t="s">
        <v>635</v>
      </c>
      <c r="C48">
        <v>0.59940000000000004</v>
      </c>
      <c r="D48">
        <v>8</v>
      </c>
      <c r="E48" s="2" t="str">
        <f>VLOOKUP(D48,$H$4:$I$14,2)</f>
        <v>Optimismo</v>
      </c>
      <c r="F48" s="2">
        <v>2020</v>
      </c>
    </row>
    <row r="49" spans="1:6" x14ac:dyDescent="0.25">
      <c r="A49" s="1">
        <v>203</v>
      </c>
      <c r="B49" t="s">
        <v>685</v>
      </c>
      <c r="C49">
        <v>0.59840000000000004</v>
      </c>
      <c r="D49">
        <v>8</v>
      </c>
      <c r="E49" s="2" t="str">
        <f>VLOOKUP(D49,$H$4:$I$14,2)</f>
        <v>Optimismo</v>
      </c>
      <c r="F49" s="2">
        <v>2020</v>
      </c>
    </row>
    <row r="50" spans="1:6" x14ac:dyDescent="0.25">
      <c r="A50" s="1">
        <v>105</v>
      </c>
      <c r="B50" t="s">
        <v>588</v>
      </c>
      <c r="C50">
        <v>0.58589999999999998</v>
      </c>
      <c r="D50">
        <v>8</v>
      </c>
      <c r="E50" s="2" t="str">
        <f>VLOOKUP(D50,$H$4:$I$14,2)</f>
        <v>Optimismo</v>
      </c>
      <c r="F50" s="2">
        <v>2020</v>
      </c>
    </row>
    <row r="51" spans="1:6" x14ac:dyDescent="0.25">
      <c r="A51" s="1">
        <v>269</v>
      </c>
      <c r="B51" t="s">
        <v>751</v>
      </c>
      <c r="C51">
        <v>0.58589999999999998</v>
      </c>
      <c r="D51">
        <v>8</v>
      </c>
      <c r="E51" s="2" t="str">
        <f>VLOOKUP(D51,$H$4:$I$14,2)</f>
        <v>Optimismo</v>
      </c>
      <c r="F51" s="2">
        <v>2020</v>
      </c>
    </row>
    <row r="52" spans="1:6" x14ac:dyDescent="0.25">
      <c r="A52" s="1">
        <v>277</v>
      </c>
      <c r="B52" t="s">
        <v>759</v>
      </c>
      <c r="C52">
        <v>0.58589999999999998</v>
      </c>
      <c r="D52">
        <v>8</v>
      </c>
      <c r="E52" s="2" t="str">
        <f>VLOOKUP(D52,$H$4:$I$14,2)</f>
        <v>Optimismo</v>
      </c>
      <c r="F52" s="2">
        <v>2020</v>
      </c>
    </row>
    <row r="53" spans="1:6" x14ac:dyDescent="0.25">
      <c r="A53" s="1">
        <v>336</v>
      </c>
      <c r="B53" t="s">
        <v>818</v>
      </c>
      <c r="C53">
        <v>0.58589999999999998</v>
      </c>
      <c r="D53">
        <v>8</v>
      </c>
      <c r="E53" s="2" t="str">
        <f>VLOOKUP(D53,$H$4:$I$14,2)</f>
        <v>Optimismo</v>
      </c>
      <c r="F53" s="2">
        <v>2020</v>
      </c>
    </row>
    <row r="54" spans="1:6" x14ac:dyDescent="0.25">
      <c r="A54" s="1">
        <v>245</v>
      </c>
      <c r="B54" t="s">
        <v>727</v>
      </c>
      <c r="C54">
        <v>0.55740000000000001</v>
      </c>
      <c r="D54">
        <v>8</v>
      </c>
      <c r="E54" s="2" t="str">
        <f>VLOOKUP(D54,$H$4:$I$14,2)</f>
        <v>Optimismo</v>
      </c>
      <c r="F54" s="2">
        <v>2020</v>
      </c>
    </row>
    <row r="55" spans="1:6" x14ac:dyDescent="0.25">
      <c r="A55" s="1">
        <v>259</v>
      </c>
      <c r="B55" t="s">
        <v>741</v>
      </c>
      <c r="C55">
        <v>0.55740000000000001</v>
      </c>
      <c r="D55">
        <v>8</v>
      </c>
      <c r="E55" s="2" t="str">
        <f>VLOOKUP(D55,$H$4:$I$14,2)</f>
        <v>Optimismo</v>
      </c>
      <c r="F55" s="2">
        <v>2020</v>
      </c>
    </row>
    <row r="56" spans="1:6" x14ac:dyDescent="0.25">
      <c r="A56" s="1">
        <v>411</v>
      </c>
      <c r="B56" t="s">
        <v>395</v>
      </c>
      <c r="C56">
        <v>0.55740000000000001</v>
      </c>
      <c r="D56">
        <v>8</v>
      </c>
      <c r="E56" s="2" t="str">
        <f>VLOOKUP(D56,$H$4:$I$14,2)</f>
        <v>Optimismo</v>
      </c>
      <c r="F56" s="2">
        <v>2020</v>
      </c>
    </row>
    <row r="57" spans="1:6" x14ac:dyDescent="0.25">
      <c r="A57" s="1">
        <v>432</v>
      </c>
      <c r="B57" t="s">
        <v>907</v>
      </c>
      <c r="C57">
        <v>0.55740000000000001</v>
      </c>
      <c r="D57">
        <v>8</v>
      </c>
      <c r="E57" s="2" t="str">
        <f>VLOOKUP(D57,$H$4:$I$14,2)</f>
        <v>Optimismo</v>
      </c>
      <c r="F57" s="2">
        <v>2020</v>
      </c>
    </row>
    <row r="58" spans="1:6" x14ac:dyDescent="0.25">
      <c r="A58" s="1">
        <v>442</v>
      </c>
      <c r="B58" t="s">
        <v>917</v>
      </c>
      <c r="C58">
        <v>0.55740000000000001</v>
      </c>
      <c r="D58">
        <v>8</v>
      </c>
      <c r="E58" s="2" t="str">
        <f>VLOOKUP(D58,$H$4:$I$14,2)</f>
        <v>Optimismo</v>
      </c>
      <c r="F58" s="2">
        <v>2020</v>
      </c>
    </row>
    <row r="59" spans="1:6" x14ac:dyDescent="0.25">
      <c r="A59" s="1">
        <v>452</v>
      </c>
      <c r="B59" t="s">
        <v>927</v>
      </c>
      <c r="C59">
        <v>0.55740000000000001</v>
      </c>
      <c r="D59">
        <v>8</v>
      </c>
      <c r="E59" s="2" t="str">
        <f>VLOOKUP(D59,$H$4:$I$14,2)</f>
        <v>Optimismo</v>
      </c>
      <c r="F59" s="2">
        <v>2020</v>
      </c>
    </row>
    <row r="60" spans="1:6" x14ac:dyDescent="0.25">
      <c r="A60" s="1">
        <v>90</v>
      </c>
      <c r="B60" t="s">
        <v>576</v>
      </c>
      <c r="C60">
        <v>0.5423</v>
      </c>
      <c r="D60">
        <v>8</v>
      </c>
      <c r="E60" s="2" t="str">
        <f>VLOOKUP(D60,$H$4:$I$14,2)</f>
        <v>Optimismo</v>
      </c>
      <c r="F60" s="2">
        <v>2020</v>
      </c>
    </row>
    <row r="61" spans="1:6" x14ac:dyDescent="0.25">
      <c r="A61" s="1">
        <v>262</v>
      </c>
      <c r="B61" t="s">
        <v>744</v>
      </c>
      <c r="C61">
        <v>0.5423</v>
      </c>
      <c r="D61">
        <v>8</v>
      </c>
      <c r="E61" s="2" t="str">
        <f>VLOOKUP(D61,$H$4:$I$14,2)</f>
        <v>Optimismo</v>
      </c>
      <c r="F61" s="2">
        <v>2020</v>
      </c>
    </row>
    <row r="62" spans="1:6" x14ac:dyDescent="0.25">
      <c r="A62" s="1">
        <v>340</v>
      </c>
      <c r="B62" t="s">
        <v>822</v>
      </c>
      <c r="C62">
        <v>0.5423</v>
      </c>
      <c r="D62">
        <v>8</v>
      </c>
      <c r="E62" s="2" t="str">
        <f>VLOOKUP(D62,$H$4:$I$14,2)</f>
        <v>Optimismo</v>
      </c>
      <c r="F62" s="2">
        <v>2020</v>
      </c>
    </row>
    <row r="63" spans="1:6" x14ac:dyDescent="0.25">
      <c r="A63" s="1">
        <v>346</v>
      </c>
      <c r="B63" t="s">
        <v>828</v>
      </c>
      <c r="C63">
        <v>0.5413</v>
      </c>
      <c r="D63">
        <v>8</v>
      </c>
      <c r="E63" s="2" t="str">
        <f>VLOOKUP(D63,$H$4:$I$14,2)</f>
        <v>Optimismo</v>
      </c>
      <c r="F63" s="2">
        <v>2020</v>
      </c>
    </row>
    <row r="64" spans="1:6" x14ac:dyDescent="0.25">
      <c r="A64" s="1">
        <v>299</v>
      </c>
      <c r="B64" t="s">
        <v>781</v>
      </c>
      <c r="C64">
        <v>0.52669999999999995</v>
      </c>
      <c r="D64">
        <v>8</v>
      </c>
      <c r="E64" s="2" t="str">
        <f>VLOOKUP(D64,$H$4:$I$14,2)</f>
        <v>Optimismo</v>
      </c>
      <c r="F64" s="2">
        <v>2020</v>
      </c>
    </row>
    <row r="65" spans="1:6" x14ac:dyDescent="0.25">
      <c r="A65" s="1">
        <v>429</v>
      </c>
      <c r="B65" t="s">
        <v>904</v>
      </c>
      <c r="C65">
        <v>0.52669999999999995</v>
      </c>
      <c r="D65">
        <v>8</v>
      </c>
      <c r="E65" s="2" t="str">
        <f>VLOOKUP(D65,$H$4:$I$14,2)</f>
        <v>Optimismo</v>
      </c>
      <c r="F65" s="2">
        <v>2020</v>
      </c>
    </row>
    <row r="66" spans="1:6" x14ac:dyDescent="0.25">
      <c r="A66" s="1">
        <v>17</v>
      </c>
      <c r="B66" t="s">
        <v>505</v>
      </c>
      <c r="C66">
        <v>0.51060000000000005</v>
      </c>
      <c r="D66">
        <v>8</v>
      </c>
      <c r="E66" s="2" t="str">
        <f>VLOOKUP(D66,$H$4:$I$14,2)</f>
        <v>Optimismo</v>
      </c>
      <c r="F66" s="2">
        <v>2020</v>
      </c>
    </row>
    <row r="67" spans="1:6" x14ac:dyDescent="0.25">
      <c r="A67" s="1">
        <v>273</v>
      </c>
      <c r="B67" t="s">
        <v>755</v>
      </c>
      <c r="C67">
        <v>0.51060000000000005</v>
      </c>
      <c r="D67">
        <v>8</v>
      </c>
      <c r="E67" s="2" t="str">
        <f>VLOOKUP(D67,$H$4:$I$14,2)</f>
        <v>Optimismo</v>
      </c>
      <c r="F67" s="2">
        <v>2020</v>
      </c>
    </row>
    <row r="68" spans="1:6" x14ac:dyDescent="0.25">
      <c r="A68" s="1">
        <v>401</v>
      </c>
      <c r="B68" t="s">
        <v>883</v>
      </c>
      <c r="C68">
        <v>0.51060000000000005</v>
      </c>
      <c r="D68">
        <v>8</v>
      </c>
      <c r="E68" s="2" t="str">
        <f>VLOOKUP(D68,$H$4:$I$14,2)</f>
        <v>Optimismo</v>
      </c>
      <c r="F68" s="2">
        <v>2020</v>
      </c>
    </row>
    <row r="69" spans="1:6" x14ac:dyDescent="0.25">
      <c r="A69" s="1">
        <v>117</v>
      </c>
      <c r="B69" t="s">
        <v>600</v>
      </c>
      <c r="C69">
        <v>0.49390000000000001</v>
      </c>
      <c r="D69">
        <v>7</v>
      </c>
      <c r="E69" s="2" t="str">
        <f>VLOOKUP(D69,$H$4:$I$14,2)</f>
        <v>Favorable</v>
      </c>
      <c r="F69" s="2">
        <v>2020</v>
      </c>
    </row>
    <row r="70" spans="1:6" x14ac:dyDescent="0.25">
      <c r="A70" s="1">
        <v>158</v>
      </c>
      <c r="B70" t="s">
        <v>641</v>
      </c>
      <c r="C70">
        <v>0.49390000000000001</v>
      </c>
      <c r="D70">
        <v>7</v>
      </c>
      <c r="E70" s="2" t="str">
        <f>VLOOKUP(D70,$H$4:$I$14,2)</f>
        <v>Favorable</v>
      </c>
      <c r="F70" s="2">
        <v>2020</v>
      </c>
    </row>
    <row r="71" spans="1:6" x14ac:dyDescent="0.25">
      <c r="A71" s="1">
        <v>51</v>
      </c>
      <c r="B71" t="s">
        <v>539</v>
      </c>
      <c r="C71">
        <v>0.49270000000000003</v>
      </c>
      <c r="D71">
        <v>7</v>
      </c>
      <c r="E71" s="2" t="str">
        <f>VLOOKUP(D71,$H$4:$I$14,2)</f>
        <v>Favorable</v>
      </c>
      <c r="F71" s="2">
        <v>2020</v>
      </c>
    </row>
    <row r="72" spans="1:6" x14ac:dyDescent="0.25">
      <c r="A72" s="1">
        <v>174</v>
      </c>
      <c r="B72" t="s">
        <v>656</v>
      </c>
      <c r="C72">
        <v>0.47670000000000001</v>
      </c>
      <c r="D72">
        <v>7</v>
      </c>
      <c r="E72" s="2" t="str">
        <f>VLOOKUP(D72,$H$4:$I$14,2)</f>
        <v>Favorable</v>
      </c>
      <c r="F72" s="2">
        <v>2020</v>
      </c>
    </row>
    <row r="73" spans="1:6" x14ac:dyDescent="0.25">
      <c r="A73" s="1">
        <v>209</v>
      </c>
      <c r="B73" t="s">
        <v>691</v>
      </c>
      <c r="C73">
        <v>0.47670000000000001</v>
      </c>
      <c r="D73">
        <v>7</v>
      </c>
      <c r="E73" s="2" t="str">
        <f>VLOOKUP(D73,$H$4:$I$14,2)</f>
        <v>Favorable</v>
      </c>
      <c r="F73" s="2">
        <v>2020</v>
      </c>
    </row>
    <row r="74" spans="1:6" x14ac:dyDescent="0.25">
      <c r="A74" s="1">
        <v>301</v>
      </c>
      <c r="B74" t="s">
        <v>783</v>
      </c>
      <c r="C74">
        <v>0.47670000000000001</v>
      </c>
      <c r="D74">
        <v>7</v>
      </c>
      <c r="E74" s="2" t="str">
        <f>VLOOKUP(D74,$H$4:$I$14,2)</f>
        <v>Favorable</v>
      </c>
      <c r="F74" s="2">
        <v>2020</v>
      </c>
    </row>
    <row r="75" spans="1:6" x14ac:dyDescent="0.25">
      <c r="A75" s="1">
        <v>341</v>
      </c>
      <c r="B75" t="s">
        <v>823</v>
      </c>
      <c r="C75">
        <v>0.47670000000000001</v>
      </c>
      <c r="D75">
        <v>7</v>
      </c>
      <c r="E75" s="2" t="str">
        <f>VLOOKUP(D75,$H$4:$I$14,2)</f>
        <v>Favorable</v>
      </c>
      <c r="F75" s="2">
        <v>2020</v>
      </c>
    </row>
    <row r="76" spans="1:6" x14ac:dyDescent="0.25">
      <c r="A76" s="1">
        <v>465</v>
      </c>
      <c r="B76" t="s">
        <v>939</v>
      </c>
      <c r="C76">
        <v>0.47670000000000001</v>
      </c>
      <c r="D76">
        <v>7</v>
      </c>
      <c r="E76" s="2" t="str">
        <f>VLOOKUP(D76,$H$4:$I$14,2)</f>
        <v>Favorable</v>
      </c>
      <c r="F76" s="2">
        <v>2020</v>
      </c>
    </row>
    <row r="77" spans="1:6" x14ac:dyDescent="0.25">
      <c r="A77" s="1">
        <v>293</v>
      </c>
      <c r="B77" t="s">
        <v>775</v>
      </c>
      <c r="C77">
        <v>0.46060000000000001</v>
      </c>
      <c r="D77">
        <v>7</v>
      </c>
      <c r="E77" s="2" t="str">
        <f>VLOOKUP(D77,$H$4:$I$14,2)</f>
        <v>Favorable</v>
      </c>
      <c r="F77" s="2">
        <v>2020</v>
      </c>
    </row>
    <row r="78" spans="1:6" x14ac:dyDescent="0.25">
      <c r="A78" s="1">
        <v>213</v>
      </c>
      <c r="B78" t="s">
        <v>695</v>
      </c>
      <c r="C78">
        <v>0.45879999999999999</v>
      </c>
      <c r="D78">
        <v>7</v>
      </c>
      <c r="E78" s="2" t="str">
        <f>VLOOKUP(D78,$H$4:$I$14,2)</f>
        <v>Favorable</v>
      </c>
      <c r="F78" s="2">
        <v>2020</v>
      </c>
    </row>
    <row r="79" spans="1:6" x14ac:dyDescent="0.25">
      <c r="A79" s="1">
        <v>271</v>
      </c>
      <c r="B79" t="s">
        <v>753</v>
      </c>
      <c r="C79">
        <v>0.45879999999999999</v>
      </c>
      <c r="D79">
        <v>7</v>
      </c>
      <c r="E79" s="2" t="str">
        <f>VLOOKUP(D79,$H$4:$I$14,2)</f>
        <v>Favorable</v>
      </c>
      <c r="F79" s="2">
        <v>2020</v>
      </c>
    </row>
    <row r="80" spans="1:6" x14ac:dyDescent="0.25">
      <c r="A80" s="1">
        <v>287</v>
      </c>
      <c r="B80" t="s">
        <v>769</v>
      </c>
      <c r="C80">
        <v>0.45879999999999999</v>
      </c>
      <c r="D80">
        <v>7</v>
      </c>
      <c r="E80" s="2" t="str">
        <f>VLOOKUP(D80,$H$4:$I$14,2)</f>
        <v>Favorable</v>
      </c>
      <c r="F80" s="2">
        <v>2020</v>
      </c>
    </row>
    <row r="81" spans="1:6" x14ac:dyDescent="0.25">
      <c r="A81" s="1">
        <v>464</v>
      </c>
      <c r="B81" t="s">
        <v>938</v>
      </c>
      <c r="C81">
        <v>0.45879999999999999</v>
      </c>
      <c r="D81">
        <v>7</v>
      </c>
      <c r="E81" s="2" t="str">
        <f>VLOOKUP(D81,$H$4:$I$14,2)</f>
        <v>Favorable</v>
      </c>
      <c r="F81" s="2">
        <v>2020</v>
      </c>
    </row>
    <row r="82" spans="1:6" x14ac:dyDescent="0.25">
      <c r="A82" s="1">
        <v>99</v>
      </c>
      <c r="B82" t="s">
        <v>582</v>
      </c>
      <c r="C82">
        <v>0.44169999999999998</v>
      </c>
      <c r="D82">
        <v>7</v>
      </c>
      <c r="E82" s="2" t="str">
        <f>VLOOKUP(D82,$H$4:$I$14,2)</f>
        <v>Favorable</v>
      </c>
      <c r="F82" s="2">
        <v>2020</v>
      </c>
    </row>
    <row r="83" spans="1:6" x14ac:dyDescent="0.25">
      <c r="A83" s="1">
        <v>14</v>
      </c>
      <c r="B83" t="s">
        <v>502</v>
      </c>
      <c r="C83">
        <v>0.44040000000000001</v>
      </c>
      <c r="D83">
        <v>7</v>
      </c>
      <c r="E83" s="2" t="str">
        <f>VLOOKUP(D83,$H$4:$I$14,2)</f>
        <v>Favorable</v>
      </c>
      <c r="F83" s="2">
        <v>2020</v>
      </c>
    </row>
    <row r="84" spans="1:6" x14ac:dyDescent="0.25">
      <c r="A84" s="1">
        <v>76</v>
      </c>
      <c r="B84" t="s">
        <v>562</v>
      </c>
      <c r="C84">
        <v>0.44040000000000001</v>
      </c>
      <c r="D84">
        <v>7</v>
      </c>
      <c r="E84" s="2" t="str">
        <f>VLOOKUP(D84,$H$4:$I$14,2)</f>
        <v>Favorable</v>
      </c>
      <c r="F84" s="2">
        <v>2020</v>
      </c>
    </row>
    <row r="85" spans="1:6" x14ac:dyDescent="0.25">
      <c r="A85" s="1">
        <v>88</v>
      </c>
      <c r="B85" t="s">
        <v>574</v>
      </c>
      <c r="C85">
        <v>0.44040000000000001</v>
      </c>
      <c r="D85">
        <v>7</v>
      </c>
      <c r="E85" s="2" t="str">
        <f>VLOOKUP(D85,$H$4:$I$14,2)</f>
        <v>Favorable</v>
      </c>
      <c r="F85" s="2">
        <v>2020</v>
      </c>
    </row>
    <row r="86" spans="1:6" x14ac:dyDescent="0.25">
      <c r="A86" s="1">
        <v>97</v>
      </c>
      <c r="B86" t="s">
        <v>580</v>
      </c>
      <c r="C86">
        <v>0.44040000000000001</v>
      </c>
      <c r="D86">
        <v>7</v>
      </c>
      <c r="E86" s="2" t="str">
        <f>VLOOKUP(D86,$H$4:$I$14,2)</f>
        <v>Favorable</v>
      </c>
      <c r="F86" s="2">
        <v>2020</v>
      </c>
    </row>
    <row r="87" spans="1:6" x14ac:dyDescent="0.25">
      <c r="A87" s="1">
        <v>131</v>
      </c>
      <c r="B87" t="s">
        <v>614</v>
      </c>
      <c r="C87">
        <v>0.44040000000000001</v>
      </c>
      <c r="D87">
        <v>7</v>
      </c>
      <c r="E87" s="2" t="str">
        <f>VLOOKUP(D87,$H$4:$I$14,2)</f>
        <v>Favorable</v>
      </c>
      <c r="F87" s="2">
        <v>2020</v>
      </c>
    </row>
    <row r="88" spans="1:6" x14ac:dyDescent="0.25">
      <c r="A88" s="1">
        <v>180</v>
      </c>
      <c r="B88" t="s">
        <v>662</v>
      </c>
      <c r="C88">
        <v>0.44040000000000001</v>
      </c>
      <c r="D88">
        <v>7</v>
      </c>
      <c r="E88" s="2" t="str">
        <f>VLOOKUP(D88,$H$4:$I$14,2)</f>
        <v>Favorable</v>
      </c>
      <c r="F88" s="2">
        <v>2020</v>
      </c>
    </row>
    <row r="89" spans="1:6" x14ac:dyDescent="0.25">
      <c r="A89" s="1">
        <v>219</v>
      </c>
      <c r="B89" t="s">
        <v>701</v>
      </c>
      <c r="C89">
        <v>0.44040000000000001</v>
      </c>
      <c r="D89">
        <v>7</v>
      </c>
      <c r="E89" s="2" t="str">
        <f>VLOOKUP(D89,$H$4:$I$14,2)</f>
        <v>Favorable</v>
      </c>
      <c r="F89" s="2">
        <v>2020</v>
      </c>
    </row>
    <row r="90" spans="1:6" x14ac:dyDescent="0.25">
      <c r="A90" s="1">
        <v>312</v>
      </c>
      <c r="B90" t="s">
        <v>794</v>
      </c>
      <c r="C90">
        <v>0.44040000000000001</v>
      </c>
      <c r="D90">
        <v>7</v>
      </c>
      <c r="E90" s="2" t="str">
        <f>VLOOKUP(D90,$H$4:$I$14,2)</f>
        <v>Favorable</v>
      </c>
      <c r="F90" s="2">
        <v>2020</v>
      </c>
    </row>
    <row r="91" spans="1:6" x14ac:dyDescent="0.25">
      <c r="A91" s="1">
        <v>309</v>
      </c>
      <c r="B91" t="s">
        <v>791</v>
      </c>
      <c r="C91">
        <v>0.42280000000000001</v>
      </c>
      <c r="D91">
        <v>7</v>
      </c>
      <c r="E91" s="2" t="str">
        <f>VLOOKUP(D91,$H$4:$I$14,2)</f>
        <v>Favorable</v>
      </c>
      <c r="F91" s="2">
        <v>2020</v>
      </c>
    </row>
    <row r="92" spans="1:6" x14ac:dyDescent="0.25">
      <c r="A92" s="1">
        <v>12</v>
      </c>
      <c r="B92" t="s">
        <v>500</v>
      </c>
      <c r="C92">
        <v>0.42149999999999999</v>
      </c>
      <c r="D92">
        <v>7</v>
      </c>
      <c r="E92" s="2" t="str">
        <f>VLOOKUP(D92,$H$4:$I$14,2)</f>
        <v>Favorable</v>
      </c>
      <c r="F92" s="2">
        <v>2020</v>
      </c>
    </row>
    <row r="93" spans="1:6" x14ac:dyDescent="0.25">
      <c r="A93" s="1">
        <v>84</v>
      </c>
      <c r="B93" t="s">
        <v>570</v>
      </c>
      <c r="C93">
        <v>0.42149999999999999</v>
      </c>
      <c r="D93">
        <v>7</v>
      </c>
      <c r="E93" s="2" t="str">
        <f>VLOOKUP(D93,$H$4:$I$14,2)</f>
        <v>Favorable</v>
      </c>
      <c r="F93" s="2">
        <v>2020</v>
      </c>
    </row>
    <row r="94" spans="1:6" x14ac:dyDescent="0.25">
      <c r="A94" s="1">
        <v>166</v>
      </c>
      <c r="B94" t="s">
        <v>649</v>
      </c>
      <c r="C94">
        <v>0.42149999999999999</v>
      </c>
      <c r="D94">
        <v>7</v>
      </c>
      <c r="E94" s="2" t="str">
        <f>VLOOKUP(D94,$H$4:$I$14,2)</f>
        <v>Favorable</v>
      </c>
      <c r="F94" s="2">
        <v>2020</v>
      </c>
    </row>
    <row r="95" spans="1:6" x14ac:dyDescent="0.25">
      <c r="A95" s="1">
        <v>187</v>
      </c>
      <c r="B95" t="s">
        <v>669</v>
      </c>
      <c r="C95">
        <v>0.42149999999999999</v>
      </c>
      <c r="D95">
        <v>7</v>
      </c>
      <c r="E95" s="2" t="str">
        <f>VLOOKUP(D95,$H$4:$I$14,2)</f>
        <v>Favorable</v>
      </c>
      <c r="F95" s="2">
        <v>2020</v>
      </c>
    </row>
    <row r="96" spans="1:6" x14ac:dyDescent="0.25">
      <c r="A96" s="1">
        <v>192</v>
      </c>
      <c r="B96" t="s">
        <v>674</v>
      </c>
      <c r="C96">
        <v>0.42149999999999999</v>
      </c>
      <c r="D96">
        <v>7</v>
      </c>
      <c r="E96" s="2" t="str">
        <f>VLOOKUP(D96,$H$4:$I$14,2)</f>
        <v>Favorable</v>
      </c>
      <c r="F96" s="2">
        <v>2020</v>
      </c>
    </row>
    <row r="97" spans="1:6" x14ac:dyDescent="0.25">
      <c r="A97" s="1">
        <v>193</v>
      </c>
      <c r="B97" t="s">
        <v>675</v>
      </c>
      <c r="C97">
        <v>0.42149999999999999</v>
      </c>
      <c r="D97">
        <v>7</v>
      </c>
      <c r="E97" s="2" t="str">
        <f>VLOOKUP(D97,$H$4:$I$14,2)</f>
        <v>Favorable</v>
      </c>
      <c r="F97" s="2">
        <v>2020</v>
      </c>
    </row>
    <row r="98" spans="1:6" x14ac:dyDescent="0.25">
      <c r="A98" s="1">
        <v>228</v>
      </c>
      <c r="B98" t="s">
        <v>710</v>
      </c>
      <c r="C98">
        <v>0.42149999999999999</v>
      </c>
      <c r="D98">
        <v>7</v>
      </c>
      <c r="E98" s="2" t="str">
        <f>VLOOKUP(D98,$H$4:$I$14,2)</f>
        <v>Favorable</v>
      </c>
      <c r="F98" s="2">
        <v>2020</v>
      </c>
    </row>
    <row r="99" spans="1:6" x14ac:dyDescent="0.25">
      <c r="A99" s="1">
        <v>250</v>
      </c>
      <c r="B99" t="s">
        <v>732</v>
      </c>
      <c r="C99">
        <v>0.42149999999999999</v>
      </c>
      <c r="D99">
        <v>7</v>
      </c>
      <c r="E99" s="2" t="str">
        <f>VLOOKUP(D99,$H$4:$I$14,2)</f>
        <v>Favorable</v>
      </c>
      <c r="F99" s="2">
        <v>2020</v>
      </c>
    </row>
    <row r="100" spans="1:6" x14ac:dyDescent="0.25">
      <c r="A100" s="1">
        <v>265</v>
      </c>
      <c r="B100" t="s">
        <v>747</v>
      </c>
      <c r="C100">
        <v>0.42149999999999999</v>
      </c>
      <c r="D100">
        <v>7</v>
      </c>
      <c r="E100" s="2" t="str">
        <f>VLOOKUP(D100,$H$4:$I$14,2)</f>
        <v>Favorable</v>
      </c>
      <c r="F100" s="2">
        <v>2020</v>
      </c>
    </row>
    <row r="101" spans="1:6" x14ac:dyDescent="0.25">
      <c r="A101" s="1">
        <v>338</v>
      </c>
      <c r="B101" t="s">
        <v>820</v>
      </c>
      <c r="C101">
        <v>0.42149999999999999</v>
      </c>
      <c r="D101">
        <v>7</v>
      </c>
      <c r="E101" s="2" t="str">
        <f>VLOOKUP(D101,$H$4:$I$14,2)</f>
        <v>Favorable</v>
      </c>
      <c r="F101" s="2">
        <v>2020</v>
      </c>
    </row>
    <row r="102" spans="1:6" x14ac:dyDescent="0.25">
      <c r="A102" s="1">
        <v>339</v>
      </c>
      <c r="B102" t="s">
        <v>821</v>
      </c>
      <c r="C102">
        <v>0.42149999999999999</v>
      </c>
      <c r="D102">
        <v>7</v>
      </c>
      <c r="E102" s="2" t="str">
        <f>VLOOKUP(D102,$H$4:$I$14,2)</f>
        <v>Favorable</v>
      </c>
      <c r="F102" s="2">
        <v>2020</v>
      </c>
    </row>
    <row r="103" spans="1:6" x14ac:dyDescent="0.25">
      <c r="A103" s="1">
        <v>387</v>
      </c>
      <c r="B103" t="s">
        <v>869</v>
      </c>
      <c r="C103">
        <v>0.42149999999999999</v>
      </c>
      <c r="D103">
        <v>7</v>
      </c>
      <c r="E103" s="2" t="str">
        <f>VLOOKUP(D103,$H$4:$I$14,2)</f>
        <v>Favorable</v>
      </c>
      <c r="F103" s="2">
        <v>2020</v>
      </c>
    </row>
    <row r="104" spans="1:6" x14ac:dyDescent="0.25">
      <c r="A104" s="1">
        <v>388</v>
      </c>
      <c r="B104" t="s">
        <v>870</v>
      </c>
      <c r="C104">
        <v>0.42149999999999999</v>
      </c>
      <c r="D104">
        <v>7</v>
      </c>
      <c r="E104" s="2" t="str">
        <f>VLOOKUP(D104,$H$4:$I$14,2)</f>
        <v>Favorable</v>
      </c>
      <c r="F104" s="2">
        <v>2020</v>
      </c>
    </row>
    <row r="105" spans="1:6" x14ac:dyDescent="0.25">
      <c r="A105" s="1">
        <v>397</v>
      </c>
      <c r="B105" t="s">
        <v>879</v>
      </c>
      <c r="C105">
        <v>0.42149999999999999</v>
      </c>
      <c r="D105">
        <v>7</v>
      </c>
      <c r="E105" s="2" t="str">
        <f>VLOOKUP(D105,$H$4:$I$14,2)</f>
        <v>Favorable</v>
      </c>
      <c r="F105" s="2">
        <v>2020</v>
      </c>
    </row>
    <row r="106" spans="1:6" x14ac:dyDescent="0.25">
      <c r="A106" s="1">
        <v>423</v>
      </c>
      <c r="B106" t="s">
        <v>898</v>
      </c>
      <c r="C106">
        <v>0.42149999999999999</v>
      </c>
      <c r="D106">
        <v>7</v>
      </c>
      <c r="E106" s="2" t="str">
        <f>VLOOKUP(D106,$H$4:$I$14,2)</f>
        <v>Favorable</v>
      </c>
      <c r="F106" s="2">
        <v>2020</v>
      </c>
    </row>
    <row r="107" spans="1:6" x14ac:dyDescent="0.25">
      <c r="A107" s="1">
        <v>424</v>
      </c>
      <c r="B107" t="s">
        <v>899</v>
      </c>
      <c r="C107">
        <v>0.42149999999999999</v>
      </c>
      <c r="D107">
        <v>7</v>
      </c>
      <c r="E107" s="2" t="str">
        <f>VLOOKUP(D107,$H$4:$I$14,2)</f>
        <v>Favorable</v>
      </c>
      <c r="F107" s="2">
        <v>2020</v>
      </c>
    </row>
    <row r="108" spans="1:6" x14ac:dyDescent="0.25">
      <c r="A108" s="1">
        <v>437</v>
      </c>
      <c r="B108" t="s">
        <v>912</v>
      </c>
      <c r="C108">
        <v>0.42149999999999999</v>
      </c>
      <c r="D108">
        <v>7</v>
      </c>
      <c r="E108" s="2" t="str">
        <f>VLOOKUP(D108,$H$4:$I$14,2)</f>
        <v>Favorable</v>
      </c>
      <c r="F108" s="2">
        <v>2020</v>
      </c>
    </row>
    <row r="109" spans="1:6" x14ac:dyDescent="0.25">
      <c r="A109" s="1">
        <v>439</v>
      </c>
      <c r="B109" t="s">
        <v>914</v>
      </c>
      <c r="C109">
        <v>0.42149999999999999</v>
      </c>
      <c r="D109">
        <v>7</v>
      </c>
      <c r="E109" s="2" t="str">
        <f>VLOOKUP(D109,$H$4:$I$14,2)</f>
        <v>Favorable</v>
      </c>
      <c r="F109" s="2">
        <v>2020</v>
      </c>
    </row>
    <row r="110" spans="1:6" x14ac:dyDescent="0.25">
      <c r="A110" s="1">
        <v>487</v>
      </c>
      <c r="B110" t="s">
        <v>953</v>
      </c>
      <c r="C110">
        <v>0.42149999999999999</v>
      </c>
      <c r="D110">
        <v>7</v>
      </c>
      <c r="E110" s="2" t="str">
        <f>VLOOKUP(D110,$H$4:$I$14,2)</f>
        <v>Favorable</v>
      </c>
      <c r="F110" s="2">
        <v>2020</v>
      </c>
    </row>
    <row r="111" spans="1:6" x14ac:dyDescent="0.25">
      <c r="A111" s="1">
        <v>267</v>
      </c>
      <c r="B111" t="s">
        <v>749</v>
      </c>
      <c r="C111">
        <v>0.40189999999999998</v>
      </c>
      <c r="D111">
        <v>7</v>
      </c>
      <c r="E111" s="2" t="str">
        <f>VLOOKUP(D111,$H$4:$I$14,2)</f>
        <v>Favorable</v>
      </c>
      <c r="F111" s="2">
        <v>2020</v>
      </c>
    </row>
    <row r="112" spans="1:6" x14ac:dyDescent="0.25">
      <c r="A112" s="1">
        <v>297</v>
      </c>
      <c r="B112" t="s">
        <v>779</v>
      </c>
      <c r="C112">
        <v>0.40189999999999998</v>
      </c>
      <c r="D112">
        <v>7</v>
      </c>
      <c r="E112" s="2" t="str">
        <f>VLOOKUP(D112,$H$4:$I$14,2)</f>
        <v>Favorable</v>
      </c>
      <c r="F112" s="2">
        <v>2020</v>
      </c>
    </row>
    <row r="113" spans="1:6" x14ac:dyDescent="0.25">
      <c r="A113" s="1">
        <v>329</v>
      </c>
      <c r="B113" t="s">
        <v>811</v>
      </c>
      <c r="C113">
        <v>0.40189999999999998</v>
      </c>
      <c r="D113">
        <v>7</v>
      </c>
      <c r="E113" s="2" t="str">
        <f>VLOOKUP(D113,$H$4:$I$14,2)</f>
        <v>Favorable</v>
      </c>
      <c r="F113" s="2">
        <v>2020</v>
      </c>
    </row>
    <row r="114" spans="1:6" x14ac:dyDescent="0.25">
      <c r="A114" s="1">
        <v>330</v>
      </c>
      <c r="B114" t="s">
        <v>812</v>
      </c>
      <c r="C114">
        <v>0.40189999999999998</v>
      </c>
      <c r="D114">
        <v>7</v>
      </c>
      <c r="E114" s="2" t="str">
        <f>VLOOKUP(D114,$H$4:$I$14,2)</f>
        <v>Favorable</v>
      </c>
      <c r="F114" s="2">
        <v>2020</v>
      </c>
    </row>
    <row r="115" spans="1:6" x14ac:dyDescent="0.25">
      <c r="A115" s="1">
        <v>349</v>
      </c>
      <c r="B115" t="s">
        <v>831</v>
      </c>
      <c r="C115">
        <v>0.40189999999999998</v>
      </c>
      <c r="D115">
        <v>7</v>
      </c>
      <c r="E115" s="2" t="str">
        <f>VLOOKUP(D115,$H$4:$I$14,2)</f>
        <v>Favorable</v>
      </c>
      <c r="F115" s="2">
        <v>2020</v>
      </c>
    </row>
    <row r="116" spans="1:6" x14ac:dyDescent="0.25">
      <c r="A116" s="1">
        <v>455</v>
      </c>
      <c r="B116" t="s">
        <v>929</v>
      </c>
      <c r="C116">
        <v>0.40189999999999998</v>
      </c>
      <c r="D116">
        <v>7</v>
      </c>
      <c r="E116" s="2" t="str">
        <f>VLOOKUP(D116,$H$4:$I$14,2)</f>
        <v>Favorable</v>
      </c>
      <c r="F116" s="2">
        <v>2020</v>
      </c>
    </row>
    <row r="117" spans="1:6" x14ac:dyDescent="0.25">
      <c r="A117" s="1">
        <v>485</v>
      </c>
      <c r="B117" t="s">
        <v>951</v>
      </c>
      <c r="C117">
        <v>0.40189999999999998</v>
      </c>
      <c r="D117">
        <v>7</v>
      </c>
      <c r="E117" s="2" t="str">
        <f>VLOOKUP(D117,$H$4:$I$14,2)</f>
        <v>Favorable</v>
      </c>
      <c r="F117" s="2">
        <v>2020</v>
      </c>
    </row>
    <row r="118" spans="1:6" x14ac:dyDescent="0.25">
      <c r="A118" s="1">
        <v>109</v>
      </c>
      <c r="B118" t="s">
        <v>592</v>
      </c>
      <c r="C118">
        <v>0.40050000000000002</v>
      </c>
      <c r="D118">
        <v>7</v>
      </c>
      <c r="E118" s="2" t="str">
        <f>VLOOKUP(D118,$H$4:$I$14,2)</f>
        <v>Favorable</v>
      </c>
      <c r="F118" s="2">
        <v>2020</v>
      </c>
    </row>
    <row r="119" spans="1:6" x14ac:dyDescent="0.25">
      <c r="A119" s="1">
        <v>157</v>
      </c>
      <c r="B119" t="s">
        <v>640</v>
      </c>
      <c r="C119">
        <v>0.38179999999999997</v>
      </c>
      <c r="D119">
        <v>7</v>
      </c>
      <c r="E119" s="2" t="str">
        <f>VLOOKUP(D119,$H$4:$I$14,2)</f>
        <v>Favorable</v>
      </c>
      <c r="F119" s="2">
        <v>2020</v>
      </c>
    </row>
    <row r="120" spans="1:6" x14ac:dyDescent="0.25">
      <c r="A120" s="1">
        <v>449</v>
      </c>
      <c r="B120" t="s">
        <v>924</v>
      </c>
      <c r="C120">
        <v>0.38179999999999997</v>
      </c>
      <c r="D120">
        <v>7</v>
      </c>
      <c r="E120" s="2" t="str">
        <f>VLOOKUP(D120,$H$4:$I$14,2)</f>
        <v>Favorable</v>
      </c>
      <c r="F120" s="2">
        <v>2020</v>
      </c>
    </row>
    <row r="121" spans="1:6" x14ac:dyDescent="0.25">
      <c r="A121" s="1">
        <v>319</v>
      </c>
      <c r="B121" t="s">
        <v>801</v>
      </c>
      <c r="C121">
        <v>0.38040000000000002</v>
      </c>
      <c r="D121">
        <v>7</v>
      </c>
      <c r="E121" s="2" t="str">
        <f>VLOOKUP(D121,$H$4:$I$14,2)</f>
        <v>Favorable</v>
      </c>
      <c r="F121" s="2">
        <v>2020</v>
      </c>
    </row>
    <row r="122" spans="1:6" x14ac:dyDescent="0.25">
      <c r="A122" s="1">
        <v>58</v>
      </c>
      <c r="B122" t="s">
        <v>545</v>
      </c>
      <c r="C122">
        <v>0.36120000000000002</v>
      </c>
      <c r="D122">
        <v>7</v>
      </c>
      <c r="E122" s="2" t="str">
        <f>VLOOKUP(D122,$H$4:$I$14,2)</f>
        <v>Favorable</v>
      </c>
      <c r="F122" s="2">
        <v>2020</v>
      </c>
    </row>
    <row r="123" spans="1:6" x14ac:dyDescent="0.25">
      <c r="A123" s="1">
        <v>120</v>
      </c>
      <c r="B123" t="s">
        <v>603</v>
      </c>
      <c r="C123">
        <v>0.36120000000000002</v>
      </c>
      <c r="D123">
        <v>7</v>
      </c>
      <c r="E123" s="2" t="str">
        <f>VLOOKUP(D123,$H$4:$I$14,2)</f>
        <v>Favorable</v>
      </c>
      <c r="F123" s="2">
        <v>2020</v>
      </c>
    </row>
    <row r="124" spans="1:6" x14ac:dyDescent="0.25">
      <c r="A124" s="1">
        <v>132</v>
      </c>
      <c r="B124" t="s">
        <v>615</v>
      </c>
      <c r="C124">
        <v>0.36120000000000002</v>
      </c>
      <c r="D124">
        <v>7</v>
      </c>
      <c r="E124" s="2" t="str">
        <f>VLOOKUP(D124,$H$4:$I$14,2)</f>
        <v>Favorable</v>
      </c>
      <c r="F124" s="2">
        <v>2020</v>
      </c>
    </row>
    <row r="125" spans="1:6" x14ac:dyDescent="0.25">
      <c r="A125" s="1">
        <v>320</v>
      </c>
      <c r="B125" t="s">
        <v>802</v>
      </c>
      <c r="C125">
        <v>0.36120000000000002</v>
      </c>
      <c r="D125">
        <v>7</v>
      </c>
      <c r="E125" s="2" t="str">
        <f>VLOOKUP(D125,$H$4:$I$14,2)</f>
        <v>Favorable</v>
      </c>
      <c r="F125" s="2">
        <v>2020</v>
      </c>
    </row>
    <row r="126" spans="1:6" x14ac:dyDescent="0.25">
      <c r="A126" s="1">
        <v>381</v>
      </c>
      <c r="B126" t="s">
        <v>863</v>
      </c>
      <c r="C126">
        <v>0.36120000000000002</v>
      </c>
      <c r="D126">
        <v>7</v>
      </c>
      <c r="E126" s="2" t="str">
        <f>VLOOKUP(D126,$H$4:$I$14,2)</f>
        <v>Favorable</v>
      </c>
      <c r="F126" s="2">
        <v>2020</v>
      </c>
    </row>
    <row r="127" spans="1:6" x14ac:dyDescent="0.25">
      <c r="A127" s="1">
        <v>434</v>
      </c>
      <c r="B127" t="s">
        <v>909</v>
      </c>
      <c r="C127">
        <v>0.36120000000000002</v>
      </c>
      <c r="D127">
        <v>7</v>
      </c>
      <c r="E127" s="2" t="str">
        <f>VLOOKUP(D127,$H$4:$I$14,2)</f>
        <v>Favorable</v>
      </c>
      <c r="F127" s="2">
        <v>2020</v>
      </c>
    </row>
    <row r="128" spans="1:6" x14ac:dyDescent="0.25">
      <c r="A128" s="1">
        <v>443</v>
      </c>
      <c r="B128" t="s">
        <v>918</v>
      </c>
      <c r="C128">
        <v>0.36120000000000002</v>
      </c>
      <c r="D128">
        <v>7</v>
      </c>
      <c r="E128" s="2" t="str">
        <f>VLOOKUP(D128,$H$4:$I$14,2)</f>
        <v>Favorable</v>
      </c>
      <c r="F128" s="2">
        <v>2020</v>
      </c>
    </row>
    <row r="129" spans="1:6" x14ac:dyDescent="0.25">
      <c r="A129" s="1">
        <v>68</v>
      </c>
      <c r="B129" t="s">
        <v>555</v>
      </c>
      <c r="C129">
        <v>0.34</v>
      </c>
      <c r="D129">
        <v>7</v>
      </c>
      <c r="E129" s="2" t="str">
        <f>VLOOKUP(D129,$H$4:$I$14,2)</f>
        <v>Favorable</v>
      </c>
      <c r="F129" s="2">
        <v>2020</v>
      </c>
    </row>
    <row r="130" spans="1:6" x14ac:dyDescent="0.25">
      <c r="A130" s="1">
        <v>110</v>
      </c>
      <c r="B130" t="s">
        <v>593</v>
      </c>
      <c r="C130">
        <v>0.34</v>
      </c>
      <c r="D130">
        <v>7</v>
      </c>
      <c r="E130" s="2" t="str">
        <f>VLOOKUP(D130,$H$4:$I$14,2)</f>
        <v>Favorable</v>
      </c>
      <c r="F130" s="2">
        <v>2020</v>
      </c>
    </row>
    <row r="131" spans="1:6" x14ac:dyDescent="0.25">
      <c r="A131" s="1">
        <v>128</v>
      </c>
      <c r="B131" t="s">
        <v>611</v>
      </c>
      <c r="C131">
        <v>0.34</v>
      </c>
      <c r="D131">
        <v>7</v>
      </c>
      <c r="E131" s="2" t="str">
        <f>VLOOKUP(D131,$H$4:$I$14,2)</f>
        <v>Favorable</v>
      </c>
      <c r="F131" s="2">
        <v>2020</v>
      </c>
    </row>
    <row r="132" spans="1:6" x14ac:dyDescent="0.25">
      <c r="A132" s="1">
        <v>199</v>
      </c>
      <c r="B132" t="s">
        <v>681</v>
      </c>
      <c r="C132">
        <v>0.34</v>
      </c>
      <c r="D132">
        <v>7</v>
      </c>
      <c r="E132" s="2" t="str">
        <f>VLOOKUP(D132,$H$4:$I$14,2)</f>
        <v>Favorable</v>
      </c>
      <c r="F132" s="2">
        <v>2020</v>
      </c>
    </row>
    <row r="133" spans="1:6" x14ac:dyDescent="0.25">
      <c r="A133" s="1">
        <v>205</v>
      </c>
      <c r="B133" t="s">
        <v>687</v>
      </c>
      <c r="C133">
        <v>0.34</v>
      </c>
      <c r="D133">
        <v>7</v>
      </c>
      <c r="E133" s="2" t="str">
        <f>VLOOKUP(D133,$H$4:$I$14,2)</f>
        <v>Favorable</v>
      </c>
      <c r="F133" s="2">
        <v>2020</v>
      </c>
    </row>
    <row r="134" spans="1:6" x14ac:dyDescent="0.25">
      <c r="A134" s="1">
        <v>221</v>
      </c>
      <c r="B134" t="s">
        <v>703</v>
      </c>
      <c r="C134">
        <v>0.34</v>
      </c>
      <c r="D134">
        <v>7</v>
      </c>
      <c r="E134" s="2" t="str">
        <f>VLOOKUP(D134,$H$4:$I$14,2)</f>
        <v>Favorable</v>
      </c>
      <c r="F134" s="2">
        <v>2020</v>
      </c>
    </row>
    <row r="135" spans="1:6" x14ac:dyDescent="0.25">
      <c r="A135" s="1">
        <v>326</v>
      </c>
      <c r="B135" t="s">
        <v>808</v>
      </c>
      <c r="C135">
        <v>0.34</v>
      </c>
      <c r="D135">
        <v>7</v>
      </c>
      <c r="E135" s="2" t="str">
        <f>VLOOKUP(D135,$H$4:$I$14,2)</f>
        <v>Favorable</v>
      </c>
      <c r="F135" s="2">
        <v>2020</v>
      </c>
    </row>
    <row r="136" spans="1:6" x14ac:dyDescent="0.25">
      <c r="A136" s="1">
        <v>427</v>
      </c>
      <c r="B136" t="s">
        <v>902</v>
      </c>
      <c r="C136">
        <v>0.34</v>
      </c>
      <c r="D136">
        <v>7</v>
      </c>
      <c r="E136" s="2" t="str">
        <f>VLOOKUP(D136,$H$4:$I$14,2)</f>
        <v>Favorable</v>
      </c>
      <c r="F136" s="2">
        <v>2020</v>
      </c>
    </row>
    <row r="137" spans="1:6" x14ac:dyDescent="0.25">
      <c r="A137" s="1">
        <v>71</v>
      </c>
      <c r="B137" t="s">
        <v>558</v>
      </c>
      <c r="C137">
        <v>0.33839999999999998</v>
      </c>
      <c r="D137">
        <v>7</v>
      </c>
      <c r="E137" s="2" t="str">
        <f>VLOOKUP(D137,$H$4:$I$14,2)</f>
        <v>Favorable</v>
      </c>
      <c r="F137" s="2">
        <v>2020</v>
      </c>
    </row>
    <row r="138" spans="1:6" x14ac:dyDescent="0.25">
      <c r="A138" s="1">
        <v>137</v>
      </c>
      <c r="B138" t="s">
        <v>620</v>
      </c>
      <c r="C138">
        <v>0.32540000000000002</v>
      </c>
      <c r="D138">
        <v>7</v>
      </c>
      <c r="E138" s="2" t="str">
        <f>VLOOKUP(D138,$H$4:$I$14,2)</f>
        <v>Favorable</v>
      </c>
      <c r="F138" s="2">
        <v>2020</v>
      </c>
    </row>
    <row r="139" spans="1:6" x14ac:dyDescent="0.25">
      <c r="A139" s="1">
        <v>126</v>
      </c>
      <c r="B139" t="s">
        <v>609</v>
      </c>
      <c r="C139">
        <v>0.31819999999999998</v>
      </c>
      <c r="D139">
        <v>7</v>
      </c>
      <c r="E139" s="2" t="str">
        <f>VLOOKUP(D139,$H$4:$I$14,2)</f>
        <v>Favorable</v>
      </c>
      <c r="F139" s="2">
        <v>2020</v>
      </c>
    </row>
    <row r="140" spans="1:6" x14ac:dyDescent="0.25">
      <c r="A140" s="1">
        <v>179</v>
      </c>
      <c r="B140" t="s">
        <v>661</v>
      </c>
      <c r="C140">
        <v>0.31819999999999998</v>
      </c>
      <c r="D140">
        <v>7</v>
      </c>
      <c r="E140" s="2" t="str">
        <f>VLOOKUP(D140,$H$4:$I$14,2)</f>
        <v>Favorable</v>
      </c>
      <c r="F140" s="2">
        <v>2020</v>
      </c>
    </row>
    <row r="141" spans="1:6" x14ac:dyDescent="0.25">
      <c r="A141" s="1">
        <v>243</v>
      </c>
      <c r="B141" t="s">
        <v>725</v>
      </c>
      <c r="C141">
        <v>0.31819999999999998</v>
      </c>
      <c r="D141">
        <v>7</v>
      </c>
      <c r="E141" s="2" t="str">
        <f>VLOOKUP(D141,$H$4:$I$14,2)</f>
        <v>Favorable</v>
      </c>
      <c r="F141" s="2">
        <v>2020</v>
      </c>
    </row>
    <row r="142" spans="1:6" x14ac:dyDescent="0.25">
      <c r="A142" s="1">
        <v>352</v>
      </c>
      <c r="B142" t="s">
        <v>834</v>
      </c>
      <c r="C142">
        <v>0.31819999999999998</v>
      </c>
      <c r="D142">
        <v>7</v>
      </c>
      <c r="E142" s="2" t="str">
        <f>VLOOKUP(D142,$H$4:$I$14,2)</f>
        <v>Favorable</v>
      </c>
      <c r="F142" s="2">
        <v>2020</v>
      </c>
    </row>
    <row r="143" spans="1:6" x14ac:dyDescent="0.25">
      <c r="A143" s="1">
        <v>405</v>
      </c>
      <c r="B143" t="s">
        <v>389</v>
      </c>
      <c r="C143">
        <v>0.31819999999999998</v>
      </c>
      <c r="D143">
        <v>7</v>
      </c>
      <c r="E143" s="2" t="str">
        <f>VLOOKUP(D143,$H$4:$I$14,2)</f>
        <v>Favorable</v>
      </c>
      <c r="F143" s="2">
        <v>2020</v>
      </c>
    </row>
    <row r="144" spans="1:6" x14ac:dyDescent="0.25">
      <c r="A144" s="1">
        <v>408</v>
      </c>
      <c r="B144" t="s">
        <v>887</v>
      </c>
      <c r="C144">
        <v>0.31819999999999998</v>
      </c>
      <c r="D144">
        <v>7</v>
      </c>
      <c r="E144" s="2" t="str">
        <f>VLOOKUP(D144,$H$4:$I$14,2)</f>
        <v>Favorable</v>
      </c>
      <c r="F144" s="2">
        <v>2020</v>
      </c>
    </row>
    <row r="145" spans="1:6" x14ac:dyDescent="0.25">
      <c r="A145" s="1">
        <v>409</v>
      </c>
      <c r="B145" t="s">
        <v>888</v>
      </c>
      <c r="C145">
        <v>0.31819999999999998</v>
      </c>
      <c r="D145">
        <v>7</v>
      </c>
      <c r="E145" s="2" t="str">
        <f>VLOOKUP(D145,$H$4:$I$14,2)</f>
        <v>Favorable</v>
      </c>
      <c r="F145" s="2">
        <v>2020</v>
      </c>
    </row>
    <row r="146" spans="1:6" x14ac:dyDescent="0.25">
      <c r="A146" s="1">
        <v>477</v>
      </c>
      <c r="B146" t="s">
        <v>470</v>
      </c>
      <c r="C146">
        <v>0.31819999999999998</v>
      </c>
      <c r="D146">
        <v>7</v>
      </c>
      <c r="E146" s="2" t="str">
        <f>VLOOKUP(D146,$H$4:$I$14,2)</f>
        <v>Favorable</v>
      </c>
      <c r="F146" s="2">
        <v>2020</v>
      </c>
    </row>
    <row r="147" spans="1:6" x14ac:dyDescent="0.25">
      <c r="A147" s="1">
        <v>67</v>
      </c>
      <c r="B147" t="s">
        <v>554</v>
      </c>
      <c r="C147">
        <v>0.29599999999999999</v>
      </c>
      <c r="D147">
        <v>6</v>
      </c>
      <c r="E147" s="2" t="str">
        <f>VLOOKUP(D147,$H$4:$I$14,2)</f>
        <v>Neutro</v>
      </c>
      <c r="F147" s="2">
        <v>2020</v>
      </c>
    </row>
    <row r="148" spans="1:6" x14ac:dyDescent="0.25">
      <c r="A148" s="1">
        <v>138</v>
      </c>
      <c r="B148" t="s">
        <v>621</v>
      </c>
      <c r="C148">
        <v>0.29599999999999999</v>
      </c>
      <c r="D148">
        <v>6</v>
      </c>
      <c r="E148" s="2" t="str">
        <f>VLOOKUP(D148,$H$4:$I$14,2)</f>
        <v>Neutro</v>
      </c>
      <c r="F148" s="2">
        <v>2020</v>
      </c>
    </row>
    <row r="149" spans="1:6" x14ac:dyDescent="0.25">
      <c r="A149" s="1">
        <v>208</v>
      </c>
      <c r="B149" t="s">
        <v>690</v>
      </c>
      <c r="C149">
        <v>0.29599999999999999</v>
      </c>
      <c r="D149">
        <v>6</v>
      </c>
      <c r="E149" s="2" t="str">
        <f>VLOOKUP(D149,$H$4:$I$14,2)</f>
        <v>Neutro</v>
      </c>
      <c r="F149" s="2">
        <v>2020</v>
      </c>
    </row>
    <row r="150" spans="1:6" x14ac:dyDescent="0.25">
      <c r="A150" s="1">
        <v>248</v>
      </c>
      <c r="B150" t="s">
        <v>730</v>
      </c>
      <c r="C150">
        <v>0.29599999999999999</v>
      </c>
      <c r="D150">
        <v>6</v>
      </c>
      <c r="E150" s="2" t="str">
        <f>VLOOKUP(D150,$H$4:$I$14,2)</f>
        <v>Neutro</v>
      </c>
      <c r="F150" s="2">
        <v>2020</v>
      </c>
    </row>
    <row r="151" spans="1:6" x14ac:dyDescent="0.25">
      <c r="A151" s="1">
        <v>252</v>
      </c>
      <c r="B151" t="s">
        <v>734</v>
      </c>
      <c r="C151">
        <v>0.29599999999999999</v>
      </c>
      <c r="D151">
        <v>6</v>
      </c>
      <c r="E151" s="2" t="str">
        <f>VLOOKUP(D151,$H$4:$I$14,2)</f>
        <v>Neutro</v>
      </c>
      <c r="F151" s="2">
        <v>2020</v>
      </c>
    </row>
    <row r="152" spans="1:6" x14ac:dyDescent="0.25">
      <c r="A152" s="1">
        <v>270</v>
      </c>
      <c r="B152" t="s">
        <v>752</v>
      </c>
      <c r="C152">
        <v>0.29599999999999999</v>
      </c>
      <c r="D152">
        <v>6</v>
      </c>
      <c r="E152" s="2" t="str">
        <f>VLOOKUP(D152,$H$4:$I$14,2)</f>
        <v>Neutro</v>
      </c>
      <c r="F152" s="2">
        <v>2020</v>
      </c>
    </row>
    <row r="153" spans="1:6" x14ac:dyDescent="0.25">
      <c r="A153" s="1">
        <v>425</v>
      </c>
      <c r="B153" t="s">
        <v>900</v>
      </c>
      <c r="C153">
        <v>0.29599999999999999</v>
      </c>
      <c r="D153">
        <v>6</v>
      </c>
      <c r="E153" s="2" t="str">
        <f>VLOOKUP(D153,$H$4:$I$14,2)</f>
        <v>Neutro</v>
      </c>
      <c r="F153" s="2">
        <v>2020</v>
      </c>
    </row>
    <row r="154" spans="1:6" x14ac:dyDescent="0.25">
      <c r="A154" s="1">
        <v>433</v>
      </c>
      <c r="B154" t="s">
        <v>908</v>
      </c>
      <c r="C154">
        <v>0.29599999999999999</v>
      </c>
      <c r="D154">
        <v>6</v>
      </c>
      <c r="E154" s="2" t="str">
        <f>VLOOKUP(D154,$H$4:$I$14,2)</f>
        <v>Neutro</v>
      </c>
      <c r="F154" s="2">
        <v>2020</v>
      </c>
    </row>
    <row r="155" spans="1:6" x14ac:dyDescent="0.25">
      <c r="A155" s="1">
        <v>456</v>
      </c>
      <c r="B155" t="s">
        <v>930</v>
      </c>
      <c r="C155">
        <v>0.29599999999999999</v>
      </c>
      <c r="D155">
        <v>6</v>
      </c>
      <c r="E155" s="2" t="str">
        <f>VLOOKUP(D155,$H$4:$I$14,2)</f>
        <v>Neutro</v>
      </c>
      <c r="F155" s="2">
        <v>2020</v>
      </c>
    </row>
    <row r="156" spans="1:6" x14ac:dyDescent="0.25">
      <c r="A156" s="1">
        <v>481</v>
      </c>
      <c r="B156" t="s">
        <v>474</v>
      </c>
      <c r="C156">
        <v>0.29599999999999999</v>
      </c>
      <c r="D156">
        <v>6</v>
      </c>
      <c r="E156" s="2" t="str">
        <f>VLOOKUP(D156,$H$4:$I$14,2)</f>
        <v>Neutro</v>
      </c>
      <c r="F156" s="2">
        <v>2020</v>
      </c>
    </row>
    <row r="157" spans="1:6" x14ac:dyDescent="0.25">
      <c r="A157" s="1">
        <v>62</v>
      </c>
      <c r="B157" t="s">
        <v>549</v>
      </c>
      <c r="C157">
        <v>0.2732</v>
      </c>
      <c r="D157">
        <v>6</v>
      </c>
      <c r="E157" s="2" t="str">
        <f>VLOOKUP(D157,$H$4:$I$14,2)</f>
        <v>Neutro</v>
      </c>
      <c r="F157" s="2">
        <v>2020</v>
      </c>
    </row>
    <row r="158" spans="1:6" x14ac:dyDescent="0.25">
      <c r="A158" s="1">
        <v>87</v>
      </c>
      <c r="B158" t="s">
        <v>573</v>
      </c>
      <c r="C158">
        <v>0.2732</v>
      </c>
      <c r="D158">
        <v>6</v>
      </c>
      <c r="E158" s="2" t="str">
        <f>VLOOKUP(D158,$H$4:$I$14,2)</f>
        <v>Neutro</v>
      </c>
      <c r="F158" s="2">
        <v>2020</v>
      </c>
    </row>
    <row r="159" spans="1:6" x14ac:dyDescent="0.25">
      <c r="A159" s="1">
        <v>91</v>
      </c>
      <c r="B159" t="s">
        <v>577</v>
      </c>
      <c r="C159">
        <v>0.2732</v>
      </c>
      <c r="D159">
        <v>6</v>
      </c>
      <c r="E159" s="2" t="str">
        <f>VLOOKUP(D159,$H$4:$I$14,2)</f>
        <v>Neutro</v>
      </c>
      <c r="F159" s="2">
        <v>2020</v>
      </c>
    </row>
    <row r="160" spans="1:6" x14ac:dyDescent="0.25">
      <c r="A160" s="1">
        <v>104</v>
      </c>
      <c r="B160" t="s">
        <v>587</v>
      </c>
      <c r="C160">
        <v>0.2732</v>
      </c>
      <c r="D160">
        <v>6</v>
      </c>
      <c r="E160" s="2" t="str">
        <f>VLOOKUP(D160,$H$4:$I$14,2)</f>
        <v>Neutro</v>
      </c>
      <c r="F160" s="2">
        <v>2020</v>
      </c>
    </row>
    <row r="161" spans="1:6" x14ac:dyDescent="0.25">
      <c r="A161" s="1">
        <v>150</v>
      </c>
      <c r="B161" t="s">
        <v>633</v>
      </c>
      <c r="C161">
        <v>0.2732</v>
      </c>
      <c r="D161">
        <v>6</v>
      </c>
      <c r="E161" s="2" t="str">
        <f>VLOOKUP(D161,$H$4:$I$14,2)</f>
        <v>Neutro</v>
      </c>
      <c r="F161" s="2">
        <v>2020</v>
      </c>
    </row>
    <row r="162" spans="1:6" x14ac:dyDescent="0.25">
      <c r="A162" s="1">
        <v>151</v>
      </c>
      <c r="B162" t="s">
        <v>634</v>
      </c>
      <c r="C162">
        <v>0.2732</v>
      </c>
      <c r="D162">
        <v>6</v>
      </c>
      <c r="E162" s="2" t="str">
        <f>VLOOKUP(D162,$H$4:$I$14,2)</f>
        <v>Neutro</v>
      </c>
      <c r="F162" s="2">
        <v>2020</v>
      </c>
    </row>
    <row r="163" spans="1:6" x14ac:dyDescent="0.25">
      <c r="A163" s="1">
        <v>163</v>
      </c>
      <c r="B163" t="s">
        <v>646</v>
      </c>
      <c r="C163">
        <v>0.2732</v>
      </c>
      <c r="D163">
        <v>6</v>
      </c>
      <c r="E163" s="2" t="str">
        <f>VLOOKUP(D163,$H$4:$I$14,2)</f>
        <v>Neutro</v>
      </c>
      <c r="F163" s="2">
        <v>2020</v>
      </c>
    </row>
    <row r="164" spans="1:6" x14ac:dyDescent="0.25">
      <c r="A164" s="1">
        <v>198</v>
      </c>
      <c r="B164" t="s">
        <v>680</v>
      </c>
      <c r="C164">
        <v>0.2732</v>
      </c>
      <c r="D164">
        <v>6</v>
      </c>
      <c r="E164" s="2" t="str">
        <f>VLOOKUP(D164,$H$4:$I$14,2)</f>
        <v>Neutro</v>
      </c>
      <c r="F164" s="2">
        <v>2020</v>
      </c>
    </row>
    <row r="165" spans="1:6" x14ac:dyDescent="0.25">
      <c r="A165" s="1">
        <v>244</v>
      </c>
      <c r="B165" t="s">
        <v>726</v>
      </c>
      <c r="C165">
        <v>0.2732</v>
      </c>
      <c r="D165">
        <v>6</v>
      </c>
      <c r="E165" s="2" t="str">
        <f>VLOOKUP(D165,$H$4:$I$14,2)</f>
        <v>Neutro</v>
      </c>
      <c r="F165" s="2">
        <v>2020</v>
      </c>
    </row>
    <row r="166" spans="1:6" x14ac:dyDescent="0.25">
      <c r="A166" s="1">
        <v>279</v>
      </c>
      <c r="B166" t="s">
        <v>761</v>
      </c>
      <c r="C166">
        <v>0.2732</v>
      </c>
      <c r="D166">
        <v>6</v>
      </c>
      <c r="E166" s="2" t="str">
        <f>VLOOKUP(D166,$H$4:$I$14,2)</f>
        <v>Neutro</v>
      </c>
      <c r="F166" s="2">
        <v>2020</v>
      </c>
    </row>
    <row r="167" spans="1:6" x14ac:dyDescent="0.25">
      <c r="A167" s="1">
        <v>290</v>
      </c>
      <c r="B167" t="s">
        <v>772</v>
      </c>
      <c r="C167">
        <v>0.2732</v>
      </c>
      <c r="D167">
        <v>6</v>
      </c>
      <c r="E167" s="2" t="str">
        <f>VLOOKUP(D167,$H$4:$I$14,2)</f>
        <v>Neutro</v>
      </c>
      <c r="F167" s="2">
        <v>2020</v>
      </c>
    </row>
    <row r="168" spans="1:6" x14ac:dyDescent="0.25">
      <c r="A168" s="1">
        <v>298</v>
      </c>
      <c r="B168" t="s">
        <v>780</v>
      </c>
      <c r="C168">
        <v>0.2732</v>
      </c>
      <c r="D168">
        <v>6</v>
      </c>
      <c r="E168" s="2" t="str">
        <f>VLOOKUP(D168,$H$4:$I$14,2)</f>
        <v>Neutro</v>
      </c>
      <c r="F168" s="2">
        <v>2020</v>
      </c>
    </row>
    <row r="169" spans="1:6" x14ac:dyDescent="0.25">
      <c r="A169" s="1">
        <v>396</v>
      </c>
      <c r="B169" t="s">
        <v>878</v>
      </c>
      <c r="C169">
        <v>0.2732</v>
      </c>
      <c r="D169">
        <v>6</v>
      </c>
      <c r="E169" s="2" t="str">
        <f>VLOOKUP(D169,$H$4:$I$14,2)</f>
        <v>Neutro</v>
      </c>
      <c r="F169" s="2">
        <v>2020</v>
      </c>
    </row>
    <row r="170" spans="1:6" x14ac:dyDescent="0.25">
      <c r="A170" s="1">
        <v>410</v>
      </c>
      <c r="B170" t="s">
        <v>394</v>
      </c>
      <c r="C170">
        <v>0.2732</v>
      </c>
      <c r="D170">
        <v>6</v>
      </c>
      <c r="E170" s="2" t="str">
        <f>VLOOKUP(D170,$H$4:$I$14,2)</f>
        <v>Neutro</v>
      </c>
      <c r="F170" s="2">
        <v>2020</v>
      </c>
    </row>
    <row r="171" spans="1:6" x14ac:dyDescent="0.25">
      <c r="A171" s="1">
        <v>413</v>
      </c>
      <c r="B171" t="s">
        <v>397</v>
      </c>
      <c r="C171">
        <v>0.2732</v>
      </c>
      <c r="D171">
        <v>6</v>
      </c>
      <c r="E171" s="2" t="str">
        <f>VLOOKUP(D171,$H$4:$I$14,2)</f>
        <v>Neutro</v>
      </c>
      <c r="F171" s="2">
        <v>2020</v>
      </c>
    </row>
    <row r="172" spans="1:6" x14ac:dyDescent="0.25">
      <c r="A172" s="1">
        <v>463</v>
      </c>
      <c r="B172" t="s">
        <v>937</v>
      </c>
      <c r="C172">
        <v>0.2732</v>
      </c>
      <c r="D172">
        <v>6</v>
      </c>
      <c r="E172" s="2" t="str">
        <f>VLOOKUP(D172,$H$4:$I$14,2)</f>
        <v>Neutro</v>
      </c>
      <c r="F172" s="2">
        <v>2020</v>
      </c>
    </row>
    <row r="173" spans="1:6" x14ac:dyDescent="0.25">
      <c r="A173" s="1">
        <v>284</v>
      </c>
      <c r="B173" t="s">
        <v>766</v>
      </c>
      <c r="C173">
        <v>0.25</v>
      </c>
      <c r="D173">
        <v>6</v>
      </c>
      <c r="E173" s="2" t="str">
        <f>VLOOKUP(D173,$H$4:$I$14,2)</f>
        <v>Neutro</v>
      </c>
      <c r="F173" s="2">
        <v>2020</v>
      </c>
    </row>
    <row r="174" spans="1:6" x14ac:dyDescent="0.25">
      <c r="A174" s="1">
        <v>294</v>
      </c>
      <c r="B174" t="s">
        <v>776</v>
      </c>
      <c r="C174">
        <v>0.25</v>
      </c>
      <c r="D174">
        <v>6</v>
      </c>
      <c r="E174" s="2" t="str">
        <f>VLOOKUP(D174,$H$4:$I$14,2)</f>
        <v>Neutro</v>
      </c>
      <c r="F174" s="2">
        <v>2020</v>
      </c>
    </row>
    <row r="175" spans="1:6" x14ac:dyDescent="0.25">
      <c r="A175" s="1">
        <v>418</v>
      </c>
      <c r="B175" t="s">
        <v>893</v>
      </c>
      <c r="C175">
        <v>0.25</v>
      </c>
      <c r="D175">
        <v>6</v>
      </c>
      <c r="E175" s="2" t="str">
        <f>VLOOKUP(D175,$H$4:$I$14,2)</f>
        <v>Neutro</v>
      </c>
      <c r="F175" s="2">
        <v>2020</v>
      </c>
    </row>
    <row r="176" spans="1:6" x14ac:dyDescent="0.25">
      <c r="A176" s="1">
        <v>450</v>
      </c>
      <c r="B176" t="s">
        <v>925</v>
      </c>
      <c r="C176">
        <v>0.25</v>
      </c>
      <c r="D176">
        <v>6</v>
      </c>
      <c r="E176" s="2" t="str">
        <f>VLOOKUP(D176,$H$4:$I$14,2)</f>
        <v>Neutro</v>
      </c>
      <c r="F176" s="2">
        <v>2020</v>
      </c>
    </row>
    <row r="177" spans="1:6" x14ac:dyDescent="0.25">
      <c r="A177" s="1">
        <v>146</v>
      </c>
      <c r="B177" t="s">
        <v>629</v>
      </c>
      <c r="C177">
        <v>0.2263</v>
      </c>
      <c r="D177">
        <v>6</v>
      </c>
      <c r="E177" s="2" t="str">
        <f>VLOOKUP(D177,$H$4:$I$14,2)</f>
        <v>Neutro</v>
      </c>
      <c r="F177" s="2">
        <v>2020</v>
      </c>
    </row>
    <row r="178" spans="1:6" x14ac:dyDescent="0.25">
      <c r="A178" s="1">
        <v>217</v>
      </c>
      <c r="B178" t="s">
        <v>699</v>
      </c>
      <c r="C178">
        <v>0.2263</v>
      </c>
      <c r="D178">
        <v>6</v>
      </c>
      <c r="E178" s="2" t="str">
        <f>VLOOKUP(D178,$H$4:$I$14,2)</f>
        <v>Neutro</v>
      </c>
      <c r="F178" s="2">
        <v>2020</v>
      </c>
    </row>
    <row r="179" spans="1:6" x14ac:dyDescent="0.25">
      <c r="A179" s="1">
        <v>140</v>
      </c>
      <c r="B179" t="s">
        <v>623</v>
      </c>
      <c r="C179">
        <v>0.20399999999999999</v>
      </c>
      <c r="D179">
        <v>6</v>
      </c>
      <c r="E179" s="2" t="str">
        <f>VLOOKUP(D179,$H$4:$I$14,2)</f>
        <v>Neutro</v>
      </c>
      <c r="F179" s="2">
        <v>2020</v>
      </c>
    </row>
    <row r="180" spans="1:6" x14ac:dyDescent="0.25">
      <c r="A180" s="1">
        <v>359</v>
      </c>
      <c r="B180" t="s">
        <v>841</v>
      </c>
      <c r="C180">
        <v>0.20399999999999999</v>
      </c>
      <c r="D180">
        <v>6</v>
      </c>
      <c r="E180" s="2" t="str">
        <f>VLOOKUP(D180,$H$4:$I$14,2)</f>
        <v>Neutro</v>
      </c>
      <c r="F180" s="2">
        <v>2020</v>
      </c>
    </row>
    <row r="181" spans="1:6" x14ac:dyDescent="0.25">
      <c r="A181" s="1">
        <v>15</v>
      </c>
      <c r="B181" t="s">
        <v>503</v>
      </c>
      <c r="C181">
        <v>0.20230000000000001</v>
      </c>
      <c r="D181">
        <v>6</v>
      </c>
      <c r="E181" s="2" t="str">
        <f>VLOOKUP(D181,$H$4:$I$14,2)</f>
        <v>Neutro</v>
      </c>
      <c r="F181" s="2">
        <v>2020</v>
      </c>
    </row>
    <row r="182" spans="1:6" x14ac:dyDescent="0.25">
      <c r="A182" s="1">
        <v>32</v>
      </c>
      <c r="B182" t="s">
        <v>520</v>
      </c>
      <c r="C182">
        <v>0.20230000000000001</v>
      </c>
      <c r="D182">
        <v>6</v>
      </c>
      <c r="E182" s="2" t="str">
        <f>VLOOKUP(D182,$H$4:$I$14,2)</f>
        <v>Neutro</v>
      </c>
      <c r="F182" s="2">
        <v>2020</v>
      </c>
    </row>
    <row r="183" spans="1:6" x14ac:dyDescent="0.25">
      <c r="A183" s="1">
        <v>36</v>
      </c>
      <c r="B183" t="s">
        <v>524</v>
      </c>
      <c r="C183">
        <v>0.20230000000000001</v>
      </c>
      <c r="D183">
        <v>6</v>
      </c>
      <c r="E183" s="2" t="str">
        <f>VLOOKUP(D183,$H$4:$I$14,2)</f>
        <v>Neutro</v>
      </c>
      <c r="F183" s="2">
        <v>2020</v>
      </c>
    </row>
    <row r="184" spans="1:6" x14ac:dyDescent="0.25">
      <c r="A184" s="1">
        <v>82</v>
      </c>
      <c r="B184" t="s">
        <v>568</v>
      </c>
      <c r="C184">
        <v>0.20230000000000001</v>
      </c>
      <c r="D184">
        <v>6</v>
      </c>
      <c r="E184" s="2" t="str">
        <f>VLOOKUP(D184,$H$4:$I$14,2)</f>
        <v>Neutro</v>
      </c>
      <c r="F184" s="2">
        <v>2020</v>
      </c>
    </row>
    <row r="185" spans="1:6" x14ac:dyDescent="0.25">
      <c r="A185" s="1">
        <v>308</v>
      </c>
      <c r="B185" t="s">
        <v>790</v>
      </c>
      <c r="C185">
        <v>0.20230000000000001</v>
      </c>
      <c r="D185">
        <v>6</v>
      </c>
      <c r="E185" s="2" t="str">
        <f>VLOOKUP(D185,$H$4:$I$14,2)</f>
        <v>Neutro</v>
      </c>
      <c r="F185" s="2">
        <v>2020</v>
      </c>
    </row>
    <row r="186" spans="1:6" x14ac:dyDescent="0.25">
      <c r="A186" s="1">
        <v>379</v>
      </c>
      <c r="B186" t="s">
        <v>861</v>
      </c>
      <c r="C186">
        <v>0.20230000000000001</v>
      </c>
      <c r="D186">
        <v>6</v>
      </c>
      <c r="E186" s="2" t="str">
        <f>VLOOKUP(D186,$H$4:$I$14,2)</f>
        <v>Neutro</v>
      </c>
      <c r="F186" s="2">
        <v>2020</v>
      </c>
    </row>
    <row r="187" spans="1:6" x14ac:dyDescent="0.25">
      <c r="A187" s="1">
        <v>218</v>
      </c>
      <c r="B187" t="s">
        <v>700</v>
      </c>
      <c r="C187">
        <v>0.1779</v>
      </c>
      <c r="D187">
        <v>6</v>
      </c>
      <c r="E187" s="2" t="str">
        <f>VLOOKUP(D187,$H$4:$I$14,2)</f>
        <v>Neutro</v>
      </c>
      <c r="F187" s="2">
        <v>2020</v>
      </c>
    </row>
    <row r="188" spans="1:6" x14ac:dyDescent="0.25">
      <c r="A188" s="1">
        <v>241</v>
      </c>
      <c r="B188" t="s">
        <v>723</v>
      </c>
      <c r="C188">
        <v>0.1779</v>
      </c>
      <c r="D188">
        <v>6</v>
      </c>
      <c r="E188" s="2" t="str">
        <f>VLOOKUP(D188,$H$4:$I$14,2)</f>
        <v>Neutro</v>
      </c>
      <c r="F188" s="2">
        <v>2020</v>
      </c>
    </row>
    <row r="189" spans="1:6" x14ac:dyDescent="0.25">
      <c r="A189" s="1">
        <v>327</v>
      </c>
      <c r="B189" t="s">
        <v>809</v>
      </c>
      <c r="C189">
        <v>0.1779</v>
      </c>
      <c r="D189">
        <v>6</v>
      </c>
      <c r="E189" s="2" t="str">
        <f>VLOOKUP(D189,$H$4:$I$14,2)</f>
        <v>Neutro</v>
      </c>
      <c r="F189" s="2">
        <v>2020</v>
      </c>
    </row>
    <row r="190" spans="1:6" x14ac:dyDescent="0.25">
      <c r="A190" s="1">
        <v>459</v>
      </c>
      <c r="B190" t="s">
        <v>933</v>
      </c>
      <c r="C190">
        <v>0.1779</v>
      </c>
      <c r="D190">
        <v>6</v>
      </c>
      <c r="E190" s="2" t="str">
        <f>VLOOKUP(D190,$H$4:$I$14,2)</f>
        <v>Neutro</v>
      </c>
      <c r="F190" s="2">
        <v>2020</v>
      </c>
    </row>
    <row r="191" spans="1:6" x14ac:dyDescent="0.25">
      <c r="A191" s="1">
        <v>74</v>
      </c>
      <c r="B191" t="s">
        <v>560</v>
      </c>
      <c r="C191">
        <v>0.15310000000000001</v>
      </c>
      <c r="D191">
        <v>6</v>
      </c>
      <c r="E191" s="2" t="str">
        <f>VLOOKUP(D191,$H$4:$I$14,2)</f>
        <v>Neutro</v>
      </c>
      <c r="F191" s="2">
        <v>2020</v>
      </c>
    </row>
    <row r="192" spans="1:6" x14ac:dyDescent="0.25">
      <c r="A192" s="1">
        <v>223</v>
      </c>
      <c r="B192" t="s">
        <v>705</v>
      </c>
      <c r="C192">
        <v>0.15310000000000001</v>
      </c>
      <c r="D192">
        <v>6</v>
      </c>
      <c r="E192" s="2" t="str">
        <f>VLOOKUP(D192,$H$4:$I$14,2)</f>
        <v>Neutro</v>
      </c>
      <c r="F192" s="2">
        <v>2020</v>
      </c>
    </row>
    <row r="193" spans="1:6" x14ac:dyDescent="0.25">
      <c r="A193" s="1">
        <v>420</v>
      </c>
      <c r="B193" t="s">
        <v>895</v>
      </c>
      <c r="C193">
        <v>0.15310000000000001</v>
      </c>
      <c r="D193">
        <v>6</v>
      </c>
      <c r="E193" s="2" t="str">
        <f>VLOOKUP(D193,$H$4:$I$14,2)</f>
        <v>Neutro</v>
      </c>
      <c r="F193" s="2">
        <v>2020</v>
      </c>
    </row>
    <row r="194" spans="1:6" x14ac:dyDescent="0.25">
      <c r="A194" s="1">
        <v>11</v>
      </c>
      <c r="B194" t="s">
        <v>499</v>
      </c>
      <c r="C194">
        <v>7.7200000000000005E-2</v>
      </c>
      <c r="D194">
        <v>5</v>
      </c>
      <c r="E194" s="2" t="str">
        <f>VLOOKUP(D194,$H$4:$I$14,2)</f>
        <v>Indiferente</v>
      </c>
      <c r="F194" s="2">
        <v>2020</v>
      </c>
    </row>
    <row r="195" spans="1:6" x14ac:dyDescent="0.25">
      <c r="A195" s="1">
        <v>207</v>
      </c>
      <c r="B195" t="s">
        <v>689</v>
      </c>
      <c r="C195">
        <v>7.7200000000000005E-2</v>
      </c>
      <c r="D195">
        <v>5</v>
      </c>
      <c r="E195" s="2" t="str">
        <f>VLOOKUP(D195,$H$4:$I$14,2)</f>
        <v>Indiferente</v>
      </c>
      <c r="F195" s="2">
        <v>2020</v>
      </c>
    </row>
    <row r="196" spans="1:6" x14ac:dyDescent="0.25">
      <c r="A196" s="1">
        <v>242</v>
      </c>
      <c r="B196" t="s">
        <v>724</v>
      </c>
      <c r="C196">
        <v>7.7200000000000005E-2</v>
      </c>
      <c r="D196">
        <v>5</v>
      </c>
      <c r="E196" s="2" t="str">
        <f>VLOOKUP(D196,$H$4:$I$14,2)</f>
        <v>Indiferente</v>
      </c>
      <c r="F196" s="2">
        <v>2020</v>
      </c>
    </row>
    <row r="197" spans="1:6" x14ac:dyDescent="0.25">
      <c r="A197" s="1">
        <v>445</v>
      </c>
      <c r="B197" t="s">
        <v>920</v>
      </c>
      <c r="C197">
        <v>7.7200000000000005E-2</v>
      </c>
      <c r="D197">
        <v>5</v>
      </c>
      <c r="E197" s="2" t="str">
        <f>VLOOKUP(D197,$H$4:$I$14,2)</f>
        <v>Indiferente</v>
      </c>
      <c r="F197" s="2">
        <v>2020</v>
      </c>
    </row>
    <row r="198" spans="1:6" x14ac:dyDescent="0.25">
      <c r="A198" s="1">
        <v>377</v>
      </c>
      <c r="B198" t="s">
        <v>859</v>
      </c>
      <c r="C198">
        <v>5.16E-2</v>
      </c>
      <c r="D198">
        <v>5</v>
      </c>
      <c r="E198" s="2" t="str">
        <f>VLOOKUP(D198,$H$4:$I$14,2)</f>
        <v>Indiferente</v>
      </c>
      <c r="F198" s="2">
        <v>2020</v>
      </c>
    </row>
    <row r="199" spans="1:6" x14ac:dyDescent="0.25">
      <c r="A199" s="1">
        <v>154</v>
      </c>
      <c r="B199" t="s">
        <v>637</v>
      </c>
      <c r="C199">
        <v>3.8699999999999998E-2</v>
      </c>
      <c r="D199">
        <v>5</v>
      </c>
      <c r="E199" s="2" t="str">
        <f>VLOOKUP(D199,$H$4:$I$14,2)</f>
        <v>Indiferente</v>
      </c>
      <c r="F199" s="2">
        <v>2020</v>
      </c>
    </row>
    <row r="200" spans="1:6" x14ac:dyDescent="0.25">
      <c r="A200" s="1">
        <v>7</v>
      </c>
      <c r="B200" t="s">
        <v>495</v>
      </c>
      <c r="C200">
        <v>0</v>
      </c>
      <c r="D200">
        <v>5</v>
      </c>
      <c r="E200" s="2" t="str">
        <f>VLOOKUP(D200,$H$4:$I$14,2)</f>
        <v>Indiferente</v>
      </c>
      <c r="F200" s="2">
        <v>2020</v>
      </c>
    </row>
    <row r="201" spans="1:6" x14ac:dyDescent="0.25">
      <c r="A201" s="1">
        <v>9</v>
      </c>
      <c r="B201" t="s">
        <v>497</v>
      </c>
      <c r="C201">
        <v>0</v>
      </c>
      <c r="D201">
        <v>5</v>
      </c>
      <c r="E201" s="2" t="str">
        <f>VLOOKUP(D201,$H$4:$I$14,2)</f>
        <v>Indiferente</v>
      </c>
      <c r="F201" s="2">
        <v>2020</v>
      </c>
    </row>
    <row r="202" spans="1:6" x14ac:dyDescent="0.25">
      <c r="A202" s="1">
        <v>10</v>
      </c>
      <c r="B202" t="s">
        <v>498</v>
      </c>
      <c r="C202">
        <v>0</v>
      </c>
      <c r="D202">
        <v>5</v>
      </c>
      <c r="E202" s="2" t="str">
        <f>VLOOKUP(D202,$H$4:$I$14,2)</f>
        <v>Indiferente</v>
      </c>
      <c r="F202" s="2">
        <v>2020</v>
      </c>
    </row>
    <row r="203" spans="1:6" x14ac:dyDescent="0.25">
      <c r="A203" s="1">
        <v>16</v>
      </c>
      <c r="B203" t="s">
        <v>504</v>
      </c>
      <c r="C203">
        <v>0</v>
      </c>
      <c r="D203">
        <v>5</v>
      </c>
      <c r="E203" s="2" t="str">
        <f>VLOOKUP(D203,$H$4:$I$14,2)</f>
        <v>Indiferente</v>
      </c>
      <c r="F203" s="2">
        <v>2020</v>
      </c>
    </row>
    <row r="204" spans="1:6" x14ac:dyDescent="0.25">
      <c r="A204" s="1">
        <v>18</v>
      </c>
      <c r="B204" t="s">
        <v>506</v>
      </c>
      <c r="C204">
        <v>0</v>
      </c>
      <c r="D204">
        <v>5</v>
      </c>
      <c r="E204" s="2" t="str">
        <f>VLOOKUP(D204,$H$4:$I$14,2)</f>
        <v>Indiferente</v>
      </c>
      <c r="F204" s="2">
        <v>2020</v>
      </c>
    </row>
    <row r="205" spans="1:6" x14ac:dyDescent="0.25">
      <c r="A205" s="1">
        <v>19</v>
      </c>
      <c r="B205" t="s">
        <v>507</v>
      </c>
      <c r="C205">
        <v>0</v>
      </c>
      <c r="D205">
        <v>5</v>
      </c>
      <c r="E205" s="2" t="str">
        <f>VLOOKUP(D205,$H$4:$I$14,2)</f>
        <v>Indiferente</v>
      </c>
      <c r="F205" s="2">
        <v>2020</v>
      </c>
    </row>
    <row r="206" spans="1:6" x14ac:dyDescent="0.25">
      <c r="A206" s="1">
        <v>20</v>
      </c>
      <c r="B206" t="s">
        <v>508</v>
      </c>
      <c r="C206">
        <v>0</v>
      </c>
      <c r="D206">
        <v>5</v>
      </c>
      <c r="E206" s="2" t="str">
        <f>VLOOKUP(D206,$H$4:$I$14,2)</f>
        <v>Indiferente</v>
      </c>
      <c r="F206" s="2">
        <v>2020</v>
      </c>
    </row>
    <row r="207" spans="1:6" x14ac:dyDescent="0.25">
      <c r="A207" s="1">
        <v>21</v>
      </c>
      <c r="B207" t="s">
        <v>509</v>
      </c>
      <c r="C207">
        <v>0</v>
      </c>
      <c r="D207">
        <v>5</v>
      </c>
      <c r="E207" s="2" t="str">
        <f>VLOOKUP(D207,$H$4:$I$14,2)</f>
        <v>Indiferente</v>
      </c>
      <c r="F207" s="2">
        <v>2020</v>
      </c>
    </row>
    <row r="208" spans="1:6" x14ac:dyDescent="0.25">
      <c r="A208" s="1">
        <v>22</v>
      </c>
      <c r="B208" t="s">
        <v>510</v>
      </c>
      <c r="C208">
        <v>0</v>
      </c>
      <c r="D208">
        <v>5</v>
      </c>
      <c r="E208" s="2" t="str">
        <f>VLOOKUP(D208,$H$4:$I$14,2)</f>
        <v>Indiferente</v>
      </c>
      <c r="F208" s="2">
        <v>2020</v>
      </c>
    </row>
    <row r="209" spans="1:6" x14ac:dyDescent="0.25">
      <c r="A209" s="1">
        <v>24</v>
      </c>
      <c r="B209" t="s">
        <v>512</v>
      </c>
      <c r="C209">
        <v>0</v>
      </c>
      <c r="D209">
        <v>5</v>
      </c>
      <c r="E209" s="2" t="str">
        <f>VLOOKUP(D209,$H$4:$I$14,2)</f>
        <v>Indiferente</v>
      </c>
      <c r="F209" s="2">
        <v>2020</v>
      </c>
    </row>
    <row r="210" spans="1:6" x14ac:dyDescent="0.25">
      <c r="A210" s="1">
        <v>30</v>
      </c>
      <c r="B210" t="s">
        <v>518</v>
      </c>
      <c r="C210">
        <v>0</v>
      </c>
      <c r="D210">
        <v>5</v>
      </c>
      <c r="E210" s="2" t="str">
        <f>VLOOKUP(D210,$H$4:$I$14,2)</f>
        <v>Indiferente</v>
      </c>
      <c r="F210" s="2">
        <v>2020</v>
      </c>
    </row>
    <row r="211" spans="1:6" x14ac:dyDescent="0.25">
      <c r="A211" s="1">
        <v>31</v>
      </c>
      <c r="B211" t="s">
        <v>519</v>
      </c>
      <c r="C211">
        <v>0</v>
      </c>
      <c r="D211">
        <v>5</v>
      </c>
      <c r="E211" s="2" t="str">
        <f>VLOOKUP(D211,$H$4:$I$14,2)</f>
        <v>Indiferente</v>
      </c>
      <c r="F211" s="2">
        <v>2020</v>
      </c>
    </row>
    <row r="212" spans="1:6" x14ac:dyDescent="0.25">
      <c r="A212" s="1">
        <v>34</v>
      </c>
      <c r="B212" t="s">
        <v>522</v>
      </c>
      <c r="C212">
        <v>0</v>
      </c>
      <c r="D212">
        <v>5</v>
      </c>
      <c r="E212" s="2" t="str">
        <f>VLOOKUP(D212,$H$4:$I$14,2)</f>
        <v>Indiferente</v>
      </c>
      <c r="F212" s="2">
        <v>2020</v>
      </c>
    </row>
    <row r="213" spans="1:6" x14ac:dyDescent="0.25">
      <c r="A213" s="1">
        <v>39</v>
      </c>
      <c r="B213" t="s">
        <v>527</v>
      </c>
      <c r="C213">
        <v>0</v>
      </c>
      <c r="D213">
        <v>5</v>
      </c>
      <c r="E213" s="2" t="str">
        <f>VLOOKUP(D213,$H$4:$I$14,2)</f>
        <v>Indiferente</v>
      </c>
      <c r="F213" s="2">
        <v>2020</v>
      </c>
    </row>
    <row r="214" spans="1:6" x14ac:dyDescent="0.25">
      <c r="A214" s="1">
        <v>40</v>
      </c>
      <c r="B214" t="s">
        <v>528</v>
      </c>
      <c r="C214">
        <v>0</v>
      </c>
      <c r="D214">
        <v>5</v>
      </c>
      <c r="E214" s="2" t="str">
        <f>VLOOKUP(D214,$H$4:$I$14,2)</f>
        <v>Indiferente</v>
      </c>
      <c r="F214" s="2">
        <v>2020</v>
      </c>
    </row>
    <row r="215" spans="1:6" x14ac:dyDescent="0.25">
      <c r="A215" s="1">
        <v>42</v>
      </c>
      <c r="B215" t="s">
        <v>530</v>
      </c>
      <c r="C215">
        <v>0</v>
      </c>
      <c r="D215">
        <v>5</v>
      </c>
      <c r="E215" s="2" t="str">
        <f>VLOOKUP(D215,$H$4:$I$14,2)</f>
        <v>Indiferente</v>
      </c>
      <c r="F215" s="2">
        <v>2020</v>
      </c>
    </row>
    <row r="216" spans="1:6" x14ac:dyDescent="0.25">
      <c r="A216" s="1">
        <v>49</v>
      </c>
      <c r="B216" t="s">
        <v>537</v>
      </c>
      <c r="C216">
        <v>0</v>
      </c>
      <c r="D216">
        <v>5</v>
      </c>
      <c r="E216" s="2" t="str">
        <f>VLOOKUP(D216,$H$4:$I$14,2)</f>
        <v>Indiferente</v>
      </c>
      <c r="F216" s="2">
        <v>2020</v>
      </c>
    </row>
    <row r="217" spans="1:6" x14ac:dyDescent="0.25">
      <c r="A217" s="1">
        <v>50</v>
      </c>
      <c r="B217" t="s">
        <v>538</v>
      </c>
      <c r="C217">
        <v>0</v>
      </c>
      <c r="D217">
        <v>5</v>
      </c>
      <c r="E217" s="2" t="str">
        <f>VLOOKUP(D217,$H$4:$I$14,2)</f>
        <v>Indiferente</v>
      </c>
      <c r="F217" s="2">
        <v>2020</v>
      </c>
    </row>
    <row r="218" spans="1:6" x14ac:dyDescent="0.25">
      <c r="A218" s="1">
        <v>52</v>
      </c>
      <c r="B218" t="s">
        <v>540</v>
      </c>
      <c r="C218">
        <v>0</v>
      </c>
      <c r="D218">
        <v>5</v>
      </c>
      <c r="E218" s="2" t="str">
        <f>VLOOKUP(D218,$H$4:$I$14,2)</f>
        <v>Indiferente</v>
      </c>
      <c r="F218" s="2">
        <v>2020</v>
      </c>
    </row>
    <row r="219" spans="1:6" x14ac:dyDescent="0.25">
      <c r="A219" s="1">
        <v>53</v>
      </c>
      <c r="B219" t="s">
        <v>541</v>
      </c>
      <c r="C219">
        <v>0</v>
      </c>
      <c r="D219">
        <v>5</v>
      </c>
      <c r="E219" s="2" t="str">
        <f>VLOOKUP(D219,$H$4:$I$14,2)</f>
        <v>Indiferente</v>
      </c>
      <c r="F219" s="2">
        <v>2020</v>
      </c>
    </row>
    <row r="220" spans="1:6" x14ac:dyDescent="0.25">
      <c r="A220" s="1">
        <v>54</v>
      </c>
      <c r="B220" t="s">
        <v>542</v>
      </c>
      <c r="C220">
        <v>0</v>
      </c>
      <c r="D220">
        <v>5</v>
      </c>
      <c r="E220" s="2" t="str">
        <f>VLOOKUP(D220,$H$4:$I$14,2)</f>
        <v>Indiferente</v>
      </c>
      <c r="F220" s="2">
        <v>2020</v>
      </c>
    </row>
    <row r="221" spans="1:6" x14ac:dyDescent="0.25">
      <c r="A221" s="1">
        <v>55</v>
      </c>
      <c r="B221" t="s">
        <v>543</v>
      </c>
      <c r="C221">
        <v>0</v>
      </c>
      <c r="D221">
        <v>5</v>
      </c>
      <c r="E221" s="2" t="str">
        <f>VLOOKUP(D221,$H$4:$I$14,2)</f>
        <v>Indiferente</v>
      </c>
      <c r="F221" s="2">
        <v>2020</v>
      </c>
    </row>
    <row r="222" spans="1:6" x14ac:dyDescent="0.25">
      <c r="A222" s="1">
        <v>56</v>
      </c>
      <c r="B222" t="s">
        <v>91</v>
      </c>
      <c r="C222">
        <v>0</v>
      </c>
      <c r="D222">
        <v>5</v>
      </c>
      <c r="E222" s="2" t="str">
        <f>VLOOKUP(D222,$H$4:$I$14,2)</f>
        <v>Indiferente</v>
      </c>
      <c r="F222" s="2">
        <v>2020</v>
      </c>
    </row>
    <row r="223" spans="1:6" x14ac:dyDescent="0.25">
      <c r="A223" s="1">
        <v>57</v>
      </c>
      <c r="B223" t="s">
        <v>544</v>
      </c>
      <c r="C223">
        <v>0</v>
      </c>
      <c r="D223">
        <v>5</v>
      </c>
      <c r="E223" s="2" t="str">
        <f>VLOOKUP(D223,$H$4:$I$14,2)</f>
        <v>Indiferente</v>
      </c>
      <c r="F223" s="2">
        <v>2020</v>
      </c>
    </row>
    <row r="224" spans="1:6" x14ac:dyDescent="0.25">
      <c r="A224" s="1">
        <v>60</v>
      </c>
      <c r="B224" t="s">
        <v>547</v>
      </c>
      <c r="C224">
        <v>0</v>
      </c>
      <c r="D224">
        <v>5</v>
      </c>
      <c r="E224" s="2" t="str">
        <f>VLOOKUP(D224,$H$4:$I$14,2)</f>
        <v>Indiferente</v>
      </c>
      <c r="F224" s="2">
        <v>2020</v>
      </c>
    </row>
    <row r="225" spans="1:6" x14ac:dyDescent="0.25">
      <c r="A225" s="1">
        <v>61</v>
      </c>
      <c r="B225" t="s">
        <v>548</v>
      </c>
      <c r="C225">
        <v>0</v>
      </c>
      <c r="D225">
        <v>5</v>
      </c>
      <c r="E225" s="2" t="str">
        <f>VLOOKUP(D225,$H$4:$I$14,2)</f>
        <v>Indiferente</v>
      </c>
      <c r="F225" s="2">
        <v>2020</v>
      </c>
    </row>
    <row r="226" spans="1:6" x14ac:dyDescent="0.25">
      <c r="A226" s="1">
        <v>63</v>
      </c>
      <c r="B226" t="s">
        <v>550</v>
      </c>
      <c r="C226">
        <v>0</v>
      </c>
      <c r="D226">
        <v>5</v>
      </c>
      <c r="E226" s="2" t="str">
        <f>VLOOKUP(D226,$H$4:$I$14,2)</f>
        <v>Indiferente</v>
      </c>
      <c r="F226" s="2">
        <v>2020</v>
      </c>
    </row>
    <row r="227" spans="1:6" x14ac:dyDescent="0.25">
      <c r="A227" s="1">
        <v>69</v>
      </c>
      <c r="B227" t="s">
        <v>556</v>
      </c>
      <c r="C227">
        <v>0</v>
      </c>
      <c r="D227">
        <v>5</v>
      </c>
      <c r="E227" s="2" t="str">
        <f>VLOOKUP(D227,$H$4:$I$14,2)</f>
        <v>Indiferente</v>
      </c>
      <c r="F227" s="2">
        <v>2020</v>
      </c>
    </row>
    <row r="228" spans="1:6" x14ac:dyDescent="0.25">
      <c r="A228" s="1">
        <v>70</v>
      </c>
      <c r="B228" t="s">
        <v>557</v>
      </c>
      <c r="C228">
        <v>0</v>
      </c>
      <c r="D228">
        <v>5</v>
      </c>
      <c r="E228" s="2" t="str">
        <f>VLOOKUP(D228,$H$4:$I$14,2)</f>
        <v>Indiferente</v>
      </c>
      <c r="F228" s="2">
        <v>2020</v>
      </c>
    </row>
    <row r="229" spans="1:6" x14ac:dyDescent="0.25">
      <c r="A229" s="1">
        <v>75</v>
      </c>
      <c r="B229" t="s">
        <v>561</v>
      </c>
      <c r="C229">
        <v>0</v>
      </c>
      <c r="D229">
        <v>5</v>
      </c>
      <c r="E229" s="2" t="str">
        <f>VLOOKUP(D229,$H$4:$I$14,2)</f>
        <v>Indiferente</v>
      </c>
      <c r="F229" s="2">
        <v>2020</v>
      </c>
    </row>
    <row r="230" spans="1:6" x14ac:dyDescent="0.25">
      <c r="A230" s="1">
        <v>79</v>
      </c>
      <c r="B230" t="s">
        <v>565</v>
      </c>
      <c r="C230">
        <v>0</v>
      </c>
      <c r="D230">
        <v>5</v>
      </c>
      <c r="E230" s="2" t="str">
        <f>VLOOKUP(D230,$H$4:$I$14,2)</f>
        <v>Indiferente</v>
      </c>
      <c r="F230" s="2">
        <v>2020</v>
      </c>
    </row>
    <row r="231" spans="1:6" x14ac:dyDescent="0.25">
      <c r="A231" s="1">
        <v>80</v>
      </c>
      <c r="B231" t="s">
        <v>566</v>
      </c>
      <c r="C231">
        <v>0</v>
      </c>
      <c r="D231">
        <v>5</v>
      </c>
      <c r="E231" s="2" t="str">
        <f>VLOOKUP(D231,$H$4:$I$14,2)</f>
        <v>Indiferente</v>
      </c>
      <c r="F231" s="2">
        <v>2020</v>
      </c>
    </row>
    <row r="232" spans="1:6" x14ac:dyDescent="0.25">
      <c r="A232" s="1">
        <v>81</v>
      </c>
      <c r="B232" t="s">
        <v>567</v>
      </c>
      <c r="C232">
        <v>0</v>
      </c>
      <c r="D232">
        <v>5</v>
      </c>
      <c r="E232" s="2" t="str">
        <f>VLOOKUP(D232,$H$4:$I$14,2)</f>
        <v>Indiferente</v>
      </c>
      <c r="F232" s="2">
        <v>2020</v>
      </c>
    </row>
    <row r="233" spans="1:6" x14ac:dyDescent="0.25">
      <c r="A233" s="1">
        <v>86</v>
      </c>
      <c r="B233" t="s">
        <v>572</v>
      </c>
      <c r="C233">
        <v>0</v>
      </c>
      <c r="D233">
        <v>5</v>
      </c>
      <c r="E233" s="2" t="str">
        <f>VLOOKUP(D233,$H$4:$I$14,2)</f>
        <v>Indiferente</v>
      </c>
      <c r="F233" s="2">
        <v>2020</v>
      </c>
    </row>
    <row r="234" spans="1:6" x14ac:dyDescent="0.25">
      <c r="A234" s="1">
        <v>89</v>
      </c>
      <c r="B234" t="s">
        <v>575</v>
      </c>
      <c r="C234">
        <v>0</v>
      </c>
      <c r="D234">
        <v>5</v>
      </c>
      <c r="E234" s="2" t="str">
        <f>VLOOKUP(D234,$H$4:$I$14,2)</f>
        <v>Indiferente</v>
      </c>
      <c r="F234" s="2">
        <v>2020</v>
      </c>
    </row>
    <row r="235" spans="1:6" x14ac:dyDescent="0.25">
      <c r="A235" s="1">
        <v>93</v>
      </c>
      <c r="B235" t="s">
        <v>129</v>
      </c>
      <c r="C235">
        <v>0</v>
      </c>
      <c r="D235">
        <v>5</v>
      </c>
      <c r="E235" s="2" t="str">
        <f>VLOOKUP(D235,$H$4:$I$14,2)</f>
        <v>Indiferente</v>
      </c>
      <c r="F235" s="2">
        <v>2020</v>
      </c>
    </row>
    <row r="236" spans="1:6" x14ac:dyDescent="0.25">
      <c r="A236" s="1">
        <v>94</v>
      </c>
      <c r="B236" t="s">
        <v>130</v>
      </c>
      <c r="C236">
        <v>0</v>
      </c>
      <c r="D236">
        <v>5</v>
      </c>
      <c r="E236" s="2" t="str">
        <f>VLOOKUP(D236,$H$4:$I$14,2)</f>
        <v>Indiferente</v>
      </c>
      <c r="F236" s="2">
        <v>2020</v>
      </c>
    </row>
    <row r="237" spans="1:6" x14ac:dyDescent="0.25">
      <c r="A237" s="1">
        <v>96</v>
      </c>
      <c r="B237" t="s">
        <v>143</v>
      </c>
      <c r="C237">
        <v>0</v>
      </c>
      <c r="D237">
        <v>5</v>
      </c>
      <c r="E237" s="2" t="str">
        <f>VLOOKUP(D237,$H$4:$I$14,2)</f>
        <v>Indiferente</v>
      </c>
      <c r="F237" s="2">
        <v>2020</v>
      </c>
    </row>
    <row r="238" spans="1:6" x14ac:dyDescent="0.25">
      <c r="A238" s="1">
        <v>101</v>
      </c>
      <c r="B238" t="s">
        <v>584</v>
      </c>
      <c r="C238">
        <v>0</v>
      </c>
      <c r="D238">
        <v>5</v>
      </c>
      <c r="E238" s="2" t="str">
        <f>VLOOKUP(D238,$H$4:$I$14,2)</f>
        <v>Indiferente</v>
      </c>
      <c r="F238" s="2">
        <v>2020</v>
      </c>
    </row>
    <row r="239" spans="1:6" x14ac:dyDescent="0.25">
      <c r="A239" s="1">
        <v>102</v>
      </c>
      <c r="B239" t="s">
        <v>585</v>
      </c>
      <c r="C239">
        <v>0</v>
      </c>
      <c r="D239">
        <v>5</v>
      </c>
      <c r="E239" s="2" t="str">
        <f>VLOOKUP(D239,$H$4:$I$14,2)</f>
        <v>Indiferente</v>
      </c>
      <c r="F239" s="2">
        <v>2020</v>
      </c>
    </row>
    <row r="240" spans="1:6" x14ac:dyDescent="0.25">
      <c r="A240" s="1">
        <v>114</v>
      </c>
      <c r="B240" t="s">
        <v>597</v>
      </c>
      <c r="C240">
        <v>0</v>
      </c>
      <c r="D240">
        <v>5</v>
      </c>
      <c r="E240" s="2" t="str">
        <f>VLOOKUP(D240,$H$4:$I$14,2)</f>
        <v>Indiferente</v>
      </c>
      <c r="F240" s="2">
        <v>2020</v>
      </c>
    </row>
    <row r="241" spans="1:6" x14ac:dyDescent="0.25">
      <c r="A241" s="1">
        <v>115</v>
      </c>
      <c r="B241" t="s">
        <v>598</v>
      </c>
      <c r="C241">
        <v>0</v>
      </c>
      <c r="D241">
        <v>5</v>
      </c>
      <c r="E241" s="2" t="str">
        <f>VLOOKUP(D241,$H$4:$I$14,2)</f>
        <v>Indiferente</v>
      </c>
      <c r="F241" s="2">
        <v>2020</v>
      </c>
    </row>
    <row r="242" spans="1:6" x14ac:dyDescent="0.25">
      <c r="A242" s="1">
        <v>118</v>
      </c>
      <c r="B242" t="s">
        <v>601</v>
      </c>
      <c r="C242">
        <v>0</v>
      </c>
      <c r="D242">
        <v>5</v>
      </c>
      <c r="E242" s="2" t="str">
        <f>VLOOKUP(D242,$H$4:$I$14,2)</f>
        <v>Indiferente</v>
      </c>
      <c r="F242" s="2">
        <v>2020</v>
      </c>
    </row>
    <row r="243" spans="1:6" x14ac:dyDescent="0.25">
      <c r="A243" s="1">
        <v>119</v>
      </c>
      <c r="B243" t="s">
        <v>602</v>
      </c>
      <c r="C243">
        <v>0</v>
      </c>
      <c r="D243">
        <v>5</v>
      </c>
      <c r="E243" s="2" t="str">
        <f>VLOOKUP(D243,$H$4:$I$14,2)</f>
        <v>Indiferente</v>
      </c>
      <c r="F243" s="2">
        <v>2020</v>
      </c>
    </row>
    <row r="244" spans="1:6" x14ac:dyDescent="0.25">
      <c r="A244" s="1">
        <v>122</v>
      </c>
      <c r="B244" t="s">
        <v>605</v>
      </c>
      <c r="C244">
        <v>0</v>
      </c>
      <c r="D244">
        <v>5</v>
      </c>
      <c r="E244" s="2" t="str">
        <f>VLOOKUP(D244,$H$4:$I$14,2)</f>
        <v>Indiferente</v>
      </c>
      <c r="F244" s="2">
        <v>2020</v>
      </c>
    </row>
    <row r="245" spans="1:6" x14ac:dyDescent="0.25">
      <c r="A245" s="1">
        <v>127</v>
      </c>
      <c r="B245" t="s">
        <v>610</v>
      </c>
      <c r="C245">
        <v>0</v>
      </c>
      <c r="D245">
        <v>5</v>
      </c>
      <c r="E245" s="2" t="str">
        <f>VLOOKUP(D245,$H$4:$I$14,2)</f>
        <v>Indiferente</v>
      </c>
      <c r="F245" s="2">
        <v>2020</v>
      </c>
    </row>
    <row r="246" spans="1:6" x14ac:dyDescent="0.25">
      <c r="A246" s="1">
        <v>130</v>
      </c>
      <c r="B246" t="s">
        <v>613</v>
      </c>
      <c r="C246">
        <v>0</v>
      </c>
      <c r="D246">
        <v>5</v>
      </c>
      <c r="E246" s="2" t="str">
        <f>VLOOKUP(D246,$H$4:$I$14,2)</f>
        <v>Indiferente</v>
      </c>
      <c r="F246" s="2">
        <v>2020</v>
      </c>
    </row>
    <row r="247" spans="1:6" x14ac:dyDescent="0.25">
      <c r="A247" s="1">
        <v>135</v>
      </c>
      <c r="B247" t="s">
        <v>618</v>
      </c>
      <c r="C247">
        <v>0</v>
      </c>
      <c r="D247">
        <v>5</v>
      </c>
      <c r="E247" s="2" t="str">
        <f>VLOOKUP(D247,$H$4:$I$14,2)</f>
        <v>Indiferente</v>
      </c>
      <c r="F247" s="2">
        <v>2020</v>
      </c>
    </row>
    <row r="248" spans="1:6" x14ac:dyDescent="0.25">
      <c r="A248" s="1">
        <v>139</v>
      </c>
      <c r="B248" t="s">
        <v>622</v>
      </c>
      <c r="C248">
        <v>0</v>
      </c>
      <c r="D248">
        <v>5</v>
      </c>
      <c r="E248" s="2" t="str">
        <f>VLOOKUP(D248,$H$4:$I$14,2)</f>
        <v>Indiferente</v>
      </c>
      <c r="F248" s="2">
        <v>2020</v>
      </c>
    </row>
    <row r="249" spans="1:6" x14ac:dyDescent="0.25">
      <c r="A249" s="1">
        <v>142</v>
      </c>
      <c r="B249" t="s">
        <v>625</v>
      </c>
      <c r="C249">
        <v>0</v>
      </c>
      <c r="D249">
        <v>5</v>
      </c>
      <c r="E249" s="2" t="str">
        <f>VLOOKUP(D249,$H$4:$I$14,2)</f>
        <v>Indiferente</v>
      </c>
      <c r="F249" s="2">
        <v>2020</v>
      </c>
    </row>
    <row r="250" spans="1:6" x14ac:dyDescent="0.25">
      <c r="A250" s="1">
        <v>144</v>
      </c>
      <c r="B250" t="s">
        <v>627</v>
      </c>
      <c r="C250">
        <v>0</v>
      </c>
      <c r="D250">
        <v>5</v>
      </c>
      <c r="E250" s="2" t="str">
        <f>VLOOKUP(D250,$H$4:$I$14,2)</f>
        <v>Indiferente</v>
      </c>
      <c r="F250" s="2">
        <v>2020</v>
      </c>
    </row>
    <row r="251" spans="1:6" x14ac:dyDescent="0.25">
      <c r="A251" s="1">
        <v>147</v>
      </c>
      <c r="B251" t="s">
        <v>630</v>
      </c>
      <c r="C251">
        <v>0</v>
      </c>
      <c r="D251">
        <v>5</v>
      </c>
      <c r="E251" s="2" t="str">
        <f>VLOOKUP(D251,$H$4:$I$14,2)</f>
        <v>Indiferente</v>
      </c>
      <c r="F251" s="2">
        <v>2020</v>
      </c>
    </row>
    <row r="252" spans="1:6" x14ac:dyDescent="0.25">
      <c r="A252" s="1">
        <v>148</v>
      </c>
      <c r="B252" t="s">
        <v>631</v>
      </c>
      <c r="C252">
        <v>0</v>
      </c>
      <c r="D252">
        <v>5</v>
      </c>
      <c r="E252" s="2" t="str">
        <f>VLOOKUP(D252,$H$4:$I$14,2)</f>
        <v>Indiferente</v>
      </c>
      <c r="F252" s="2">
        <v>2020</v>
      </c>
    </row>
    <row r="253" spans="1:6" x14ac:dyDescent="0.25">
      <c r="A253" s="1">
        <v>153</v>
      </c>
      <c r="B253" t="s">
        <v>636</v>
      </c>
      <c r="C253">
        <v>0</v>
      </c>
      <c r="D253">
        <v>5</v>
      </c>
      <c r="E253" s="2" t="str">
        <f>VLOOKUP(D253,$H$4:$I$14,2)</f>
        <v>Indiferente</v>
      </c>
      <c r="F253" s="2">
        <v>2020</v>
      </c>
    </row>
    <row r="254" spans="1:6" x14ac:dyDescent="0.25">
      <c r="A254" s="1">
        <v>155</v>
      </c>
      <c r="B254" t="s">
        <v>638</v>
      </c>
      <c r="C254">
        <v>0</v>
      </c>
      <c r="D254">
        <v>5</v>
      </c>
      <c r="E254" s="2" t="str">
        <f>VLOOKUP(D254,$H$4:$I$14,2)</f>
        <v>Indiferente</v>
      </c>
      <c r="F254" s="2">
        <v>2020</v>
      </c>
    </row>
    <row r="255" spans="1:6" x14ac:dyDescent="0.25">
      <c r="A255" s="1">
        <v>160</v>
      </c>
      <c r="B255" t="s">
        <v>643</v>
      </c>
      <c r="C255">
        <v>0</v>
      </c>
      <c r="D255">
        <v>5</v>
      </c>
      <c r="E255" s="2" t="str">
        <f>VLOOKUP(D255,$H$4:$I$14,2)</f>
        <v>Indiferente</v>
      </c>
      <c r="F255" s="2">
        <v>2020</v>
      </c>
    </row>
    <row r="256" spans="1:6" x14ac:dyDescent="0.25">
      <c r="A256" s="1">
        <v>161</v>
      </c>
      <c r="B256" t="s">
        <v>644</v>
      </c>
      <c r="C256">
        <v>0</v>
      </c>
      <c r="D256">
        <v>5</v>
      </c>
      <c r="E256" s="2" t="str">
        <f>VLOOKUP(D256,$H$4:$I$14,2)</f>
        <v>Indiferente</v>
      </c>
      <c r="F256" s="2">
        <v>2020</v>
      </c>
    </row>
    <row r="257" spans="1:6" x14ac:dyDescent="0.25">
      <c r="A257" s="1">
        <v>164</v>
      </c>
      <c r="B257" t="s">
        <v>647</v>
      </c>
      <c r="C257">
        <v>0</v>
      </c>
      <c r="D257">
        <v>5</v>
      </c>
      <c r="E257" s="2" t="str">
        <f>VLOOKUP(D257,$H$4:$I$14,2)</f>
        <v>Indiferente</v>
      </c>
      <c r="F257" s="2">
        <v>2020</v>
      </c>
    </row>
    <row r="258" spans="1:6" x14ac:dyDescent="0.25">
      <c r="A258" s="1">
        <v>165</v>
      </c>
      <c r="B258" t="s">
        <v>648</v>
      </c>
      <c r="C258">
        <v>0</v>
      </c>
      <c r="D258">
        <v>5</v>
      </c>
      <c r="E258" s="2" t="str">
        <f>VLOOKUP(D258,$H$4:$I$14,2)</f>
        <v>Indiferente</v>
      </c>
      <c r="F258" s="2">
        <v>2020</v>
      </c>
    </row>
    <row r="259" spans="1:6" x14ac:dyDescent="0.25">
      <c r="A259" s="1">
        <v>167</v>
      </c>
      <c r="B259" t="s">
        <v>650</v>
      </c>
      <c r="C259">
        <v>0</v>
      </c>
      <c r="D259">
        <v>5</v>
      </c>
      <c r="E259" s="2" t="str">
        <f>VLOOKUP(D259,$H$4:$I$14,2)</f>
        <v>Indiferente</v>
      </c>
      <c r="F259" s="2">
        <v>2020</v>
      </c>
    </row>
    <row r="260" spans="1:6" x14ac:dyDescent="0.25">
      <c r="A260" s="1">
        <v>168</v>
      </c>
      <c r="B260" t="s">
        <v>72</v>
      </c>
      <c r="C260">
        <v>0</v>
      </c>
      <c r="D260">
        <v>5</v>
      </c>
      <c r="E260" s="2" t="str">
        <f>VLOOKUP(D260,$H$4:$I$14,2)</f>
        <v>Indiferente</v>
      </c>
      <c r="F260" s="2">
        <v>2020</v>
      </c>
    </row>
    <row r="261" spans="1:6" x14ac:dyDescent="0.25">
      <c r="A261" s="1">
        <v>170</v>
      </c>
      <c r="B261" t="s">
        <v>652</v>
      </c>
      <c r="C261">
        <v>0</v>
      </c>
      <c r="D261">
        <v>5</v>
      </c>
      <c r="E261" s="2" t="str">
        <f>VLOOKUP(D261,$H$4:$I$14,2)</f>
        <v>Indiferente</v>
      </c>
      <c r="F261" s="2">
        <v>2020</v>
      </c>
    </row>
    <row r="262" spans="1:6" x14ac:dyDescent="0.25">
      <c r="A262" s="1">
        <v>171</v>
      </c>
      <c r="B262" t="s">
        <v>653</v>
      </c>
      <c r="C262">
        <v>0</v>
      </c>
      <c r="D262">
        <v>5</v>
      </c>
      <c r="E262" s="2" t="str">
        <f>VLOOKUP(D262,$H$4:$I$14,2)</f>
        <v>Indiferente</v>
      </c>
      <c r="F262" s="2">
        <v>2020</v>
      </c>
    </row>
    <row r="263" spans="1:6" x14ac:dyDescent="0.25">
      <c r="A263" s="1">
        <v>176</v>
      </c>
      <c r="B263" t="s">
        <v>658</v>
      </c>
      <c r="C263">
        <v>0</v>
      </c>
      <c r="D263">
        <v>5</v>
      </c>
      <c r="E263" s="2" t="str">
        <f>VLOOKUP(D263,$H$4:$I$14,2)</f>
        <v>Indiferente</v>
      </c>
      <c r="F263" s="2">
        <v>2020</v>
      </c>
    </row>
    <row r="264" spans="1:6" x14ac:dyDescent="0.25">
      <c r="A264" s="1">
        <v>178</v>
      </c>
      <c r="B264" t="s">
        <v>660</v>
      </c>
      <c r="C264">
        <v>0</v>
      </c>
      <c r="D264">
        <v>5</v>
      </c>
      <c r="E264" s="2" t="str">
        <f>VLOOKUP(D264,$H$4:$I$14,2)</f>
        <v>Indiferente</v>
      </c>
      <c r="F264" s="2">
        <v>2020</v>
      </c>
    </row>
    <row r="265" spans="1:6" x14ac:dyDescent="0.25">
      <c r="A265" s="1">
        <v>181</v>
      </c>
      <c r="B265" t="s">
        <v>663</v>
      </c>
      <c r="C265">
        <v>0</v>
      </c>
      <c r="D265">
        <v>5</v>
      </c>
      <c r="E265" s="2" t="str">
        <f>VLOOKUP(D265,$H$4:$I$14,2)</f>
        <v>Indiferente</v>
      </c>
      <c r="F265" s="2">
        <v>2020</v>
      </c>
    </row>
    <row r="266" spans="1:6" x14ac:dyDescent="0.25">
      <c r="A266" s="1">
        <v>182</v>
      </c>
      <c r="B266" t="s">
        <v>664</v>
      </c>
      <c r="C266">
        <v>0</v>
      </c>
      <c r="D266">
        <v>5</v>
      </c>
      <c r="E266" s="2" t="str">
        <f>VLOOKUP(D266,$H$4:$I$14,2)</f>
        <v>Indiferente</v>
      </c>
      <c r="F266" s="2">
        <v>2020</v>
      </c>
    </row>
    <row r="267" spans="1:6" x14ac:dyDescent="0.25">
      <c r="A267" s="1">
        <v>183</v>
      </c>
      <c r="B267" t="s">
        <v>665</v>
      </c>
      <c r="C267">
        <v>0</v>
      </c>
      <c r="D267">
        <v>5</v>
      </c>
      <c r="E267" s="2" t="str">
        <f>VLOOKUP(D267,$H$4:$I$14,2)</f>
        <v>Indiferente</v>
      </c>
      <c r="F267" s="2">
        <v>2020</v>
      </c>
    </row>
    <row r="268" spans="1:6" x14ac:dyDescent="0.25">
      <c r="A268" s="1">
        <v>185</v>
      </c>
      <c r="B268" t="s">
        <v>667</v>
      </c>
      <c r="C268">
        <v>0</v>
      </c>
      <c r="D268">
        <v>5</v>
      </c>
      <c r="E268" s="2" t="str">
        <f>VLOOKUP(D268,$H$4:$I$14,2)</f>
        <v>Indiferente</v>
      </c>
      <c r="F268" s="2">
        <v>2020</v>
      </c>
    </row>
    <row r="269" spans="1:6" x14ac:dyDescent="0.25">
      <c r="A269" s="1">
        <v>186</v>
      </c>
      <c r="B269" t="s">
        <v>668</v>
      </c>
      <c r="C269">
        <v>0</v>
      </c>
      <c r="D269">
        <v>5</v>
      </c>
      <c r="E269" s="2" t="str">
        <f>VLOOKUP(D269,$H$4:$I$14,2)</f>
        <v>Indiferente</v>
      </c>
      <c r="F269" s="2">
        <v>2020</v>
      </c>
    </row>
    <row r="270" spans="1:6" x14ac:dyDescent="0.25">
      <c r="A270" s="1">
        <v>188</v>
      </c>
      <c r="B270" t="s">
        <v>670</v>
      </c>
      <c r="C270">
        <v>0</v>
      </c>
      <c r="D270">
        <v>5</v>
      </c>
      <c r="E270" s="2" t="str">
        <f>VLOOKUP(D270,$H$4:$I$14,2)</f>
        <v>Indiferente</v>
      </c>
      <c r="F270" s="2">
        <v>2020</v>
      </c>
    </row>
    <row r="271" spans="1:6" x14ac:dyDescent="0.25">
      <c r="A271" s="1">
        <v>189</v>
      </c>
      <c r="B271" t="s">
        <v>671</v>
      </c>
      <c r="C271">
        <v>0</v>
      </c>
      <c r="D271">
        <v>5</v>
      </c>
      <c r="E271" s="2" t="str">
        <f>VLOOKUP(D271,$H$4:$I$14,2)</f>
        <v>Indiferente</v>
      </c>
      <c r="F271" s="2">
        <v>2020</v>
      </c>
    </row>
    <row r="272" spans="1:6" x14ac:dyDescent="0.25">
      <c r="A272" s="1">
        <v>190</v>
      </c>
      <c r="B272" t="s">
        <v>672</v>
      </c>
      <c r="C272">
        <v>0</v>
      </c>
      <c r="D272">
        <v>5</v>
      </c>
      <c r="E272" s="2" t="str">
        <f>VLOOKUP(D272,$H$4:$I$14,2)</f>
        <v>Indiferente</v>
      </c>
      <c r="F272" s="2">
        <v>2020</v>
      </c>
    </row>
    <row r="273" spans="1:6" x14ac:dyDescent="0.25">
      <c r="A273" s="1">
        <v>191</v>
      </c>
      <c r="B273" t="s">
        <v>673</v>
      </c>
      <c r="C273">
        <v>0</v>
      </c>
      <c r="D273">
        <v>5</v>
      </c>
      <c r="E273" s="2" t="str">
        <f>VLOOKUP(D273,$H$4:$I$14,2)</f>
        <v>Indiferente</v>
      </c>
      <c r="F273" s="2">
        <v>2020</v>
      </c>
    </row>
    <row r="274" spans="1:6" x14ac:dyDescent="0.25">
      <c r="A274" s="1">
        <v>195</v>
      </c>
      <c r="B274" t="s">
        <v>677</v>
      </c>
      <c r="C274">
        <v>0</v>
      </c>
      <c r="D274">
        <v>5</v>
      </c>
      <c r="E274" s="2" t="str">
        <f>VLOOKUP(D274,$H$4:$I$14,2)</f>
        <v>Indiferente</v>
      </c>
      <c r="F274" s="2">
        <v>2020</v>
      </c>
    </row>
    <row r="275" spans="1:6" x14ac:dyDescent="0.25">
      <c r="A275" s="1">
        <v>196</v>
      </c>
      <c r="B275" t="s">
        <v>678</v>
      </c>
      <c r="C275">
        <v>0</v>
      </c>
      <c r="D275">
        <v>5</v>
      </c>
      <c r="E275" s="2" t="str">
        <f>VLOOKUP(D275,$H$4:$I$14,2)</f>
        <v>Indiferente</v>
      </c>
      <c r="F275" s="2">
        <v>2020</v>
      </c>
    </row>
    <row r="276" spans="1:6" x14ac:dyDescent="0.25">
      <c r="A276" s="1">
        <v>200</v>
      </c>
      <c r="B276" t="s">
        <v>682</v>
      </c>
      <c r="C276">
        <v>0</v>
      </c>
      <c r="D276">
        <v>5</v>
      </c>
      <c r="E276" s="2" t="str">
        <f>VLOOKUP(D276,$H$4:$I$14,2)</f>
        <v>Indiferente</v>
      </c>
      <c r="F276" s="2">
        <v>2020</v>
      </c>
    </row>
    <row r="277" spans="1:6" x14ac:dyDescent="0.25">
      <c r="A277" s="1">
        <v>201</v>
      </c>
      <c r="B277" t="s">
        <v>683</v>
      </c>
      <c r="C277">
        <v>0</v>
      </c>
      <c r="D277">
        <v>5</v>
      </c>
      <c r="E277" s="2" t="str">
        <f>VLOOKUP(D277,$H$4:$I$14,2)</f>
        <v>Indiferente</v>
      </c>
      <c r="F277" s="2">
        <v>2020</v>
      </c>
    </row>
    <row r="278" spans="1:6" x14ac:dyDescent="0.25">
      <c r="A278" s="1">
        <v>202</v>
      </c>
      <c r="B278" t="s">
        <v>684</v>
      </c>
      <c r="C278">
        <v>0</v>
      </c>
      <c r="D278">
        <v>5</v>
      </c>
      <c r="E278" s="2" t="str">
        <f>VLOOKUP(D278,$H$4:$I$14,2)</f>
        <v>Indiferente</v>
      </c>
      <c r="F278" s="2">
        <v>2020</v>
      </c>
    </row>
    <row r="279" spans="1:6" x14ac:dyDescent="0.25">
      <c r="A279" s="1">
        <v>210</v>
      </c>
      <c r="B279" t="s">
        <v>692</v>
      </c>
      <c r="C279">
        <v>0</v>
      </c>
      <c r="D279">
        <v>5</v>
      </c>
      <c r="E279" s="2" t="str">
        <f>VLOOKUP(D279,$H$4:$I$14,2)</f>
        <v>Indiferente</v>
      </c>
      <c r="F279" s="2">
        <v>2020</v>
      </c>
    </row>
    <row r="280" spans="1:6" x14ac:dyDescent="0.25">
      <c r="A280" s="1">
        <v>212</v>
      </c>
      <c r="B280" t="s">
        <v>694</v>
      </c>
      <c r="C280">
        <v>0</v>
      </c>
      <c r="D280">
        <v>5</v>
      </c>
      <c r="E280" s="2" t="str">
        <f>VLOOKUP(D280,$H$4:$I$14,2)</f>
        <v>Indiferente</v>
      </c>
      <c r="F280" s="2">
        <v>2020</v>
      </c>
    </row>
    <row r="281" spans="1:6" x14ac:dyDescent="0.25">
      <c r="A281" s="1">
        <v>215</v>
      </c>
      <c r="B281" t="s">
        <v>697</v>
      </c>
      <c r="C281">
        <v>0</v>
      </c>
      <c r="D281">
        <v>5</v>
      </c>
      <c r="E281" s="2" t="str">
        <f>VLOOKUP(D281,$H$4:$I$14,2)</f>
        <v>Indiferente</v>
      </c>
      <c r="F281" s="2">
        <v>2020</v>
      </c>
    </row>
    <row r="282" spans="1:6" x14ac:dyDescent="0.25">
      <c r="A282" s="1">
        <v>216</v>
      </c>
      <c r="B282" t="s">
        <v>698</v>
      </c>
      <c r="C282">
        <v>0</v>
      </c>
      <c r="D282">
        <v>5</v>
      </c>
      <c r="E282" s="2" t="str">
        <f>VLOOKUP(D282,$H$4:$I$14,2)</f>
        <v>Indiferente</v>
      </c>
      <c r="F282" s="2">
        <v>2020</v>
      </c>
    </row>
    <row r="283" spans="1:6" x14ac:dyDescent="0.25">
      <c r="A283" s="1">
        <v>220</v>
      </c>
      <c r="B283" t="s">
        <v>702</v>
      </c>
      <c r="C283">
        <v>0</v>
      </c>
      <c r="D283">
        <v>5</v>
      </c>
      <c r="E283" s="2" t="str">
        <f>VLOOKUP(D283,$H$4:$I$14,2)</f>
        <v>Indiferente</v>
      </c>
      <c r="F283" s="2">
        <v>2020</v>
      </c>
    </row>
    <row r="284" spans="1:6" x14ac:dyDescent="0.25">
      <c r="A284" s="1">
        <v>227</v>
      </c>
      <c r="B284" t="s">
        <v>709</v>
      </c>
      <c r="C284">
        <v>0</v>
      </c>
      <c r="D284">
        <v>5</v>
      </c>
      <c r="E284" s="2" t="str">
        <f>VLOOKUP(D284,$H$4:$I$14,2)</f>
        <v>Indiferente</v>
      </c>
      <c r="F284" s="2">
        <v>2020</v>
      </c>
    </row>
    <row r="285" spans="1:6" x14ac:dyDescent="0.25">
      <c r="A285" s="1">
        <v>229</v>
      </c>
      <c r="B285" t="s">
        <v>711</v>
      </c>
      <c r="C285">
        <v>0</v>
      </c>
      <c r="D285">
        <v>5</v>
      </c>
      <c r="E285" s="2" t="str">
        <f>VLOOKUP(D285,$H$4:$I$14,2)</f>
        <v>Indiferente</v>
      </c>
      <c r="F285" s="2">
        <v>2020</v>
      </c>
    </row>
    <row r="286" spans="1:6" x14ac:dyDescent="0.25">
      <c r="A286" s="1">
        <v>230</v>
      </c>
      <c r="B286" t="s">
        <v>712</v>
      </c>
      <c r="C286">
        <v>0</v>
      </c>
      <c r="D286">
        <v>5</v>
      </c>
      <c r="E286" s="2" t="str">
        <f>VLOOKUP(D286,$H$4:$I$14,2)</f>
        <v>Indiferente</v>
      </c>
      <c r="F286" s="2">
        <v>2020</v>
      </c>
    </row>
    <row r="287" spans="1:6" x14ac:dyDescent="0.25">
      <c r="A287" s="1">
        <v>231</v>
      </c>
      <c r="B287" t="s">
        <v>713</v>
      </c>
      <c r="C287">
        <v>0</v>
      </c>
      <c r="D287">
        <v>5</v>
      </c>
      <c r="E287" s="2" t="str">
        <f>VLOOKUP(D287,$H$4:$I$14,2)</f>
        <v>Indiferente</v>
      </c>
      <c r="F287" s="2">
        <v>2020</v>
      </c>
    </row>
    <row r="288" spans="1:6" x14ac:dyDescent="0.25">
      <c r="A288" s="1">
        <v>232</v>
      </c>
      <c r="B288" t="s">
        <v>714</v>
      </c>
      <c r="C288">
        <v>0</v>
      </c>
      <c r="D288">
        <v>5</v>
      </c>
      <c r="E288" s="2" t="str">
        <f>VLOOKUP(D288,$H$4:$I$14,2)</f>
        <v>Indiferente</v>
      </c>
      <c r="F288" s="2">
        <v>2020</v>
      </c>
    </row>
    <row r="289" spans="1:6" x14ac:dyDescent="0.25">
      <c r="A289" s="1">
        <v>233</v>
      </c>
      <c r="B289" t="s">
        <v>715</v>
      </c>
      <c r="C289">
        <v>0</v>
      </c>
      <c r="D289">
        <v>5</v>
      </c>
      <c r="E289" s="2" t="str">
        <f>VLOOKUP(D289,$H$4:$I$14,2)</f>
        <v>Indiferente</v>
      </c>
      <c r="F289" s="2">
        <v>2020</v>
      </c>
    </row>
    <row r="290" spans="1:6" x14ac:dyDescent="0.25">
      <c r="A290" s="1">
        <v>234</v>
      </c>
      <c r="B290" t="s">
        <v>716</v>
      </c>
      <c r="C290">
        <v>0</v>
      </c>
      <c r="D290">
        <v>5</v>
      </c>
      <c r="E290" s="2" t="str">
        <f>VLOOKUP(D290,$H$4:$I$14,2)</f>
        <v>Indiferente</v>
      </c>
      <c r="F290" s="2">
        <v>2020</v>
      </c>
    </row>
    <row r="291" spans="1:6" x14ac:dyDescent="0.25">
      <c r="A291" s="1">
        <v>235</v>
      </c>
      <c r="B291" t="s">
        <v>717</v>
      </c>
      <c r="C291">
        <v>0</v>
      </c>
      <c r="D291">
        <v>5</v>
      </c>
      <c r="E291" s="2" t="str">
        <f>VLOOKUP(D291,$H$4:$I$14,2)</f>
        <v>Indiferente</v>
      </c>
      <c r="F291" s="2">
        <v>2020</v>
      </c>
    </row>
    <row r="292" spans="1:6" x14ac:dyDescent="0.25">
      <c r="A292" s="1">
        <v>236</v>
      </c>
      <c r="B292" t="s">
        <v>718</v>
      </c>
      <c r="C292">
        <v>0</v>
      </c>
      <c r="D292">
        <v>5</v>
      </c>
      <c r="E292" s="2" t="str">
        <f>VLOOKUP(D292,$H$4:$I$14,2)</f>
        <v>Indiferente</v>
      </c>
      <c r="F292" s="2">
        <v>2020</v>
      </c>
    </row>
    <row r="293" spans="1:6" x14ac:dyDescent="0.25">
      <c r="A293" s="1">
        <v>237</v>
      </c>
      <c r="B293" t="s">
        <v>719</v>
      </c>
      <c r="C293">
        <v>0</v>
      </c>
      <c r="D293">
        <v>5</v>
      </c>
      <c r="E293" s="2" t="str">
        <f>VLOOKUP(D293,$H$4:$I$14,2)</f>
        <v>Indiferente</v>
      </c>
      <c r="F293" s="2">
        <v>2020</v>
      </c>
    </row>
    <row r="294" spans="1:6" x14ac:dyDescent="0.25">
      <c r="A294" s="1">
        <v>238</v>
      </c>
      <c r="B294" t="s">
        <v>720</v>
      </c>
      <c r="C294">
        <v>0</v>
      </c>
      <c r="D294">
        <v>5</v>
      </c>
      <c r="E294" s="2" t="str">
        <f>VLOOKUP(D294,$H$4:$I$14,2)</f>
        <v>Indiferente</v>
      </c>
      <c r="F294" s="2">
        <v>2020</v>
      </c>
    </row>
    <row r="295" spans="1:6" x14ac:dyDescent="0.25">
      <c r="A295" s="1">
        <v>239</v>
      </c>
      <c r="B295" t="s">
        <v>721</v>
      </c>
      <c r="C295">
        <v>0</v>
      </c>
      <c r="D295">
        <v>5</v>
      </c>
      <c r="E295" s="2" t="str">
        <f>VLOOKUP(D295,$H$4:$I$14,2)</f>
        <v>Indiferente</v>
      </c>
      <c r="F295" s="2">
        <v>2020</v>
      </c>
    </row>
    <row r="296" spans="1:6" x14ac:dyDescent="0.25">
      <c r="A296" s="1">
        <v>240</v>
      </c>
      <c r="B296" t="s">
        <v>722</v>
      </c>
      <c r="C296">
        <v>0</v>
      </c>
      <c r="D296">
        <v>5</v>
      </c>
      <c r="E296" s="2" t="str">
        <f>VLOOKUP(D296,$H$4:$I$14,2)</f>
        <v>Indiferente</v>
      </c>
      <c r="F296" s="2">
        <v>2020</v>
      </c>
    </row>
    <row r="297" spans="1:6" x14ac:dyDescent="0.25">
      <c r="A297" s="1">
        <v>247</v>
      </c>
      <c r="B297" t="s">
        <v>729</v>
      </c>
      <c r="C297">
        <v>0</v>
      </c>
      <c r="D297">
        <v>5</v>
      </c>
      <c r="E297" s="2" t="str">
        <f>VLOOKUP(D297,$H$4:$I$14,2)</f>
        <v>Indiferente</v>
      </c>
      <c r="F297" s="2">
        <v>2020</v>
      </c>
    </row>
    <row r="298" spans="1:6" x14ac:dyDescent="0.25">
      <c r="A298" s="1">
        <v>253</v>
      </c>
      <c r="B298" t="s">
        <v>735</v>
      </c>
      <c r="C298">
        <v>0</v>
      </c>
      <c r="D298">
        <v>5</v>
      </c>
      <c r="E298" s="2" t="str">
        <f>VLOOKUP(D298,$H$4:$I$14,2)</f>
        <v>Indiferente</v>
      </c>
      <c r="F298" s="2">
        <v>2020</v>
      </c>
    </row>
    <row r="299" spans="1:6" x14ac:dyDescent="0.25">
      <c r="A299" s="1">
        <v>255</v>
      </c>
      <c r="B299" t="s">
        <v>737</v>
      </c>
      <c r="C299">
        <v>0</v>
      </c>
      <c r="D299">
        <v>5</v>
      </c>
      <c r="E299" s="2" t="str">
        <f>VLOOKUP(D299,$H$4:$I$14,2)</f>
        <v>Indiferente</v>
      </c>
      <c r="F299" s="2">
        <v>2020</v>
      </c>
    </row>
    <row r="300" spans="1:6" x14ac:dyDescent="0.25">
      <c r="A300" s="1">
        <v>258</v>
      </c>
      <c r="B300" t="s">
        <v>740</v>
      </c>
      <c r="C300">
        <v>0</v>
      </c>
      <c r="D300">
        <v>5</v>
      </c>
      <c r="E300" s="2" t="str">
        <f>VLOOKUP(D300,$H$4:$I$14,2)</f>
        <v>Indiferente</v>
      </c>
      <c r="F300" s="2">
        <v>2020</v>
      </c>
    </row>
    <row r="301" spans="1:6" x14ac:dyDescent="0.25">
      <c r="A301" s="1">
        <v>260</v>
      </c>
      <c r="B301" t="s">
        <v>742</v>
      </c>
      <c r="C301">
        <v>0</v>
      </c>
      <c r="D301">
        <v>5</v>
      </c>
      <c r="E301" s="2" t="str">
        <f>VLOOKUP(D301,$H$4:$I$14,2)</f>
        <v>Indiferente</v>
      </c>
      <c r="F301" s="2">
        <v>2020</v>
      </c>
    </row>
    <row r="302" spans="1:6" x14ac:dyDescent="0.25">
      <c r="A302" s="1">
        <v>263</v>
      </c>
      <c r="B302" t="s">
        <v>745</v>
      </c>
      <c r="C302">
        <v>0</v>
      </c>
      <c r="D302">
        <v>5</v>
      </c>
      <c r="E302" s="2" t="str">
        <f>VLOOKUP(D302,$H$4:$I$14,2)</f>
        <v>Indiferente</v>
      </c>
      <c r="F302" s="2">
        <v>2020</v>
      </c>
    </row>
    <row r="303" spans="1:6" x14ac:dyDescent="0.25">
      <c r="A303" s="1">
        <v>272</v>
      </c>
      <c r="B303" t="s">
        <v>754</v>
      </c>
      <c r="C303">
        <v>0</v>
      </c>
      <c r="D303">
        <v>5</v>
      </c>
      <c r="E303" s="2" t="str">
        <f>VLOOKUP(D303,$H$4:$I$14,2)</f>
        <v>Indiferente</v>
      </c>
      <c r="F303" s="2">
        <v>2020</v>
      </c>
    </row>
    <row r="304" spans="1:6" x14ac:dyDescent="0.25">
      <c r="A304" s="1">
        <v>275</v>
      </c>
      <c r="B304" t="s">
        <v>757</v>
      </c>
      <c r="C304">
        <v>0</v>
      </c>
      <c r="D304">
        <v>5</v>
      </c>
      <c r="E304" s="2" t="str">
        <f>VLOOKUP(D304,$H$4:$I$14,2)</f>
        <v>Indiferente</v>
      </c>
      <c r="F304" s="2">
        <v>2020</v>
      </c>
    </row>
    <row r="305" spans="1:6" x14ac:dyDescent="0.25">
      <c r="A305" s="1">
        <v>280</v>
      </c>
      <c r="B305" t="s">
        <v>762</v>
      </c>
      <c r="C305">
        <v>0</v>
      </c>
      <c r="D305">
        <v>5</v>
      </c>
      <c r="E305" s="2" t="str">
        <f>VLOOKUP(D305,$H$4:$I$14,2)</f>
        <v>Indiferente</v>
      </c>
      <c r="F305" s="2">
        <v>2020</v>
      </c>
    </row>
    <row r="306" spans="1:6" x14ac:dyDescent="0.25">
      <c r="A306" s="1">
        <v>286</v>
      </c>
      <c r="B306" t="s">
        <v>768</v>
      </c>
      <c r="C306">
        <v>0</v>
      </c>
      <c r="D306">
        <v>5</v>
      </c>
      <c r="E306" s="2" t="str">
        <f>VLOOKUP(D306,$H$4:$I$14,2)</f>
        <v>Indiferente</v>
      </c>
      <c r="F306" s="2">
        <v>2020</v>
      </c>
    </row>
    <row r="307" spans="1:6" x14ac:dyDescent="0.25">
      <c r="A307" s="1">
        <v>288</v>
      </c>
      <c r="B307" t="s">
        <v>770</v>
      </c>
      <c r="C307">
        <v>0</v>
      </c>
      <c r="D307">
        <v>5</v>
      </c>
      <c r="E307" s="2" t="str">
        <f>VLOOKUP(D307,$H$4:$I$14,2)</f>
        <v>Indiferente</v>
      </c>
      <c r="F307" s="2">
        <v>2020</v>
      </c>
    </row>
    <row r="308" spans="1:6" x14ac:dyDescent="0.25">
      <c r="A308" s="1">
        <v>291</v>
      </c>
      <c r="B308" t="s">
        <v>773</v>
      </c>
      <c r="C308">
        <v>0</v>
      </c>
      <c r="D308">
        <v>5</v>
      </c>
      <c r="E308" s="2" t="str">
        <f>VLOOKUP(D308,$H$4:$I$14,2)</f>
        <v>Indiferente</v>
      </c>
      <c r="F308" s="2">
        <v>2020</v>
      </c>
    </row>
    <row r="309" spans="1:6" x14ac:dyDescent="0.25">
      <c r="A309" s="1">
        <v>295</v>
      </c>
      <c r="B309" t="s">
        <v>777</v>
      </c>
      <c r="C309">
        <v>0</v>
      </c>
      <c r="D309">
        <v>5</v>
      </c>
      <c r="E309" s="2" t="str">
        <f>VLOOKUP(D309,$H$4:$I$14,2)</f>
        <v>Indiferente</v>
      </c>
      <c r="F309" s="2">
        <v>2020</v>
      </c>
    </row>
    <row r="310" spans="1:6" x14ac:dyDescent="0.25">
      <c r="A310" s="1">
        <v>300</v>
      </c>
      <c r="B310" t="s">
        <v>782</v>
      </c>
      <c r="C310">
        <v>0</v>
      </c>
      <c r="D310">
        <v>5</v>
      </c>
      <c r="E310" s="2" t="str">
        <f>VLOOKUP(D310,$H$4:$I$14,2)</f>
        <v>Indiferente</v>
      </c>
      <c r="F310" s="2">
        <v>2020</v>
      </c>
    </row>
    <row r="311" spans="1:6" x14ac:dyDescent="0.25">
      <c r="A311" s="1">
        <v>302</v>
      </c>
      <c r="B311" t="s">
        <v>784</v>
      </c>
      <c r="C311">
        <v>0</v>
      </c>
      <c r="D311">
        <v>5</v>
      </c>
      <c r="E311" s="2" t="str">
        <f>VLOOKUP(D311,$H$4:$I$14,2)</f>
        <v>Indiferente</v>
      </c>
      <c r="F311" s="2">
        <v>2020</v>
      </c>
    </row>
    <row r="312" spans="1:6" x14ac:dyDescent="0.25">
      <c r="A312" s="1">
        <v>304</v>
      </c>
      <c r="B312" t="s">
        <v>786</v>
      </c>
      <c r="C312">
        <v>0</v>
      </c>
      <c r="D312">
        <v>5</v>
      </c>
      <c r="E312" s="2" t="str">
        <f>VLOOKUP(D312,$H$4:$I$14,2)</f>
        <v>Indiferente</v>
      </c>
      <c r="F312" s="2">
        <v>2020</v>
      </c>
    </row>
    <row r="313" spans="1:6" x14ac:dyDescent="0.25">
      <c r="A313" s="1">
        <v>305</v>
      </c>
      <c r="B313" t="s">
        <v>787</v>
      </c>
      <c r="C313">
        <v>0</v>
      </c>
      <c r="D313">
        <v>5</v>
      </c>
      <c r="E313" s="2" t="str">
        <f>VLOOKUP(D313,$H$4:$I$14,2)</f>
        <v>Indiferente</v>
      </c>
      <c r="F313" s="2">
        <v>2020</v>
      </c>
    </row>
    <row r="314" spans="1:6" x14ac:dyDescent="0.25">
      <c r="A314" s="1">
        <v>306</v>
      </c>
      <c r="B314" t="s">
        <v>788</v>
      </c>
      <c r="C314">
        <v>0</v>
      </c>
      <c r="D314">
        <v>5</v>
      </c>
      <c r="E314" s="2" t="str">
        <f>VLOOKUP(D314,$H$4:$I$14,2)</f>
        <v>Indiferente</v>
      </c>
      <c r="F314" s="2">
        <v>2020</v>
      </c>
    </row>
    <row r="315" spans="1:6" x14ac:dyDescent="0.25">
      <c r="A315" s="1">
        <v>307</v>
      </c>
      <c r="B315" t="s">
        <v>789</v>
      </c>
      <c r="C315">
        <v>0</v>
      </c>
      <c r="D315">
        <v>5</v>
      </c>
      <c r="E315" s="2" t="str">
        <f>VLOOKUP(D315,$H$4:$I$14,2)</f>
        <v>Indiferente</v>
      </c>
      <c r="F315" s="2">
        <v>2020</v>
      </c>
    </row>
    <row r="316" spans="1:6" x14ac:dyDescent="0.25">
      <c r="A316" s="1">
        <v>313</v>
      </c>
      <c r="B316" t="s">
        <v>795</v>
      </c>
      <c r="C316">
        <v>0</v>
      </c>
      <c r="D316">
        <v>5</v>
      </c>
      <c r="E316" s="2" t="str">
        <f>VLOOKUP(D316,$H$4:$I$14,2)</f>
        <v>Indiferente</v>
      </c>
      <c r="F316" s="2">
        <v>2020</v>
      </c>
    </row>
    <row r="317" spans="1:6" x14ac:dyDescent="0.25">
      <c r="A317" s="1">
        <v>316</v>
      </c>
      <c r="B317" t="s">
        <v>798</v>
      </c>
      <c r="C317">
        <v>0</v>
      </c>
      <c r="D317">
        <v>5</v>
      </c>
      <c r="E317" s="2" t="str">
        <f>VLOOKUP(D317,$H$4:$I$14,2)</f>
        <v>Indiferente</v>
      </c>
      <c r="F317" s="2">
        <v>2020</v>
      </c>
    </row>
    <row r="318" spans="1:6" x14ac:dyDescent="0.25">
      <c r="A318" s="1">
        <v>317</v>
      </c>
      <c r="B318" t="s">
        <v>799</v>
      </c>
      <c r="C318">
        <v>0</v>
      </c>
      <c r="D318">
        <v>5</v>
      </c>
      <c r="E318" s="2" t="str">
        <f>VLOOKUP(D318,$H$4:$I$14,2)</f>
        <v>Indiferente</v>
      </c>
      <c r="F318" s="2">
        <v>2020</v>
      </c>
    </row>
    <row r="319" spans="1:6" x14ac:dyDescent="0.25">
      <c r="A319" s="1">
        <v>318</v>
      </c>
      <c r="B319" t="s">
        <v>800</v>
      </c>
      <c r="C319">
        <v>0</v>
      </c>
      <c r="D319">
        <v>5</v>
      </c>
      <c r="E319" s="2" t="str">
        <f>VLOOKUP(D319,$H$4:$I$14,2)</f>
        <v>Indiferente</v>
      </c>
      <c r="F319" s="2">
        <v>2020</v>
      </c>
    </row>
    <row r="320" spans="1:6" x14ac:dyDescent="0.25">
      <c r="A320" s="1">
        <v>321</v>
      </c>
      <c r="B320" t="s">
        <v>803</v>
      </c>
      <c r="C320">
        <v>0</v>
      </c>
      <c r="D320">
        <v>5</v>
      </c>
      <c r="E320" s="2" t="str">
        <f>VLOOKUP(D320,$H$4:$I$14,2)</f>
        <v>Indiferente</v>
      </c>
      <c r="F320" s="2">
        <v>2020</v>
      </c>
    </row>
    <row r="321" spans="1:6" x14ac:dyDescent="0.25">
      <c r="A321" s="1">
        <v>322</v>
      </c>
      <c r="B321" t="s">
        <v>804</v>
      </c>
      <c r="C321">
        <v>0</v>
      </c>
      <c r="D321">
        <v>5</v>
      </c>
      <c r="E321" s="2" t="str">
        <f>VLOOKUP(D321,$H$4:$I$14,2)</f>
        <v>Indiferente</v>
      </c>
      <c r="F321" s="2">
        <v>2020</v>
      </c>
    </row>
    <row r="322" spans="1:6" x14ac:dyDescent="0.25">
      <c r="A322" s="1">
        <v>323</v>
      </c>
      <c r="B322" t="s">
        <v>805</v>
      </c>
      <c r="C322">
        <v>0</v>
      </c>
      <c r="D322">
        <v>5</v>
      </c>
      <c r="E322" s="2" t="str">
        <f>VLOOKUP(D322,$H$4:$I$14,2)</f>
        <v>Indiferente</v>
      </c>
      <c r="F322" s="2">
        <v>2020</v>
      </c>
    </row>
    <row r="323" spans="1:6" x14ac:dyDescent="0.25">
      <c r="A323" s="1">
        <v>324</v>
      </c>
      <c r="B323" t="s">
        <v>806</v>
      </c>
      <c r="C323">
        <v>0</v>
      </c>
      <c r="D323">
        <v>5</v>
      </c>
      <c r="E323" s="2" t="str">
        <f>VLOOKUP(D323,$H$4:$I$14,2)</f>
        <v>Indiferente</v>
      </c>
      <c r="F323" s="2">
        <v>2020</v>
      </c>
    </row>
    <row r="324" spans="1:6" x14ac:dyDescent="0.25">
      <c r="A324" s="1">
        <v>325</v>
      </c>
      <c r="B324" t="s">
        <v>807</v>
      </c>
      <c r="C324">
        <v>0</v>
      </c>
      <c r="D324">
        <v>5</v>
      </c>
      <c r="E324" s="2" t="str">
        <f>VLOOKUP(D324,$H$4:$I$14,2)</f>
        <v>Indiferente</v>
      </c>
      <c r="F324" s="2">
        <v>2020</v>
      </c>
    </row>
    <row r="325" spans="1:6" x14ac:dyDescent="0.25">
      <c r="A325" s="1">
        <v>328</v>
      </c>
      <c r="B325" t="s">
        <v>810</v>
      </c>
      <c r="C325">
        <v>0</v>
      </c>
      <c r="D325">
        <v>5</v>
      </c>
      <c r="E325" s="2" t="str">
        <f>VLOOKUP(D325,$H$4:$I$14,2)</f>
        <v>Indiferente</v>
      </c>
      <c r="F325" s="2">
        <v>2020</v>
      </c>
    </row>
    <row r="326" spans="1:6" x14ac:dyDescent="0.25">
      <c r="A326" s="1">
        <v>331</v>
      </c>
      <c r="B326" t="s">
        <v>813</v>
      </c>
      <c r="C326">
        <v>0</v>
      </c>
      <c r="D326">
        <v>5</v>
      </c>
      <c r="E326" s="2" t="str">
        <f>VLOOKUP(D326,$H$4:$I$14,2)</f>
        <v>Indiferente</v>
      </c>
      <c r="F326" s="2">
        <v>2020</v>
      </c>
    </row>
    <row r="327" spans="1:6" x14ac:dyDescent="0.25">
      <c r="A327" s="1">
        <v>333</v>
      </c>
      <c r="B327" t="s">
        <v>815</v>
      </c>
      <c r="C327">
        <v>0</v>
      </c>
      <c r="D327">
        <v>5</v>
      </c>
      <c r="E327" s="2" t="str">
        <f>VLOOKUP(D327,$H$4:$I$14,2)</f>
        <v>Indiferente</v>
      </c>
      <c r="F327" s="2">
        <v>2020</v>
      </c>
    </row>
    <row r="328" spans="1:6" x14ac:dyDescent="0.25">
      <c r="A328" s="1">
        <v>334</v>
      </c>
      <c r="B328" t="s">
        <v>816</v>
      </c>
      <c r="C328">
        <v>0</v>
      </c>
      <c r="D328">
        <v>5</v>
      </c>
      <c r="E328" s="2" t="str">
        <f>VLOOKUP(D328,$H$4:$I$14,2)</f>
        <v>Indiferente</v>
      </c>
      <c r="F328" s="2">
        <v>2020</v>
      </c>
    </row>
    <row r="329" spans="1:6" x14ac:dyDescent="0.25">
      <c r="A329" s="1">
        <v>342</v>
      </c>
      <c r="B329" t="s">
        <v>824</v>
      </c>
      <c r="C329">
        <v>0</v>
      </c>
      <c r="D329">
        <v>5</v>
      </c>
      <c r="E329" s="2" t="str">
        <f>VLOOKUP(D329,$H$4:$I$14,2)</f>
        <v>Indiferente</v>
      </c>
      <c r="F329" s="2">
        <v>2020</v>
      </c>
    </row>
    <row r="330" spans="1:6" x14ac:dyDescent="0.25">
      <c r="A330" s="1">
        <v>343</v>
      </c>
      <c r="B330" t="s">
        <v>825</v>
      </c>
      <c r="C330">
        <v>0</v>
      </c>
      <c r="D330">
        <v>5</v>
      </c>
      <c r="E330" s="2" t="str">
        <f>VLOOKUP(D330,$H$4:$I$14,2)</f>
        <v>Indiferente</v>
      </c>
      <c r="F330" s="2">
        <v>2020</v>
      </c>
    </row>
    <row r="331" spans="1:6" x14ac:dyDescent="0.25">
      <c r="A331" s="1">
        <v>344</v>
      </c>
      <c r="B331" t="s">
        <v>826</v>
      </c>
      <c r="C331">
        <v>0</v>
      </c>
      <c r="D331">
        <v>5</v>
      </c>
      <c r="E331" s="2" t="str">
        <f>VLOOKUP(D331,$H$4:$I$14,2)</f>
        <v>Indiferente</v>
      </c>
      <c r="F331" s="2">
        <v>2020</v>
      </c>
    </row>
    <row r="332" spans="1:6" x14ac:dyDescent="0.25">
      <c r="A332" s="1">
        <v>345</v>
      </c>
      <c r="B332" t="s">
        <v>827</v>
      </c>
      <c r="C332">
        <v>0</v>
      </c>
      <c r="D332">
        <v>5</v>
      </c>
      <c r="E332" s="2" t="str">
        <f>VLOOKUP(D332,$H$4:$I$14,2)</f>
        <v>Indiferente</v>
      </c>
      <c r="F332" s="2">
        <v>2020</v>
      </c>
    </row>
    <row r="333" spans="1:6" x14ac:dyDescent="0.25">
      <c r="A333" s="1">
        <v>348</v>
      </c>
      <c r="B333" t="s">
        <v>830</v>
      </c>
      <c r="C333">
        <v>0</v>
      </c>
      <c r="D333">
        <v>5</v>
      </c>
      <c r="E333" s="2" t="str">
        <f>VLOOKUP(D333,$H$4:$I$14,2)</f>
        <v>Indiferente</v>
      </c>
      <c r="F333" s="2">
        <v>2020</v>
      </c>
    </row>
    <row r="334" spans="1:6" x14ac:dyDescent="0.25">
      <c r="A334" s="1">
        <v>350</v>
      </c>
      <c r="B334" t="s">
        <v>832</v>
      </c>
      <c r="C334">
        <v>0</v>
      </c>
      <c r="D334">
        <v>5</v>
      </c>
      <c r="E334" s="2" t="str">
        <f>VLOOKUP(D334,$H$4:$I$14,2)</f>
        <v>Indiferente</v>
      </c>
      <c r="F334" s="2">
        <v>2020</v>
      </c>
    </row>
    <row r="335" spans="1:6" x14ac:dyDescent="0.25">
      <c r="A335" s="1">
        <v>351</v>
      </c>
      <c r="B335" t="s">
        <v>833</v>
      </c>
      <c r="C335">
        <v>0</v>
      </c>
      <c r="D335">
        <v>5</v>
      </c>
      <c r="E335" s="2" t="str">
        <f>VLOOKUP(D335,$H$4:$I$14,2)</f>
        <v>Indiferente</v>
      </c>
      <c r="F335" s="2">
        <v>2020</v>
      </c>
    </row>
    <row r="336" spans="1:6" x14ac:dyDescent="0.25">
      <c r="A336" s="1">
        <v>354</v>
      </c>
      <c r="B336" t="s">
        <v>836</v>
      </c>
      <c r="C336">
        <v>0</v>
      </c>
      <c r="D336">
        <v>5</v>
      </c>
      <c r="E336" s="2" t="str">
        <f>VLOOKUP(D336,$H$4:$I$14,2)</f>
        <v>Indiferente</v>
      </c>
      <c r="F336" s="2">
        <v>2020</v>
      </c>
    </row>
    <row r="337" spans="1:6" x14ac:dyDescent="0.25">
      <c r="A337" s="1">
        <v>355</v>
      </c>
      <c r="B337" t="s">
        <v>837</v>
      </c>
      <c r="C337">
        <v>0</v>
      </c>
      <c r="D337">
        <v>5</v>
      </c>
      <c r="E337" s="2" t="str">
        <f>VLOOKUP(D337,$H$4:$I$14,2)</f>
        <v>Indiferente</v>
      </c>
      <c r="F337" s="2">
        <v>2020</v>
      </c>
    </row>
    <row r="338" spans="1:6" x14ac:dyDescent="0.25">
      <c r="A338" s="1">
        <v>357</v>
      </c>
      <c r="B338" t="s">
        <v>839</v>
      </c>
      <c r="C338">
        <v>0</v>
      </c>
      <c r="D338">
        <v>5</v>
      </c>
      <c r="E338" s="2" t="str">
        <f>VLOOKUP(D338,$H$4:$I$14,2)</f>
        <v>Indiferente</v>
      </c>
      <c r="F338" s="2">
        <v>2020</v>
      </c>
    </row>
    <row r="339" spans="1:6" x14ac:dyDescent="0.25">
      <c r="A339" s="1">
        <v>358</v>
      </c>
      <c r="B339" t="s">
        <v>840</v>
      </c>
      <c r="C339">
        <v>0</v>
      </c>
      <c r="D339">
        <v>5</v>
      </c>
      <c r="E339" s="2" t="str">
        <f>VLOOKUP(D339,$H$4:$I$14,2)</f>
        <v>Indiferente</v>
      </c>
      <c r="F339" s="2">
        <v>2020</v>
      </c>
    </row>
    <row r="340" spans="1:6" x14ac:dyDescent="0.25">
      <c r="A340" s="1">
        <v>360</v>
      </c>
      <c r="B340" t="s">
        <v>842</v>
      </c>
      <c r="C340">
        <v>0</v>
      </c>
      <c r="D340">
        <v>5</v>
      </c>
      <c r="E340" s="2" t="str">
        <f>VLOOKUP(D340,$H$4:$I$14,2)</f>
        <v>Indiferente</v>
      </c>
      <c r="F340" s="2">
        <v>2020</v>
      </c>
    </row>
    <row r="341" spans="1:6" x14ac:dyDescent="0.25">
      <c r="A341" s="1">
        <v>362</v>
      </c>
      <c r="B341" t="s">
        <v>844</v>
      </c>
      <c r="C341">
        <v>0</v>
      </c>
      <c r="D341">
        <v>5</v>
      </c>
      <c r="E341" s="2" t="str">
        <f>VLOOKUP(D341,$H$4:$I$14,2)</f>
        <v>Indiferente</v>
      </c>
      <c r="F341" s="2">
        <v>2020</v>
      </c>
    </row>
    <row r="342" spans="1:6" x14ac:dyDescent="0.25">
      <c r="A342" s="1">
        <v>363</v>
      </c>
      <c r="B342" t="s">
        <v>845</v>
      </c>
      <c r="C342">
        <v>0</v>
      </c>
      <c r="D342">
        <v>5</v>
      </c>
      <c r="E342" s="2" t="str">
        <f>VLOOKUP(D342,$H$4:$I$14,2)</f>
        <v>Indiferente</v>
      </c>
      <c r="F342" s="2">
        <v>2020</v>
      </c>
    </row>
    <row r="343" spans="1:6" x14ac:dyDescent="0.25">
      <c r="A343" s="1">
        <v>367</v>
      </c>
      <c r="B343" t="s">
        <v>849</v>
      </c>
      <c r="C343">
        <v>0</v>
      </c>
      <c r="D343">
        <v>5</v>
      </c>
      <c r="E343" s="2" t="str">
        <f>VLOOKUP(D343,$H$4:$I$14,2)</f>
        <v>Indiferente</v>
      </c>
      <c r="F343" s="2">
        <v>2020</v>
      </c>
    </row>
    <row r="344" spans="1:6" x14ac:dyDescent="0.25">
      <c r="A344" s="1">
        <v>368</v>
      </c>
      <c r="B344" t="s">
        <v>850</v>
      </c>
      <c r="C344">
        <v>0</v>
      </c>
      <c r="D344">
        <v>5</v>
      </c>
      <c r="E344" s="2" t="str">
        <f>VLOOKUP(D344,$H$4:$I$14,2)</f>
        <v>Indiferente</v>
      </c>
      <c r="F344" s="2">
        <v>2020</v>
      </c>
    </row>
    <row r="345" spans="1:6" x14ac:dyDescent="0.25">
      <c r="A345" s="1">
        <v>369</v>
      </c>
      <c r="B345" t="s">
        <v>851</v>
      </c>
      <c r="C345">
        <v>0</v>
      </c>
      <c r="D345">
        <v>5</v>
      </c>
      <c r="E345" s="2" t="str">
        <f>VLOOKUP(D345,$H$4:$I$14,2)</f>
        <v>Indiferente</v>
      </c>
      <c r="F345" s="2">
        <v>2020</v>
      </c>
    </row>
    <row r="346" spans="1:6" x14ac:dyDescent="0.25">
      <c r="A346" s="1">
        <v>374</v>
      </c>
      <c r="B346" t="s">
        <v>856</v>
      </c>
      <c r="C346">
        <v>0</v>
      </c>
      <c r="D346">
        <v>5</v>
      </c>
      <c r="E346" s="2" t="str">
        <f>VLOOKUP(D346,$H$4:$I$14,2)</f>
        <v>Indiferente</v>
      </c>
      <c r="F346" s="2">
        <v>2020</v>
      </c>
    </row>
    <row r="347" spans="1:6" x14ac:dyDescent="0.25">
      <c r="A347" s="1">
        <v>375</v>
      </c>
      <c r="B347" t="s">
        <v>857</v>
      </c>
      <c r="C347">
        <v>0</v>
      </c>
      <c r="D347">
        <v>5</v>
      </c>
      <c r="E347" s="2" t="str">
        <f>VLOOKUP(D347,$H$4:$I$14,2)</f>
        <v>Indiferente</v>
      </c>
      <c r="F347" s="2">
        <v>2020</v>
      </c>
    </row>
    <row r="348" spans="1:6" x14ac:dyDescent="0.25">
      <c r="A348" s="1">
        <v>378</v>
      </c>
      <c r="B348" t="s">
        <v>860</v>
      </c>
      <c r="C348">
        <v>0</v>
      </c>
      <c r="D348">
        <v>5</v>
      </c>
      <c r="E348" s="2" t="str">
        <f>VLOOKUP(D348,$H$4:$I$14,2)</f>
        <v>Indiferente</v>
      </c>
      <c r="F348" s="2">
        <v>2020</v>
      </c>
    </row>
    <row r="349" spans="1:6" x14ac:dyDescent="0.25">
      <c r="A349" s="1">
        <v>380</v>
      </c>
      <c r="B349" t="s">
        <v>862</v>
      </c>
      <c r="C349">
        <v>0</v>
      </c>
      <c r="D349">
        <v>5</v>
      </c>
      <c r="E349" s="2" t="str">
        <f>VLOOKUP(D349,$H$4:$I$14,2)</f>
        <v>Indiferente</v>
      </c>
      <c r="F349" s="2">
        <v>2020</v>
      </c>
    </row>
    <row r="350" spans="1:6" x14ac:dyDescent="0.25">
      <c r="A350" s="1">
        <v>382</v>
      </c>
      <c r="B350" t="s">
        <v>864</v>
      </c>
      <c r="C350">
        <v>0</v>
      </c>
      <c r="D350">
        <v>5</v>
      </c>
      <c r="E350" s="2" t="str">
        <f>VLOOKUP(D350,$H$4:$I$14,2)</f>
        <v>Indiferente</v>
      </c>
      <c r="F350" s="2">
        <v>2020</v>
      </c>
    </row>
    <row r="351" spans="1:6" x14ac:dyDescent="0.25">
      <c r="A351" s="1">
        <v>383</v>
      </c>
      <c r="B351" t="s">
        <v>865</v>
      </c>
      <c r="C351">
        <v>0</v>
      </c>
      <c r="D351">
        <v>5</v>
      </c>
      <c r="E351" s="2" t="str">
        <f>VLOOKUP(D351,$H$4:$I$14,2)</f>
        <v>Indiferente</v>
      </c>
      <c r="F351" s="2">
        <v>2020</v>
      </c>
    </row>
    <row r="352" spans="1:6" x14ac:dyDescent="0.25">
      <c r="A352" s="1">
        <v>389</v>
      </c>
      <c r="B352" t="s">
        <v>871</v>
      </c>
      <c r="C352">
        <v>0</v>
      </c>
      <c r="D352">
        <v>5</v>
      </c>
      <c r="E352" s="2" t="str">
        <f>VLOOKUP(D352,$H$4:$I$14,2)</f>
        <v>Indiferente</v>
      </c>
      <c r="F352" s="2">
        <v>2020</v>
      </c>
    </row>
    <row r="353" spans="1:6" x14ac:dyDescent="0.25">
      <c r="A353" s="1">
        <v>390</v>
      </c>
      <c r="B353" t="s">
        <v>872</v>
      </c>
      <c r="C353">
        <v>0</v>
      </c>
      <c r="D353">
        <v>5</v>
      </c>
      <c r="E353" s="2" t="str">
        <f>VLOOKUP(D353,$H$4:$I$14,2)</f>
        <v>Indiferente</v>
      </c>
      <c r="F353" s="2">
        <v>2020</v>
      </c>
    </row>
    <row r="354" spans="1:6" x14ac:dyDescent="0.25">
      <c r="A354" s="1">
        <v>391</v>
      </c>
      <c r="B354" t="s">
        <v>873</v>
      </c>
      <c r="C354">
        <v>0</v>
      </c>
      <c r="D354">
        <v>5</v>
      </c>
      <c r="E354" s="2" t="str">
        <f>VLOOKUP(D354,$H$4:$I$14,2)</f>
        <v>Indiferente</v>
      </c>
      <c r="F354" s="2">
        <v>2020</v>
      </c>
    </row>
    <row r="355" spans="1:6" x14ac:dyDescent="0.25">
      <c r="A355" s="1">
        <v>392</v>
      </c>
      <c r="B355" t="s">
        <v>874</v>
      </c>
      <c r="C355">
        <v>0</v>
      </c>
      <c r="D355">
        <v>5</v>
      </c>
      <c r="E355" s="2" t="str">
        <f>VLOOKUP(D355,$H$4:$I$14,2)</f>
        <v>Indiferente</v>
      </c>
      <c r="F355" s="2">
        <v>2020</v>
      </c>
    </row>
    <row r="356" spans="1:6" x14ac:dyDescent="0.25">
      <c r="A356" s="1">
        <v>393</v>
      </c>
      <c r="B356" t="s">
        <v>875</v>
      </c>
      <c r="C356">
        <v>0</v>
      </c>
      <c r="D356">
        <v>5</v>
      </c>
      <c r="E356" s="2" t="str">
        <f>VLOOKUP(D356,$H$4:$I$14,2)</f>
        <v>Indiferente</v>
      </c>
      <c r="F356" s="2">
        <v>2020</v>
      </c>
    </row>
    <row r="357" spans="1:6" x14ac:dyDescent="0.25">
      <c r="A357" s="1">
        <v>394</v>
      </c>
      <c r="B357" t="s">
        <v>876</v>
      </c>
      <c r="C357">
        <v>0</v>
      </c>
      <c r="D357">
        <v>5</v>
      </c>
      <c r="E357" s="2" t="str">
        <f>VLOOKUP(D357,$H$4:$I$14,2)</f>
        <v>Indiferente</v>
      </c>
      <c r="F357" s="2">
        <v>2020</v>
      </c>
    </row>
    <row r="358" spans="1:6" x14ac:dyDescent="0.25">
      <c r="A358" s="1">
        <v>395</v>
      </c>
      <c r="B358" t="s">
        <v>877</v>
      </c>
      <c r="C358">
        <v>0</v>
      </c>
      <c r="D358">
        <v>5</v>
      </c>
      <c r="E358" s="2" t="str">
        <f>VLOOKUP(D358,$H$4:$I$14,2)</f>
        <v>Indiferente</v>
      </c>
      <c r="F358" s="2">
        <v>2020</v>
      </c>
    </row>
    <row r="359" spans="1:6" x14ac:dyDescent="0.25">
      <c r="A359" s="1">
        <v>398</v>
      </c>
      <c r="B359" t="s">
        <v>880</v>
      </c>
      <c r="C359">
        <v>0</v>
      </c>
      <c r="D359">
        <v>5</v>
      </c>
      <c r="E359" s="2" t="str">
        <f>VLOOKUP(D359,$H$4:$I$14,2)</f>
        <v>Indiferente</v>
      </c>
      <c r="F359" s="2">
        <v>2020</v>
      </c>
    </row>
    <row r="360" spans="1:6" x14ac:dyDescent="0.25">
      <c r="A360" s="1">
        <v>399</v>
      </c>
      <c r="B360" t="s">
        <v>881</v>
      </c>
      <c r="C360">
        <v>0</v>
      </c>
      <c r="D360">
        <v>5</v>
      </c>
      <c r="E360" s="2" t="str">
        <f>VLOOKUP(D360,$H$4:$I$14,2)</f>
        <v>Indiferente</v>
      </c>
      <c r="F360" s="2">
        <v>2020</v>
      </c>
    </row>
    <row r="361" spans="1:6" x14ac:dyDescent="0.25">
      <c r="A361" s="1">
        <v>400</v>
      </c>
      <c r="B361" t="s">
        <v>882</v>
      </c>
      <c r="C361">
        <v>0</v>
      </c>
      <c r="D361">
        <v>5</v>
      </c>
      <c r="E361" s="2" t="str">
        <f>VLOOKUP(D361,$H$4:$I$14,2)</f>
        <v>Indiferente</v>
      </c>
      <c r="F361" s="2">
        <v>2020</v>
      </c>
    </row>
    <row r="362" spans="1:6" x14ac:dyDescent="0.25">
      <c r="A362" s="1">
        <v>402</v>
      </c>
      <c r="B362" t="s">
        <v>884</v>
      </c>
      <c r="C362">
        <v>0</v>
      </c>
      <c r="D362">
        <v>5</v>
      </c>
      <c r="E362" s="2" t="str">
        <f>VLOOKUP(D362,$H$4:$I$14,2)</f>
        <v>Indiferente</v>
      </c>
      <c r="F362" s="2">
        <v>2020</v>
      </c>
    </row>
    <row r="363" spans="1:6" x14ac:dyDescent="0.25">
      <c r="A363" s="1">
        <v>403</v>
      </c>
      <c r="B363" t="s">
        <v>885</v>
      </c>
      <c r="C363">
        <v>0</v>
      </c>
      <c r="D363">
        <v>5</v>
      </c>
      <c r="E363" s="2" t="str">
        <f>VLOOKUP(D363,$H$4:$I$14,2)</f>
        <v>Indiferente</v>
      </c>
      <c r="F363" s="2">
        <v>2020</v>
      </c>
    </row>
    <row r="364" spans="1:6" x14ac:dyDescent="0.25">
      <c r="A364" s="1">
        <v>406</v>
      </c>
      <c r="B364" t="s">
        <v>390</v>
      </c>
      <c r="C364">
        <v>0</v>
      </c>
      <c r="D364">
        <v>5</v>
      </c>
      <c r="E364" s="2" t="str">
        <f>VLOOKUP(D364,$H$4:$I$14,2)</f>
        <v>Indiferente</v>
      </c>
      <c r="F364" s="2">
        <v>2020</v>
      </c>
    </row>
    <row r="365" spans="1:6" x14ac:dyDescent="0.25">
      <c r="A365" s="1">
        <v>407</v>
      </c>
      <c r="B365" t="s">
        <v>391</v>
      </c>
      <c r="C365">
        <v>0</v>
      </c>
      <c r="D365">
        <v>5</v>
      </c>
      <c r="E365" s="2" t="str">
        <f>VLOOKUP(D365,$H$4:$I$14,2)</f>
        <v>Indiferente</v>
      </c>
      <c r="F365" s="2">
        <v>2020</v>
      </c>
    </row>
    <row r="366" spans="1:6" x14ac:dyDescent="0.25">
      <c r="A366" s="1">
        <v>412</v>
      </c>
      <c r="B366" t="s">
        <v>396</v>
      </c>
      <c r="C366">
        <v>0</v>
      </c>
      <c r="D366">
        <v>5</v>
      </c>
      <c r="E366" s="2" t="str">
        <f>VLOOKUP(D366,$H$4:$I$14,2)</f>
        <v>Indiferente</v>
      </c>
      <c r="F366" s="2">
        <v>2020</v>
      </c>
    </row>
    <row r="367" spans="1:6" x14ac:dyDescent="0.25">
      <c r="A367" s="1">
        <v>415</v>
      </c>
      <c r="B367" t="s">
        <v>890</v>
      </c>
      <c r="C367">
        <v>0</v>
      </c>
      <c r="D367">
        <v>5</v>
      </c>
      <c r="E367" s="2" t="str">
        <f>VLOOKUP(D367,$H$4:$I$14,2)</f>
        <v>Indiferente</v>
      </c>
      <c r="F367" s="2">
        <v>2020</v>
      </c>
    </row>
    <row r="368" spans="1:6" x14ac:dyDescent="0.25">
      <c r="A368" s="1">
        <v>416</v>
      </c>
      <c r="B368" t="s">
        <v>891</v>
      </c>
      <c r="C368">
        <v>0</v>
      </c>
      <c r="D368">
        <v>5</v>
      </c>
      <c r="E368" s="2" t="str">
        <f>VLOOKUP(D368,$H$4:$I$14,2)</f>
        <v>Indiferente</v>
      </c>
      <c r="F368" s="2">
        <v>2020</v>
      </c>
    </row>
    <row r="369" spans="1:6" x14ac:dyDescent="0.25">
      <c r="A369" s="1">
        <v>417</v>
      </c>
      <c r="B369" t="s">
        <v>892</v>
      </c>
      <c r="C369">
        <v>0</v>
      </c>
      <c r="D369">
        <v>5</v>
      </c>
      <c r="E369" s="2" t="str">
        <f>VLOOKUP(D369,$H$4:$I$14,2)</f>
        <v>Indiferente</v>
      </c>
      <c r="F369" s="2">
        <v>2020</v>
      </c>
    </row>
    <row r="370" spans="1:6" x14ac:dyDescent="0.25">
      <c r="A370" s="1">
        <v>422</v>
      </c>
      <c r="B370" t="s">
        <v>897</v>
      </c>
      <c r="C370">
        <v>0</v>
      </c>
      <c r="D370">
        <v>5</v>
      </c>
      <c r="E370" s="2" t="str">
        <f>VLOOKUP(D370,$H$4:$I$14,2)</f>
        <v>Indiferente</v>
      </c>
      <c r="F370" s="2">
        <v>2020</v>
      </c>
    </row>
    <row r="371" spans="1:6" x14ac:dyDescent="0.25">
      <c r="A371" s="1">
        <v>426</v>
      </c>
      <c r="B371" t="s">
        <v>901</v>
      </c>
      <c r="C371">
        <v>0</v>
      </c>
      <c r="D371">
        <v>5</v>
      </c>
      <c r="E371" s="2" t="str">
        <f>VLOOKUP(D371,$H$4:$I$14,2)</f>
        <v>Indiferente</v>
      </c>
      <c r="F371" s="2">
        <v>2020</v>
      </c>
    </row>
    <row r="372" spans="1:6" x14ac:dyDescent="0.25">
      <c r="A372" s="1">
        <v>428</v>
      </c>
      <c r="B372" t="s">
        <v>903</v>
      </c>
      <c r="C372">
        <v>0</v>
      </c>
      <c r="D372">
        <v>5</v>
      </c>
      <c r="E372" s="2" t="str">
        <f>VLOOKUP(D372,$H$4:$I$14,2)</f>
        <v>Indiferente</v>
      </c>
      <c r="F372" s="2">
        <v>2020</v>
      </c>
    </row>
    <row r="373" spans="1:6" x14ac:dyDescent="0.25">
      <c r="A373" s="1">
        <v>430</v>
      </c>
      <c r="B373" t="s">
        <v>905</v>
      </c>
      <c r="C373">
        <v>0</v>
      </c>
      <c r="D373">
        <v>5</v>
      </c>
      <c r="E373" s="2" t="str">
        <f>VLOOKUP(D373,$H$4:$I$14,2)</f>
        <v>Indiferente</v>
      </c>
      <c r="F373" s="2">
        <v>2020</v>
      </c>
    </row>
    <row r="374" spans="1:6" x14ac:dyDescent="0.25">
      <c r="A374" s="1">
        <v>431</v>
      </c>
      <c r="B374" t="s">
        <v>906</v>
      </c>
      <c r="C374">
        <v>0</v>
      </c>
      <c r="D374">
        <v>5</v>
      </c>
      <c r="E374" s="2" t="str">
        <f>VLOOKUP(D374,$H$4:$I$14,2)</f>
        <v>Indiferente</v>
      </c>
      <c r="F374" s="2">
        <v>2020</v>
      </c>
    </row>
    <row r="375" spans="1:6" x14ac:dyDescent="0.25">
      <c r="A375" s="1">
        <v>435</v>
      </c>
      <c r="B375" t="s">
        <v>910</v>
      </c>
      <c r="C375">
        <v>0</v>
      </c>
      <c r="D375">
        <v>5</v>
      </c>
      <c r="E375" s="2" t="str">
        <f>VLOOKUP(D375,$H$4:$I$14,2)</f>
        <v>Indiferente</v>
      </c>
      <c r="F375" s="2">
        <v>2020</v>
      </c>
    </row>
    <row r="376" spans="1:6" x14ac:dyDescent="0.25">
      <c r="A376" s="1">
        <v>441</v>
      </c>
      <c r="B376" t="s">
        <v>916</v>
      </c>
      <c r="C376">
        <v>0</v>
      </c>
      <c r="D376">
        <v>5</v>
      </c>
      <c r="E376" s="2" t="str">
        <f>VLOOKUP(D376,$H$4:$I$14,2)</f>
        <v>Indiferente</v>
      </c>
      <c r="F376" s="2">
        <v>2020</v>
      </c>
    </row>
    <row r="377" spans="1:6" x14ac:dyDescent="0.25">
      <c r="A377" s="1">
        <v>446</v>
      </c>
      <c r="B377" t="s">
        <v>921</v>
      </c>
      <c r="C377">
        <v>0</v>
      </c>
      <c r="D377">
        <v>5</v>
      </c>
      <c r="E377" s="2" t="str">
        <f>VLOOKUP(D377,$H$4:$I$14,2)</f>
        <v>Indiferente</v>
      </c>
      <c r="F377" s="2">
        <v>2020</v>
      </c>
    </row>
    <row r="378" spans="1:6" x14ac:dyDescent="0.25">
      <c r="A378" s="1">
        <v>448</v>
      </c>
      <c r="B378" t="s">
        <v>923</v>
      </c>
      <c r="C378">
        <v>0</v>
      </c>
      <c r="D378">
        <v>5</v>
      </c>
      <c r="E378" s="2" t="str">
        <f>VLOOKUP(D378,$H$4:$I$14,2)</f>
        <v>Indiferente</v>
      </c>
      <c r="F378" s="2">
        <v>2020</v>
      </c>
    </row>
    <row r="379" spans="1:6" x14ac:dyDescent="0.25">
      <c r="A379" s="1">
        <v>451</v>
      </c>
      <c r="B379" t="s">
        <v>926</v>
      </c>
      <c r="C379">
        <v>0</v>
      </c>
      <c r="D379">
        <v>5</v>
      </c>
      <c r="E379" s="2" t="str">
        <f>VLOOKUP(D379,$H$4:$I$14,2)</f>
        <v>Indiferente</v>
      </c>
      <c r="F379" s="2">
        <v>2020</v>
      </c>
    </row>
    <row r="380" spans="1:6" x14ac:dyDescent="0.25">
      <c r="A380" s="1">
        <v>453</v>
      </c>
      <c r="B380" t="s">
        <v>423</v>
      </c>
      <c r="C380">
        <v>0</v>
      </c>
      <c r="D380">
        <v>5</v>
      </c>
      <c r="E380" s="2" t="str">
        <f>VLOOKUP(D380,$H$4:$I$14,2)</f>
        <v>Indiferente</v>
      </c>
      <c r="F380" s="2">
        <v>2020</v>
      </c>
    </row>
    <row r="381" spans="1:6" x14ac:dyDescent="0.25">
      <c r="A381" s="1">
        <v>454</v>
      </c>
      <c r="B381" t="s">
        <v>928</v>
      </c>
      <c r="C381">
        <v>0</v>
      </c>
      <c r="D381">
        <v>5</v>
      </c>
      <c r="E381" s="2" t="str">
        <f>VLOOKUP(D381,$H$4:$I$14,2)</f>
        <v>Indiferente</v>
      </c>
      <c r="F381" s="2">
        <v>2020</v>
      </c>
    </row>
    <row r="382" spans="1:6" x14ac:dyDescent="0.25">
      <c r="A382" s="1">
        <v>457</v>
      </c>
      <c r="B382" t="s">
        <v>931</v>
      </c>
      <c r="C382">
        <v>0</v>
      </c>
      <c r="D382">
        <v>5</v>
      </c>
      <c r="E382" s="2" t="str">
        <f>VLOOKUP(D382,$H$4:$I$14,2)</f>
        <v>Indiferente</v>
      </c>
      <c r="F382" s="2">
        <v>2020</v>
      </c>
    </row>
    <row r="383" spans="1:6" x14ac:dyDescent="0.25">
      <c r="A383" s="1">
        <v>458</v>
      </c>
      <c r="B383" t="s">
        <v>932</v>
      </c>
      <c r="C383">
        <v>0</v>
      </c>
      <c r="D383">
        <v>5</v>
      </c>
      <c r="E383" s="2" t="str">
        <f>VLOOKUP(D383,$H$4:$I$14,2)</f>
        <v>Indiferente</v>
      </c>
      <c r="F383" s="2">
        <v>2020</v>
      </c>
    </row>
    <row r="384" spans="1:6" x14ac:dyDescent="0.25">
      <c r="A384" s="1">
        <v>461</v>
      </c>
      <c r="B384" t="s">
        <v>935</v>
      </c>
      <c r="C384">
        <v>0</v>
      </c>
      <c r="D384">
        <v>5</v>
      </c>
      <c r="E384" s="2" t="str">
        <f>VLOOKUP(D384,$H$4:$I$14,2)</f>
        <v>Indiferente</v>
      </c>
      <c r="F384" s="2">
        <v>2020</v>
      </c>
    </row>
    <row r="385" spans="1:6" x14ac:dyDescent="0.25">
      <c r="A385" s="1">
        <v>467</v>
      </c>
      <c r="B385" t="s">
        <v>941</v>
      </c>
      <c r="C385">
        <v>0</v>
      </c>
      <c r="D385">
        <v>5</v>
      </c>
      <c r="E385" s="2" t="str">
        <f>VLOOKUP(D385,$H$4:$I$14,2)</f>
        <v>Indiferente</v>
      </c>
      <c r="F385" s="2">
        <v>2020</v>
      </c>
    </row>
    <row r="386" spans="1:6" x14ac:dyDescent="0.25">
      <c r="A386" s="1">
        <v>468</v>
      </c>
      <c r="B386" t="s">
        <v>942</v>
      </c>
      <c r="C386">
        <v>0</v>
      </c>
      <c r="D386">
        <v>5</v>
      </c>
      <c r="E386" s="2" t="str">
        <f>VLOOKUP(D386,$H$4:$I$14,2)</f>
        <v>Indiferente</v>
      </c>
      <c r="F386" s="2">
        <v>2020</v>
      </c>
    </row>
    <row r="387" spans="1:6" x14ac:dyDescent="0.25">
      <c r="A387" s="1">
        <v>469</v>
      </c>
      <c r="B387" t="s">
        <v>943</v>
      </c>
      <c r="C387">
        <v>0</v>
      </c>
      <c r="D387">
        <v>5</v>
      </c>
      <c r="E387" s="2" t="str">
        <f>VLOOKUP(D387,$H$4:$I$14,2)</f>
        <v>Indiferente</v>
      </c>
      <c r="F387" s="2">
        <v>2020</v>
      </c>
    </row>
    <row r="388" spans="1:6" x14ac:dyDescent="0.25">
      <c r="A388" s="1">
        <v>471</v>
      </c>
      <c r="B388" t="s">
        <v>945</v>
      </c>
      <c r="C388">
        <v>0</v>
      </c>
      <c r="D388">
        <v>5</v>
      </c>
      <c r="E388" s="2" t="str">
        <f>VLOOKUP(D388,$H$4:$I$14,2)</f>
        <v>Indiferente</v>
      </c>
      <c r="F388" s="2">
        <v>2020</v>
      </c>
    </row>
    <row r="389" spans="1:6" x14ac:dyDescent="0.25">
      <c r="A389" s="1">
        <v>472</v>
      </c>
      <c r="B389" t="s">
        <v>946</v>
      </c>
      <c r="C389">
        <v>0</v>
      </c>
      <c r="D389">
        <v>5</v>
      </c>
      <c r="E389" s="2" t="str">
        <f>VLOOKUP(D389,$H$4:$I$14,2)</f>
        <v>Indiferente</v>
      </c>
      <c r="F389" s="2">
        <v>2020</v>
      </c>
    </row>
    <row r="390" spans="1:6" x14ac:dyDescent="0.25">
      <c r="A390" s="1">
        <v>473</v>
      </c>
      <c r="B390" t="s">
        <v>947</v>
      </c>
      <c r="C390">
        <v>0</v>
      </c>
      <c r="D390">
        <v>5</v>
      </c>
      <c r="E390" s="2" t="str">
        <f>VLOOKUP(D390,$H$4:$I$14,2)</f>
        <v>Indiferente</v>
      </c>
      <c r="F390" s="2">
        <v>2020</v>
      </c>
    </row>
    <row r="391" spans="1:6" x14ac:dyDescent="0.25">
      <c r="A391" s="1">
        <v>474</v>
      </c>
      <c r="B391" t="s">
        <v>948</v>
      </c>
      <c r="C391">
        <v>0</v>
      </c>
      <c r="D391">
        <v>5</v>
      </c>
      <c r="E391" s="2" t="str">
        <f>VLOOKUP(D391,$H$4:$I$14,2)</f>
        <v>Indiferente</v>
      </c>
      <c r="F391" s="2">
        <v>2020</v>
      </c>
    </row>
    <row r="392" spans="1:6" x14ac:dyDescent="0.25">
      <c r="A392" s="1">
        <v>475</v>
      </c>
      <c r="B392" t="s">
        <v>949</v>
      </c>
      <c r="C392">
        <v>0</v>
      </c>
      <c r="D392">
        <v>5</v>
      </c>
      <c r="E392" s="2" t="str">
        <f>VLOOKUP(D392,$H$4:$I$14,2)</f>
        <v>Indiferente</v>
      </c>
      <c r="F392" s="2">
        <v>2020</v>
      </c>
    </row>
    <row r="393" spans="1:6" x14ac:dyDescent="0.25">
      <c r="A393" s="1">
        <v>476</v>
      </c>
      <c r="B393" t="s">
        <v>465</v>
      </c>
      <c r="C393">
        <v>0</v>
      </c>
      <c r="D393">
        <v>5</v>
      </c>
      <c r="E393" s="2" t="str">
        <f>VLOOKUP(D393,$H$4:$I$14,2)</f>
        <v>Indiferente</v>
      </c>
      <c r="F393" s="2">
        <v>2020</v>
      </c>
    </row>
    <row r="394" spans="1:6" x14ac:dyDescent="0.25">
      <c r="A394" s="1">
        <v>478</v>
      </c>
      <c r="B394" t="s">
        <v>471</v>
      </c>
      <c r="C394">
        <v>0</v>
      </c>
      <c r="D394">
        <v>5</v>
      </c>
      <c r="E394" s="2" t="str">
        <f>VLOOKUP(D394,$H$4:$I$14,2)</f>
        <v>Indiferente</v>
      </c>
      <c r="F394" s="2">
        <v>2020</v>
      </c>
    </row>
    <row r="395" spans="1:6" x14ac:dyDescent="0.25">
      <c r="A395" s="1">
        <v>479</v>
      </c>
      <c r="B395" t="s">
        <v>472</v>
      </c>
      <c r="C395">
        <v>0</v>
      </c>
      <c r="D395">
        <v>5</v>
      </c>
      <c r="E395" s="2" t="str">
        <f>VLOOKUP(D395,$H$4:$I$14,2)</f>
        <v>Indiferente</v>
      </c>
      <c r="F395" s="2">
        <v>2020</v>
      </c>
    </row>
    <row r="396" spans="1:6" x14ac:dyDescent="0.25">
      <c r="A396" s="1">
        <v>480</v>
      </c>
      <c r="B396" t="s">
        <v>473</v>
      </c>
      <c r="C396">
        <v>0</v>
      </c>
      <c r="D396">
        <v>5</v>
      </c>
      <c r="E396" s="2" t="str">
        <f>VLOOKUP(D396,$H$4:$I$14,2)</f>
        <v>Indiferente</v>
      </c>
      <c r="F396" s="2">
        <v>2020</v>
      </c>
    </row>
    <row r="397" spans="1:6" x14ac:dyDescent="0.25">
      <c r="A397" s="1">
        <v>482</v>
      </c>
      <c r="B397" t="s">
        <v>475</v>
      </c>
      <c r="C397">
        <v>0</v>
      </c>
      <c r="D397">
        <v>5</v>
      </c>
      <c r="E397" s="2" t="str">
        <f>VLOOKUP(D397,$H$4:$I$14,2)</f>
        <v>Indiferente</v>
      </c>
      <c r="F397" s="2">
        <v>2020</v>
      </c>
    </row>
    <row r="398" spans="1:6" x14ac:dyDescent="0.25">
      <c r="A398" s="1">
        <v>483</v>
      </c>
      <c r="B398" t="s">
        <v>950</v>
      </c>
      <c r="C398">
        <v>0</v>
      </c>
      <c r="D398">
        <v>5</v>
      </c>
      <c r="E398" s="2" t="str">
        <f>VLOOKUP(D398,$H$4:$I$14,2)</f>
        <v>Indiferente</v>
      </c>
      <c r="F398" s="2">
        <v>2020</v>
      </c>
    </row>
    <row r="399" spans="1:6" x14ac:dyDescent="0.25">
      <c r="A399" s="1">
        <v>484</v>
      </c>
      <c r="B399" t="s">
        <v>943</v>
      </c>
      <c r="C399">
        <v>0</v>
      </c>
      <c r="D399">
        <v>5</v>
      </c>
      <c r="E399" s="2" t="str">
        <f>VLOOKUP(D399,$H$4:$I$14,2)</f>
        <v>Indiferente</v>
      </c>
      <c r="F399" s="2">
        <v>2020</v>
      </c>
    </row>
    <row r="400" spans="1:6" x14ac:dyDescent="0.25">
      <c r="A400" s="1">
        <v>486</v>
      </c>
      <c r="B400" t="s">
        <v>952</v>
      </c>
      <c r="C400">
        <v>0</v>
      </c>
      <c r="D400">
        <v>5</v>
      </c>
      <c r="E400" s="2" t="str">
        <f>VLOOKUP(D400,$H$4:$I$14,2)</f>
        <v>Indiferente</v>
      </c>
      <c r="F400" s="2">
        <v>2020</v>
      </c>
    </row>
    <row r="401" spans="1:6" x14ac:dyDescent="0.25">
      <c r="A401" s="1">
        <v>488</v>
      </c>
      <c r="B401" t="s">
        <v>954</v>
      </c>
      <c r="C401">
        <v>0</v>
      </c>
      <c r="D401">
        <v>5</v>
      </c>
      <c r="E401" s="2" t="str">
        <f>VLOOKUP(D401,$H$4:$I$14,2)</f>
        <v>Indiferente</v>
      </c>
      <c r="F401" s="2">
        <v>2020</v>
      </c>
    </row>
    <row r="402" spans="1:6" x14ac:dyDescent="0.25">
      <c r="A402" s="1">
        <v>489</v>
      </c>
      <c r="B402" t="s">
        <v>955</v>
      </c>
      <c r="C402">
        <v>0</v>
      </c>
      <c r="D402">
        <v>5</v>
      </c>
      <c r="E402" s="2" t="str">
        <f>VLOOKUP(D402,$H$4:$I$14,2)</f>
        <v>Indiferente</v>
      </c>
      <c r="F402" s="2">
        <v>2020</v>
      </c>
    </row>
    <row r="403" spans="1:6" x14ac:dyDescent="0.25">
      <c r="A403" s="1">
        <v>490</v>
      </c>
      <c r="B403" t="s">
        <v>956</v>
      </c>
      <c r="C403">
        <v>0</v>
      </c>
      <c r="D403">
        <v>5</v>
      </c>
      <c r="E403" s="2" t="str">
        <f>VLOOKUP(D403,$H$4:$I$14,2)</f>
        <v>Indiferente</v>
      </c>
      <c r="F403" s="2">
        <v>2020</v>
      </c>
    </row>
    <row r="404" spans="1:6" x14ac:dyDescent="0.25">
      <c r="A404" s="1">
        <v>491</v>
      </c>
      <c r="B404" t="s">
        <v>957</v>
      </c>
      <c r="C404">
        <v>0</v>
      </c>
      <c r="D404">
        <v>5</v>
      </c>
      <c r="E404" s="2" t="str">
        <f>VLOOKUP(D404,$H$4:$I$14,2)</f>
        <v>Indiferente</v>
      </c>
      <c r="F404" s="2">
        <v>2020</v>
      </c>
    </row>
    <row r="405" spans="1:6" x14ac:dyDescent="0.25">
      <c r="A405" s="1">
        <v>38</v>
      </c>
      <c r="B405" t="s">
        <v>526</v>
      </c>
      <c r="C405">
        <v>-2.58E-2</v>
      </c>
      <c r="D405">
        <v>5</v>
      </c>
      <c r="E405" s="2" t="str">
        <f>VLOOKUP(D405,$H$4:$I$14,2)</f>
        <v>Indiferente</v>
      </c>
      <c r="F405" s="2">
        <v>2020</v>
      </c>
    </row>
    <row r="406" spans="1:6" x14ac:dyDescent="0.25">
      <c r="A406" s="1">
        <v>143</v>
      </c>
      <c r="B406" t="s">
        <v>626</v>
      </c>
      <c r="C406">
        <v>-2.58E-2</v>
      </c>
      <c r="D406">
        <v>5</v>
      </c>
      <c r="E406" s="2" t="str">
        <f>VLOOKUP(D406,$H$4:$I$14,2)</f>
        <v>Indiferente</v>
      </c>
      <c r="F406" s="2">
        <v>2020</v>
      </c>
    </row>
    <row r="407" spans="1:6" x14ac:dyDescent="0.25">
      <c r="A407" s="1">
        <v>211</v>
      </c>
      <c r="B407" t="s">
        <v>693</v>
      </c>
      <c r="C407">
        <v>-2.86E-2</v>
      </c>
      <c r="D407">
        <v>5</v>
      </c>
      <c r="E407" s="2" t="str">
        <f>VLOOKUP(D407,$H$4:$I$14,2)</f>
        <v>Indiferente</v>
      </c>
      <c r="F407" s="2">
        <v>2020</v>
      </c>
    </row>
    <row r="408" spans="1:6" x14ac:dyDescent="0.25">
      <c r="A408" s="1">
        <v>251</v>
      </c>
      <c r="B408" t="s">
        <v>733</v>
      </c>
      <c r="C408">
        <v>-7.7200000000000005E-2</v>
      </c>
      <c r="D408">
        <v>5</v>
      </c>
      <c r="E408" s="2" t="str">
        <f>VLOOKUP(D408,$H$4:$I$14,2)</f>
        <v>Indiferente</v>
      </c>
      <c r="F408" s="2">
        <v>2020</v>
      </c>
    </row>
    <row r="409" spans="1:6" x14ac:dyDescent="0.25">
      <c r="A409" s="1">
        <v>285</v>
      </c>
      <c r="B409" t="s">
        <v>767</v>
      </c>
      <c r="C409">
        <v>-7.7200000000000005E-2</v>
      </c>
      <c r="D409">
        <v>5</v>
      </c>
      <c r="E409" s="2" t="str">
        <f>VLOOKUP(D409,$H$4:$I$14,2)</f>
        <v>Indiferente</v>
      </c>
      <c r="F409" s="2">
        <v>2020</v>
      </c>
    </row>
    <row r="410" spans="1:6" x14ac:dyDescent="0.25">
      <c r="A410" s="1">
        <v>254</v>
      </c>
      <c r="B410" t="s">
        <v>736</v>
      </c>
      <c r="C410">
        <v>-0.1027</v>
      </c>
      <c r="D410">
        <v>4</v>
      </c>
      <c r="E410" s="2" t="str">
        <f>VLOOKUP(D410,$H$4:$I$14,2)</f>
        <v>Excepticismo</v>
      </c>
      <c r="F410" s="2">
        <v>2020</v>
      </c>
    </row>
    <row r="411" spans="1:6" x14ac:dyDescent="0.25">
      <c r="A411" s="1">
        <v>43</v>
      </c>
      <c r="B411" t="s">
        <v>531</v>
      </c>
      <c r="C411">
        <v>-0.128</v>
      </c>
      <c r="D411">
        <v>4</v>
      </c>
      <c r="E411" s="2" t="str">
        <f>VLOOKUP(D411,$H$4:$I$14,2)</f>
        <v>Excepticismo</v>
      </c>
      <c r="F411" s="2">
        <v>2020</v>
      </c>
    </row>
    <row r="412" spans="1:6" x14ac:dyDescent="0.25">
      <c r="A412" s="1">
        <v>100</v>
      </c>
      <c r="B412" t="s">
        <v>583</v>
      </c>
      <c r="C412">
        <v>-0.128</v>
      </c>
      <c r="D412">
        <v>4</v>
      </c>
      <c r="E412" s="2" t="str">
        <f>VLOOKUP(D412,$H$4:$I$14,2)</f>
        <v>Excepticismo</v>
      </c>
      <c r="F412" s="2">
        <v>2020</v>
      </c>
    </row>
    <row r="413" spans="1:6" x14ac:dyDescent="0.25">
      <c r="A413" s="1">
        <v>141</v>
      </c>
      <c r="B413" t="s">
        <v>624</v>
      </c>
      <c r="C413">
        <v>-0.128</v>
      </c>
      <c r="D413">
        <v>4</v>
      </c>
      <c r="E413" s="2" t="str">
        <f>VLOOKUP(D413,$H$4:$I$14,2)</f>
        <v>Excepticismo</v>
      </c>
      <c r="F413" s="2">
        <v>2020</v>
      </c>
    </row>
    <row r="414" spans="1:6" x14ac:dyDescent="0.25">
      <c r="A414" s="1">
        <v>214</v>
      </c>
      <c r="B414" t="s">
        <v>696</v>
      </c>
      <c r="C414">
        <v>-0.128</v>
      </c>
      <c r="D414">
        <v>4</v>
      </c>
      <c r="E414" s="2" t="str">
        <f>VLOOKUP(D414,$H$4:$I$14,2)</f>
        <v>Excepticismo</v>
      </c>
      <c r="F414" s="2">
        <v>2020</v>
      </c>
    </row>
    <row r="415" spans="1:6" x14ac:dyDescent="0.25">
      <c r="A415" s="1">
        <v>296</v>
      </c>
      <c r="B415" t="s">
        <v>778</v>
      </c>
      <c r="C415">
        <v>-0.128</v>
      </c>
      <c r="D415">
        <v>4</v>
      </c>
      <c r="E415" s="2" t="str">
        <f>VLOOKUP(D415,$H$4:$I$14,2)</f>
        <v>Excepticismo</v>
      </c>
      <c r="F415" s="2">
        <v>2020</v>
      </c>
    </row>
    <row r="416" spans="1:6" x14ac:dyDescent="0.25">
      <c r="A416" s="1">
        <v>462</v>
      </c>
      <c r="B416" t="s">
        <v>936</v>
      </c>
      <c r="C416">
        <v>-0.128</v>
      </c>
      <c r="D416">
        <v>4</v>
      </c>
      <c r="E416" s="2" t="str">
        <f>VLOOKUP(D416,$H$4:$I$14,2)</f>
        <v>Excepticismo</v>
      </c>
      <c r="F416" s="2">
        <v>2020</v>
      </c>
    </row>
    <row r="417" spans="1:6" x14ac:dyDescent="0.25">
      <c r="A417" s="1">
        <v>373</v>
      </c>
      <c r="B417" t="s">
        <v>855</v>
      </c>
      <c r="C417">
        <v>-0.15110000000000001</v>
      </c>
      <c r="D417">
        <v>4</v>
      </c>
      <c r="E417" s="2" t="str">
        <f>VLOOKUP(D417,$H$4:$I$14,2)</f>
        <v>Excepticismo</v>
      </c>
      <c r="F417" s="2">
        <v>2020</v>
      </c>
    </row>
    <row r="418" spans="1:6" x14ac:dyDescent="0.25">
      <c r="A418" s="1">
        <v>2</v>
      </c>
      <c r="B418" t="s">
        <v>490</v>
      </c>
      <c r="C418">
        <v>-0.15310000000000001</v>
      </c>
      <c r="D418">
        <v>4</v>
      </c>
      <c r="E418" s="2" t="str">
        <f>VLOOKUP(D418,$H$4:$I$14,2)</f>
        <v>Excepticismo</v>
      </c>
      <c r="F418" s="2">
        <v>2020</v>
      </c>
    </row>
    <row r="419" spans="1:6" x14ac:dyDescent="0.25">
      <c r="A419" s="1">
        <v>177</v>
      </c>
      <c r="B419" t="s">
        <v>659</v>
      </c>
      <c r="C419">
        <v>-0.15310000000000001</v>
      </c>
      <c r="D419">
        <v>4</v>
      </c>
      <c r="E419" s="2" t="str">
        <f>VLOOKUP(D419,$H$4:$I$14,2)</f>
        <v>Excepticismo</v>
      </c>
      <c r="F419" s="2">
        <v>2020</v>
      </c>
    </row>
    <row r="420" spans="1:6" x14ac:dyDescent="0.25">
      <c r="A420" s="1">
        <v>315</v>
      </c>
      <c r="B420" t="s">
        <v>797</v>
      </c>
      <c r="C420">
        <v>-0.15310000000000001</v>
      </c>
      <c r="D420">
        <v>4</v>
      </c>
      <c r="E420" s="2" t="str">
        <f>VLOOKUP(D420,$H$4:$I$14,2)</f>
        <v>Excepticismo</v>
      </c>
      <c r="F420" s="2">
        <v>2020</v>
      </c>
    </row>
    <row r="421" spans="1:6" x14ac:dyDescent="0.25">
      <c r="A421" s="1">
        <v>356</v>
      </c>
      <c r="B421" t="s">
        <v>838</v>
      </c>
      <c r="C421">
        <v>-0.15310000000000001</v>
      </c>
      <c r="D421">
        <v>4</v>
      </c>
      <c r="E421" s="2" t="str">
        <f>VLOOKUP(D421,$H$4:$I$14,2)</f>
        <v>Excepticismo</v>
      </c>
      <c r="F421" s="2">
        <v>2020</v>
      </c>
    </row>
    <row r="422" spans="1:6" x14ac:dyDescent="0.25">
      <c r="A422" s="1">
        <v>26</v>
      </c>
      <c r="B422" t="s">
        <v>514</v>
      </c>
      <c r="C422">
        <v>-0.16889999999999999</v>
      </c>
      <c r="D422">
        <v>4</v>
      </c>
      <c r="E422" s="2" t="str">
        <f>VLOOKUP(D422,$H$4:$I$14,2)</f>
        <v>Excepticismo</v>
      </c>
      <c r="F422" s="2">
        <v>2020</v>
      </c>
    </row>
    <row r="423" spans="1:6" x14ac:dyDescent="0.25">
      <c r="A423" s="1">
        <v>289</v>
      </c>
      <c r="B423" t="s">
        <v>771</v>
      </c>
      <c r="C423">
        <v>-0.17610000000000001</v>
      </c>
      <c r="D423">
        <v>4</v>
      </c>
      <c r="E423" s="2" t="str">
        <f>VLOOKUP(D423,$H$4:$I$14,2)</f>
        <v>Excepticismo</v>
      </c>
      <c r="F423" s="2">
        <v>2020</v>
      </c>
    </row>
    <row r="424" spans="1:6" x14ac:dyDescent="0.25">
      <c r="A424" s="1">
        <v>8</v>
      </c>
      <c r="B424" t="s">
        <v>496</v>
      </c>
      <c r="C424">
        <v>-0.1779</v>
      </c>
      <c r="D424">
        <v>4</v>
      </c>
      <c r="E424" s="2" t="str">
        <f>VLOOKUP(D424,$H$4:$I$14,2)</f>
        <v>Excepticismo</v>
      </c>
      <c r="F424" s="2">
        <v>2020</v>
      </c>
    </row>
    <row r="425" spans="1:6" x14ac:dyDescent="0.25">
      <c r="A425" s="1">
        <v>337</v>
      </c>
      <c r="B425" t="s">
        <v>819</v>
      </c>
      <c r="C425">
        <v>-0.20230000000000001</v>
      </c>
      <c r="D425">
        <v>4</v>
      </c>
      <c r="E425" s="2" t="str">
        <f>VLOOKUP(D425,$H$4:$I$14,2)</f>
        <v>Excepticismo</v>
      </c>
      <c r="F425" s="2">
        <v>2020</v>
      </c>
    </row>
    <row r="426" spans="1:6" x14ac:dyDescent="0.25">
      <c r="A426" s="1">
        <v>444</v>
      </c>
      <c r="B426" t="s">
        <v>919</v>
      </c>
      <c r="C426">
        <v>-0.20230000000000001</v>
      </c>
      <c r="D426">
        <v>4</v>
      </c>
      <c r="E426" s="2" t="str">
        <f>VLOOKUP(D426,$H$4:$I$14,2)</f>
        <v>Excepticismo</v>
      </c>
      <c r="F426" s="2">
        <v>2020</v>
      </c>
    </row>
    <row r="427" spans="1:6" x14ac:dyDescent="0.25">
      <c r="A427" s="1">
        <v>268</v>
      </c>
      <c r="B427" t="s">
        <v>750</v>
      </c>
      <c r="C427">
        <v>-0.2263</v>
      </c>
      <c r="D427">
        <v>4</v>
      </c>
      <c r="E427" s="2" t="str">
        <f>VLOOKUP(D427,$H$4:$I$14,2)</f>
        <v>Excepticismo</v>
      </c>
      <c r="F427" s="2">
        <v>2020</v>
      </c>
    </row>
    <row r="428" spans="1:6" x14ac:dyDescent="0.25">
      <c r="A428" s="1">
        <v>278</v>
      </c>
      <c r="B428" t="s">
        <v>760</v>
      </c>
      <c r="C428">
        <v>-0.2263</v>
      </c>
      <c r="D428">
        <v>4</v>
      </c>
      <c r="E428" s="2" t="str">
        <f>VLOOKUP(D428,$H$4:$I$14,2)</f>
        <v>Excepticismo</v>
      </c>
      <c r="F428" s="2">
        <v>2020</v>
      </c>
    </row>
    <row r="429" spans="1:6" x14ac:dyDescent="0.25">
      <c r="A429" s="1">
        <v>421</v>
      </c>
      <c r="B429" t="s">
        <v>896</v>
      </c>
      <c r="C429">
        <v>-0.25</v>
      </c>
      <c r="D429">
        <v>4</v>
      </c>
      <c r="E429" s="2" t="str">
        <f>VLOOKUP(D429,$H$4:$I$14,2)</f>
        <v>Excepticismo</v>
      </c>
      <c r="F429" s="2">
        <v>2020</v>
      </c>
    </row>
    <row r="430" spans="1:6" x14ac:dyDescent="0.25">
      <c r="A430" s="1">
        <v>256</v>
      </c>
      <c r="B430" t="s">
        <v>738</v>
      </c>
      <c r="C430">
        <v>-0.25840000000000002</v>
      </c>
      <c r="D430">
        <v>4</v>
      </c>
      <c r="E430" s="2" t="str">
        <f>VLOOKUP(D430,$H$4:$I$14,2)</f>
        <v>Excepticismo</v>
      </c>
      <c r="F430" s="2">
        <v>2020</v>
      </c>
    </row>
    <row r="431" spans="1:6" x14ac:dyDescent="0.25">
      <c r="A431" s="1">
        <v>66</v>
      </c>
      <c r="B431" t="s">
        <v>553</v>
      </c>
      <c r="C431">
        <v>-0.2732</v>
      </c>
      <c r="D431">
        <v>4</v>
      </c>
      <c r="E431" s="2" t="str">
        <f>VLOOKUP(D431,$H$4:$I$14,2)</f>
        <v>Excepticismo</v>
      </c>
      <c r="F431" s="2">
        <v>2020</v>
      </c>
    </row>
    <row r="432" spans="1:6" x14ac:dyDescent="0.25">
      <c r="A432" s="1">
        <v>73</v>
      </c>
      <c r="B432" t="s">
        <v>559</v>
      </c>
      <c r="C432">
        <v>-0.2732</v>
      </c>
      <c r="D432">
        <v>4</v>
      </c>
      <c r="E432" s="2" t="str">
        <f>VLOOKUP(D432,$H$4:$I$14,2)</f>
        <v>Excepticismo</v>
      </c>
      <c r="F432" s="2">
        <v>2020</v>
      </c>
    </row>
    <row r="433" spans="1:6" x14ac:dyDescent="0.25">
      <c r="A433" s="1">
        <v>276</v>
      </c>
      <c r="B433" t="s">
        <v>758</v>
      </c>
      <c r="C433">
        <v>-0.2732</v>
      </c>
      <c r="D433">
        <v>4</v>
      </c>
      <c r="E433" s="2" t="str">
        <f>VLOOKUP(D433,$H$4:$I$14,2)</f>
        <v>Excepticismo</v>
      </c>
      <c r="F433" s="2">
        <v>2020</v>
      </c>
    </row>
    <row r="434" spans="1:6" x14ac:dyDescent="0.25">
      <c r="A434" s="1">
        <v>371</v>
      </c>
      <c r="B434" t="s">
        <v>853</v>
      </c>
      <c r="C434">
        <v>-0.2732</v>
      </c>
      <c r="D434">
        <v>4</v>
      </c>
      <c r="E434" s="2" t="str">
        <f>VLOOKUP(D434,$H$4:$I$14,2)</f>
        <v>Excepticismo</v>
      </c>
      <c r="F434" s="2">
        <v>2020</v>
      </c>
    </row>
    <row r="435" spans="1:6" x14ac:dyDescent="0.25">
      <c r="A435" s="1">
        <v>35</v>
      </c>
      <c r="B435" t="s">
        <v>523</v>
      </c>
      <c r="C435">
        <v>-0.2944</v>
      </c>
      <c r="D435">
        <v>4</v>
      </c>
      <c r="E435" s="2" t="str">
        <f>VLOOKUP(D435,$H$4:$I$14,2)</f>
        <v>Excepticismo</v>
      </c>
      <c r="F435" s="2">
        <v>2020</v>
      </c>
    </row>
    <row r="436" spans="1:6" x14ac:dyDescent="0.25">
      <c r="A436" s="1">
        <v>85</v>
      </c>
      <c r="B436" t="s">
        <v>571</v>
      </c>
      <c r="C436">
        <v>-0.2944</v>
      </c>
      <c r="D436">
        <v>4</v>
      </c>
      <c r="E436" s="2" t="str">
        <f>VLOOKUP(D436,$H$4:$I$14,2)</f>
        <v>Excepticismo</v>
      </c>
      <c r="F436" s="2">
        <v>2020</v>
      </c>
    </row>
    <row r="437" spans="1:6" x14ac:dyDescent="0.25">
      <c r="A437" s="1">
        <v>5</v>
      </c>
      <c r="B437" t="s">
        <v>493</v>
      </c>
      <c r="C437">
        <v>-0.29599999999999999</v>
      </c>
      <c r="D437">
        <v>4</v>
      </c>
      <c r="E437" s="2" t="str">
        <f>VLOOKUP(D437,$H$4:$I$14,2)</f>
        <v>Excepticismo</v>
      </c>
      <c r="F437" s="2">
        <v>2020</v>
      </c>
    </row>
    <row r="438" spans="1:6" x14ac:dyDescent="0.25">
      <c r="A438" s="1">
        <v>25</v>
      </c>
      <c r="B438" t="s">
        <v>513</v>
      </c>
      <c r="C438">
        <v>-0.29599999999999999</v>
      </c>
      <c r="D438">
        <v>4</v>
      </c>
      <c r="E438" s="2" t="str">
        <f>VLOOKUP(D438,$H$4:$I$14,2)</f>
        <v>Excepticismo</v>
      </c>
      <c r="F438" s="2">
        <v>2020</v>
      </c>
    </row>
    <row r="439" spans="1:6" x14ac:dyDescent="0.25">
      <c r="A439" s="1">
        <v>28</v>
      </c>
      <c r="B439" t="s">
        <v>516</v>
      </c>
      <c r="C439">
        <v>-0.29599999999999999</v>
      </c>
      <c r="D439">
        <v>4</v>
      </c>
      <c r="E439" s="2" t="str">
        <f>VLOOKUP(D439,$H$4:$I$14,2)</f>
        <v>Excepticismo</v>
      </c>
      <c r="F439" s="2">
        <v>2020</v>
      </c>
    </row>
    <row r="440" spans="1:6" x14ac:dyDescent="0.25">
      <c r="A440" s="1">
        <v>125</v>
      </c>
      <c r="B440" t="s">
        <v>608</v>
      </c>
      <c r="C440">
        <v>-0.29599999999999999</v>
      </c>
      <c r="D440">
        <v>4</v>
      </c>
      <c r="E440" s="2" t="str">
        <f>VLOOKUP(D440,$H$4:$I$14,2)</f>
        <v>Excepticismo</v>
      </c>
      <c r="F440" s="2">
        <v>2020</v>
      </c>
    </row>
    <row r="441" spans="1:6" x14ac:dyDescent="0.25">
      <c r="A441" s="1">
        <v>133</v>
      </c>
      <c r="B441" t="s">
        <v>616</v>
      </c>
      <c r="C441">
        <v>-0.29599999999999999</v>
      </c>
      <c r="D441">
        <v>4</v>
      </c>
      <c r="E441" s="2" t="str">
        <f>VLOOKUP(D441,$H$4:$I$14,2)</f>
        <v>Excepticismo</v>
      </c>
      <c r="F441" s="2">
        <v>2020</v>
      </c>
    </row>
    <row r="442" spans="1:6" x14ac:dyDescent="0.25">
      <c r="A442" s="1">
        <v>169</v>
      </c>
      <c r="B442" t="s">
        <v>651</v>
      </c>
      <c r="C442">
        <v>-0.29599999999999999</v>
      </c>
      <c r="D442">
        <v>4</v>
      </c>
      <c r="E442" s="2" t="str">
        <f>VLOOKUP(D442,$H$4:$I$14,2)</f>
        <v>Excepticismo</v>
      </c>
      <c r="F442" s="2">
        <v>2020</v>
      </c>
    </row>
    <row r="443" spans="1:6" x14ac:dyDescent="0.25">
      <c r="A443" s="1">
        <v>492</v>
      </c>
      <c r="B443" t="s">
        <v>958</v>
      </c>
      <c r="C443">
        <v>-0.29599999999999999</v>
      </c>
      <c r="D443">
        <v>4</v>
      </c>
      <c r="E443" s="2" t="str">
        <f>VLOOKUP(D443,$H$4:$I$14,2)</f>
        <v>Excepticismo</v>
      </c>
      <c r="F443" s="2">
        <v>2020</v>
      </c>
    </row>
    <row r="444" spans="1:6" x14ac:dyDescent="0.25">
      <c r="A444" s="1">
        <v>493</v>
      </c>
      <c r="B444" t="s">
        <v>959</v>
      </c>
      <c r="C444">
        <v>-0.29599999999999999</v>
      </c>
      <c r="D444">
        <v>4</v>
      </c>
      <c r="E444" s="2" t="str">
        <f>VLOOKUP(D444,$H$4:$I$14,2)</f>
        <v>Excepticismo</v>
      </c>
      <c r="F444" s="2">
        <v>2020</v>
      </c>
    </row>
    <row r="445" spans="1:6" x14ac:dyDescent="0.25">
      <c r="A445" s="1">
        <v>494</v>
      </c>
      <c r="B445" t="s">
        <v>960</v>
      </c>
      <c r="C445">
        <v>-0.29599999999999999</v>
      </c>
      <c r="D445">
        <v>4</v>
      </c>
      <c r="E445" s="2" t="str">
        <f>VLOOKUP(D445,$H$4:$I$14,2)</f>
        <v>Excepticismo</v>
      </c>
      <c r="F445" s="2">
        <v>2020</v>
      </c>
    </row>
    <row r="446" spans="1:6" x14ac:dyDescent="0.25">
      <c r="A446" s="1">
        <v>1</v>
      </c>
      <c r="B446" t="s">
        <v>489</v>
      </c>
      <c r="C446">
        <v>-0.3291</v>
      </c>
      <c r="D446">
        <v>3</v>
      </c>
      <c r="E446" s="2" t="str">
        <f>VLOOKUP(D446,$H$4:$I$14,2)</f>
        <v>Inestabilidad</v>
      </c>
      <c r="F446" s="2">
        <v>2020</v>
      </c>
    </row>
    <row r="447" spans="1:6" x14ac:dyDescent="0.25">
      <c r="A447" s="1">
        <v>98</v>
      </c>
      <c r="B447" t="s">
        <v>581</v>
      </c>
      <c r="C447">
        <v>-0.34</v>
      </c>
      <c r="D447">
        <v>3</v>
      </c>
      <c r="E447" s="2" t="str">
        <f>VLOOKUP(D447,$H$4:$I$14,2)</f>
        <v>Inestabilidad</v>
      </c>
      <c r="F447" s="2">
        <v>2020</v>
      </c>
    </row>
    <row r="448" spans="1:6" x14ac:dyDescent="0.25">
      <c r="A448" s="1">
        <v>162</v>
      </c>
      <c r="B448" t="s">
        <v>645</v>
      </c>
      <c r="C448">
        <v>-0.34</v>
      </c>
      <c r="D448">
        <v>3</v>
      </c>
      <c r="E448" s="2" t="str">
        <f>VLOOKUP(D448,$H$4:$I$14,2)</f>
        <v>Inestabilidad</v>
      </c>
      <c r="F448" s="2">
        <v>2020</v>
      </c>
    </row>
    <row r="449" spans="1:6" x14ac:dyDescent="0.25">
      <c r="A449" s="1">
        <v>222</v>
      </c>
      <c r="B449" t="s">
        <v>704</v>
      </c>
      <c r="C449">
        <v>-0.34</v>
      </c>
      <c r="D449">
        <v>3</v>
      </c>
      <c r="E449" s="2" t="str">
        <f>VLOOKUP(D449,$H$4:$I$14,2)</f>
        <v>Inestabilidad</v>
      </c>
      <c r="F449" s="2">
        <v>2020</v>
      </c>
    </row>
    <row r="450" spans="1:6" x14ac:dyDescent="0.25">
      <c r="A450" s="1">
        <v>224</v>
      </c>
      <c r="B450" t="s">
        <v>706</v>
      </c>
      <c r="C450">
        <v>-0.34</v>
      </c>
      <c r="D450">
        <v>3</v>
      </c>
      <c r="E450" s="2" t="str">
        <f>VLOOKUP(D450,$H$4:$I$14,2)</f>
        <v>Inestabilidad</v>
      </c>
      <c r="F450" s="2">
        <v>2020</v>
      </c>
    </row>
    <row r="451" spans="1:6" x14ac:dyDescent="0.25">
      <c r="A451" s="1">
        <v>225</v>
      </c>
      <c r="B451" t="s">
        <v>707</v>
      </c>
      <c r="C451">
        <v>-0.34</v>
      </c>
      <c r="D451">
        <v>3</v>
      </c>
      <c r="E451" s="2" t="str">
        <f>VLOOKUP(D451,$H$4:$I$14,2)</f>
        <v>Inestabilidad</v>
      </c>
      <c r="F451" s="2">
        <v>2020</v>
      </c>
    </row>
    <row r="452" spans="1:6" x14ac:dyDescent="0.25">
      <c r="A452" s="1">
        <v>246</v>
      </c>
      <c r="B452" t="s">
        <v>728</v>
      </c>
      <c r="C452">
        <v>-0.34</v>
      </c>
      <c r="D452">
        <v>3</v>
      </c>
      <c r="E452" s="2" t="str">
        <f>VLOOKUP(D452,$H$4:$I$14,2)</f>
        <v>Inestabilidad</v>
      </c>
      <c r="F452" s="2">
        <v>2020</v>
      </c>
    </row>
    <row r="453" spans="1:6" x14ac:dyDescent="0.25">
      <c r="A453" s="1">
        <v>385</v>
      </c>
      <c r="B453" t="s">
        <v>867</v>
      </c>
      <c r="C453">
        <v>-0.34</v>
      </c>
      <c r="D453">
        <v>3</v>
      </c>
      <c r="E453" s="2" t="str">
        <f>VLOOKUP(D453,$H$4:$I$14,2)</f>
        <v>Inestabilidad</v>
      </c>
      <c r="F453" s="2">
        <v>2020</v>
      </c>
    </row>
    <row r="454" spans="1:6" x14ac:dyDescent="0.25">
      <c r="A454" s="1">
        <v>72</v>
      </c>
      <c r="B454" t="s">
        <v>120</v>
      </c>
      <c r="C454">
        <v>-0.36120000000000002</v>
      </c>
      <c r="D454">
        <v>3</v>
      </c>
      <c r="E454" s="2" t="str">
        <f>VLOOKUP(D454,$H$4:$I$14,2)</f>
        <v>Inestabilidad</v>
      </c>
      <c r="F454" s="2">
        <v>2020</v>
      </c>
    </row>
    <row r="455" spans="1:6" x14ac:dyDescent="0.25">
      <c r="A455" s="1">
        <v>257</v>
      </c>
      <c r="B455" t="s">
        <v>739</v>
      </c>
      <c r="C455">
        <v>-0.36120000000000002</v>
      </c>
      <c r="D455">
        <v>3</v>
      </c>
      <c r="E455" s="2" t="str">
        <f>VLOOKUP(D455,$H$4:$I$14,2)</f>
        <v>Inestabilidad</v>
      </c>
      <c r="F455" s="2">
        <v>2020</v>
      </c>
    </row>
    <row r="456" spans="1:6" x14ac:dyDescent="0.25">
      <c r="A456" s="1">
        <v>261</v>
      </c>
      <c r="B456" t="s">
        <v>743</v>
      </c>
      <c r="C456">
        <v>-0.36259999999999998</v>
      </c>
      <c r="D456">
        <v>3</v>
      </c>
      <c r="E456" s="2" t="str">
        <f>VLOOKUP(D456,$H$4:$I$14,2)</f>
        <v>Inestabilidad</v>
      </c>
      <c r="F456" s="2">
        <v>2020</v>
      </c>
    </row>
    <row r="457" spans="1:6" x14ac:dyDescent="0.25">
      <c r="A457" s="1">
        <v>447</v>
      </c>
      <c r="B457" t="s">
        <v>922</v>
      </c>
      <c r="C457">
        <v>-0.36570000000000003</v>
      </c>
      <c r="D457">
        <v>3</v>
      </c>
      <c r="E457" s="2" t="str">
        <f>VLOOKUP(D457,$H$4:$I$14,2)</f>
        <v>Inestabilidad</v>
      </c>
      <c r="F457" s="2">
        <v>2020</v>
      </c>
    </row>
    <row r="458" spans="1:6" x14ac:dyDescent="0.25">
      <c r="A458" s="1">
        <v>23</v>
      </c>
      <c r="B458" t="s">
        <v>511</v>
      </c>
      <c r="C458">
        <v>-0.38179999999999997</v>
      </c>
      <c r="D458">
        <v>3</v>
      </c>
      <c r="E458" s="2" t="str">
        <f>VLOOKUP(D458,$H$4:$I$14,2)</f>
        <v>Inestabilidad</v>
      </c>
      <c r="F458" s="2">
        <v>2020</v>
      </c>
    </row>
    <row r="459" spans="1:6" x14ac:dyDescent="0.25">
      <c r="A459" s="1">
        <v>121</v>
      </c>
      <c r="B459" t="s">
        <v>604</v>
      </c>
      <c r="C459">
        <v>-0.38179999999999997</v>
      </c>
      <c r="D459">
        <v>3</v>
      </c>
      <c r="E459" s="2" t="str">
        <f>VLOOKUP(D459,$H$4:$I$14,2)</f>
        <v>Inestabilidad</v>
      </c>
      <c r="F459" s="2">
        <v>2020</v>
      </c>
    </row>
    <row r="460" spans="1:6" x14ac:dyDescent="0.25">
      <c r="A460" s="1">
        <v>314</v>
      </c>
      <c r="B460" t="s">
        <v>796</v>
      </c>
      <c r="C460">
        <v>-0.38179999999999997</v>
      </c>
      <c r="D460">
        <v>3</v>
      </c>
      <c r="E460" s="2" t="str">
        <f>VLOOKUP(D460,$H$4:$I$14,2)</f>
        <v>Inestabilidad</v>
      </c>
      <c r="F460" s="2">
        <v>2020</v>
      </c>
    </row>
    <row r="461" spans="1:6" x14ac:dyDescent="0.25">
      <c r="A461" s="1">
        <v>29</v>
      </c>
      <c r="B461" t="s">
        <v>517</v>
      </c>
      <c r="C461">
        <v>-0.40189999999999998</v>
      </c>
      <c r="D461">
        <v>3</v>
      </c>
      <c r="E461" s="2" t="str">
        <f>VLOOKUP(D461,$H$4:$I$14,2)</f>
        <v>Inestabilidad</v>
      </c>
      <c r="F461" s="2">
        <v>2020</v>
      </c>
    </row>
    <row r="462" spans="1:6" x14ac:dyDescent="0.25">
      <c r="A462" s="1">
        <v>124</v>
      </c>
      <c r="B462" t="s">
        <v>607</v>
      </c>
      <c r="C462">
        <v>-0.40189999999999998</v>
      </c>
      <c r="D462">
        <v>3</v>
      </c>
      <c r="E462" s="2" t="str">
        <f>VLOOKUP(D462,$H$4:$I$14,2)</f>
        <v>Inestabilidad</v>
      </c>
      <c r="F462" s="2">
        <v>2020</v>
      </c>
    </row>
    <row r="463" spans="1:6" x14ac:dyDescent="0.25">
      <c r="A463" s="1">
        <v>149</v>
      </c>
      <c r="B463" t="s">
        <v>632</v>
      </c>
      <c r="C463">
        <v>-0.40189999999999998</v>
      </c>
      <c r="D463">
        <v>3</v>
      </c>
      <c r="E463" s="2" t="str">
        <f>VLOOKUP(D463,$H$4:$I$14,2)</f>
        <v>Inestabilidad</v>
      </c>
      <c r="F463" s="2">
        <v>2020</v>
      </c>
    </row>
    <row r="464" spans="1:6" x14ac:dyDescent="0.25">
      <c r="A464" s="1">
        <v>384</v>
      </c>
      <c r="B464" t="s">
        <v>866</v>
      </c>
      <c r="C464">
        <v>-0.42149999999999999</v>
      </c>
      <c r="D464">
        <v>3</v>
      </c>
      <c r="E464" s="2" t="str">
        <f>VLOOKUP(D464,$H$4:$I$14,2)</f>
        <v>Inestabilidad</v>
      </c>
      <c r="F464" s="2">
        <v>2020</v>
      </c>
    </row>
    <row r="465" spans="1:6" x14ac:dyDescent="0.25">
      <c r="A465" s="1">
        <v>136</v>
      </c>
      <c r="B465" t="s">
        <v>619</v>
      </c>
      <c r="C465">
        <v>-0.42780000000000001</v>
      </c>
      <c r="D465">
        <v>3</v>
      </c>
      <c r="E465" s="2" t="str">
        <f>VLOOKUP(D465,$H$4:$I$14,2)</f>
        <v>Inestabilidad</v>
      </c>
      <c r="F465" s="2">
        <v>2020</v>
      </c>
    </row>
    <row r="466" spans="1:6" x14ac:dyDescent="0.25">
      <c r="A466" s="1">
        <v>45</v>
      </c>
      <c r="B466" t="s">
        <v>533</v>
      </c>
      <c r="C466">
        <v>-0.44040000000000001</v>
      </c>
      <c r="D466">
        <v>3</v>
      </c>
      <c r="E466" s="2" t="str">
        <f>VLOOKUP(D466,$H$4:$I$14,2)</f>
        <v>Inestabilidad</v>
      </c>
      <c r="F466" s="2">
        <v>2020</v>
      </c>
    </row>
    <row r="467" spans="1:6" x14ac:dyDescent="0.25">
      <c r="A467" s="1">
        <v>27</v>
      </c>
      <c r="B467" t="s">
        <v>515</v>
      </c>
      <c r="C467">
        <v>-0.45879999999999999</v>
      </c>
      <c r="D467">
        <v>3</v>
      </c>
      <c r="E467" s="2" t="str">
        <f>VLOOKUP(D467,$H$4:$I$14,2)</f>
        <v>Inestabilidad</v>
      </c>
      <c r="F467" s="2">
        <v>2020</v>
      </c>
    </row>
    <row r="468" spans="1:6" x14ac:dyDescent="0.25">
      <c r="A468" s="1">
        <v>65</v>
      </c>
      <c r="B468" t="s">
        <v>552</v>
      </c>
      <c r="C468">
        <v>-0.45879999999999999</v>
      </c>
      <c r="D468">
        <v>3</v>
      </c>
      <c r="E468" s="2" t="str">
        <f>VLOOKUP(D468,$H$4:$I$14,2)</f>
        <v>Inestabilidad</v>
      </c>
      <c r="F468" s="2">
        <v>2020</v>
      </c>
    </row>
    <row r="469" spans="1:6" x14ac:dyDescent="0.25">
      <c r="A469" s="1">
        <v>0</v>
      </c>
      <c r="B469" t="s">
        <v>488</v>
      </c>
      <c r="C469">
        <v>-0.47670000000000001</v>
      </c>
      <c r="D469">
        <v>3</v>
      </c>
      <c r="E469" s="2" t="str">
        <f>VLOOKUP(D469,$H$4:$I$14,2)</f>
        <v>Inestabilidad</v>
      </c>
      <c r="F469" s="2">
        <v>2020</v>
      </c>
    </row>
    <row r="470" spans="1:6" x14ac:dyDescent="0.25">
      <c r="A470" s="1">
        <v>3</v>
      </c>
      <c r="B470" t="s">
        <v>491</v>
      </c>
      <c r="C470">
        <v>-0.47670000000000001</v>
      </c>
      <c r="D470">
        <v>3</v>
      </c>
      <c r="E470" s="2" t="str">
        <f>VLOOKUP(D470,$H$4:$I$14,2)</f>
        <v>Inestabilidad</v>
      </c>
      <c r="F470" s="2">
        <v>2020</v>
      </c>
    </row>
    <row r="471" spans="1:6" x14ac:dyDescent="0.25">
      <c r="A471" s="1">
        <v>44</v>
      </c>
      <c r="B471" t="s">
        <v>532</v>
      </c>
      <c r="C471">
        <v>-0.47670000000000001</v>
      </c>
      <c r="D471">
        <v>3</v>
      </c>
      <c r="E471" s="2" t="str">
        <f>VLOOKUP(D471,$H$4:$I$14,2)</f>
        <v>Inestabilidad</v>
      </c>
      <c r="F471" s="2">
        <v>2020</v>
      </c>
    </row>
    <row r="472" spans="1:6" x14ac:dyDescent="0.25">
      <c r="A472" s="1">
        <v>64</v>
      </c>
      <c r="B472" t="s">
        <v>551</v>
      </c>
      <c r="C472">
        <v>-0.47670000000000001</v>
      </c>
      <c r="D472">
        <v>3</v>
      </c>
      <c r="E472" s="2" t="str">
        <f>VLOOKUP(D472,$H$4:$I$14,2)</f>
        <v>Inestabilidad</v>
      </c>
      <c r="F472" s="2">
        <v>2020</v>
      </c>
    </row>
    <row r="473" spans="1:6" x14ac:dyDescent="0.25">
      <c r="A473" s="1">
        <v>283</v>
      </c>
      <c r="B473" t="s">
        <v>765</v>
      </c>
      <c r="C473">
        <v>-0.47670000000000001</v>
      </c>
      <c r="D473">
        <v>3</v>
      </c>
      <c r="E473" s="2" t="str">
        <f>VLOOKUP(D473,$H$4:$I$14,2)</f>
        <v>Inestabilidad</v>
      </c>
      <c r="F473" s="2">
        <v>2020</v>
      </c>
    </row>
    <row r="474" spans="1:6" x14ac:dyDescent="0.25">
      <c r="A474" s="1">
        <v>37</v>
      </c>
      <c r="B474" t="s">
        <v>525</v>
      </c>
      <c r="C474">
        <v>-0.4824</v>
      </c>
      <c r="D474">
        <v>3</v>
      </c>
      <c r="E474" s="2" t="str">
        <f>VLOOKUP(D474,$H$4:$I$14,2)</f>
        <v>Inestabilidad</v>
      </c>
      <c r="F474" s="2">
        <v>2020</v>
      </c>
    </row>
    <row r="475" spans="1:6" x14ac:dyDescent="0.25">
      <c r="A475" s="1">
        <v>145</v>
      </c>
      <c r="B475" t="s">
        <v>628</v>
      </c>
      <c r="C475">
        <v>-0.53190000000000004</v>
      </c>
      <c r="D475">
        <v>2</v>
      </c>
      <c r="E475" s="2" t="str">
        <f>VLOOKUP(D475,$H$4:$I$14,2)</f>
        <v>Pesimismo</v>
      </c>
      <c r="F475" s="2">
        <v>2020</v>
      </c>
    </row>
    <row r="476" spans="1:6" x14ac:dyDescent="0.25">
      <c r="A476" s="1">
        <v>46</v>
      </c>
      <c r="B476" t="s">
        <v>534</v>
      </c>
      <c r="C476">
        <v>-0.54990000000000006</v>
      </c>
      <c r="D476">
        <v>2</v>
      </c>
      <c r="E476" s="2" t="str">
        <f>VLOOKUP(D476,$H$4:$I$14,2)</f>
        <v>Pesimismo</v>
      </c>
      <c r="F476" s="2">
        <v>2020</v>
      </c>
    </row>
    <row r="477" spans="1:6" x14ac:dyDescent="0.25">
      <c r="A477" s="1">
        <v>107</v>
      </c>
      <c r="B477" t="s">
        <v>590</v>
      </c>
      <c r="C477">
        <v>-0.55740000000000001</v>
      </c>
      <c r="D477">
        <v>2</v>
      </c>
      <c r="E477" s="2" t="str">
        <f>VLOOKUP(D477,$H$4:$I$14,2)</f>
        <v>Pesimismo</v>
      </c>
      <c r="F477" s="2">
        <v>2020</v>
      </c>
    </row>
    <row r="478" spans="1:6" x14ac:dyDescent="0.25">
      <c r="A478" s="1">
        <v>59</v>
      </c>
      <c r="B478" t="s">
        <v>546</v>
      </c>
      <c r="C478">
        <v>-0.57189999999999996</v>
      </c>
      <c r="D478">
        <v>2</v>
      </c>
      <c r="E478" s="2" t="str">
        <f>VLOOKUP(D478,$H$4:$I$14,2)</f>
        <v>Pesimismo</v>
      </c>
      <c r="F478" s="2">
        <v>2020</v>
      </c>
    </row>
    <row r="479" spans="1:6" x14ac:dyDescent="0.25">
      <c r="A479" s="1">
        <v>226</v>
      </c>
      <c r="B479" t="s">
        <v>708</v>
      </c>
      <c r="C479">
        <v>-0.57189999999999996</v>
      </c>
      <c r="D479">
        <v>2</v>
      </c>
      <c r="E479" s="2" t="str">
        <f>VLOOKUP(D479,$H$4:$I$14,2)</f>
        <v>Pesimismo</v>
      </c>
      <c r="F479" s="2">
        <v>2020</v>
      </c>
    </row>
    <row r="480" spans="1:6" x14ac:dyDescent="0.25">
      <c r="A480" s="1">
        <v>404</v>
      </c>
      <c r="B480" t="s">
        <v>886</v>
      </c>
      <c r="C480">
        <v>-0.58589999999999998</v>
      </c>
      <c r="D480">
        <v>2</v>
      </c>
      <c r="E480" s="2" t="str">
        <f>VLOOKUP(D480,$H$4:$I$14,2)</f>
        <v>Pesimismo</v>
      </c>
      <c r="F480" s="2">
        <v>2020</v>
      </c>
    </row>
    <row r="481" spans="1:6" x14ac:dyDescent="0.25">
      <c r="A481" s="1">
        <v>6</v>
      </c>
      <c r="B481" t="s">
        <v>494</v>
      </c>
      <c r="C481">
        <v>-0.59940000000000004</v>
      </c>
      <c r="D481">
        <v>2</v>
      </c>
      <c r="E481" s="2" t="str">
        <f>VLOOKUP(D481,$H$4:$I$14,2)</f>
        <v>Pesimismo</v>
      </c>
      <c r="F481" s="2">
        <v>2020</v>
      </c>
    </row>
    <row r="482" spans="1:6" x14ac:dyDescent="0.25">
      <c r="A482" s="1">
        <v>440</v>
      </c>
      <c r="B482" t="s">
        <v>915</v>
      </c>
      <c r="C482">
        <v>-0.59940000000000004</v>
      </c>
      <c r="D482">
        <v>2</v>
      </c>
      <c r="E482" s="2" t="str">
        <f>VLOOKUP(D482,$H$4:$I$14,2)</f>
        <v>Pesimismo</v>
      </c>
      <c r="F482" s="2">
        <v>2020</v>
      </c>
    </row>
    <row r="483" spans="1:6" x14ac:dyDescent="0.25">
      <c r="A483" s="1">
        <v>33</v>
      </c>
      <c r="B483" t="s">
        <v>521</v>
      </c>
      <c r="C483">
        <v>-0.60370000000000001</v>
      </c>
      <c r="D483">
        <v>2</v>
      </c>
      <c r="E483" s="2" t="str">
        <f>VLOOKUP(D483,$H$4:$I$14,2)</f>
        <v>Pesimismo</v>
      </c>
      <c r="F483" s="2">
        <v>2020</v>
      </c>
    </row>
    <row r="484" spans="1:6" x14ac:dyDescent="0.25">
      <c r="A484" s="1">
        <v>47</v>
      </c>
      <c r="B484" t="s">
        <v>535</v>
      </c>
      <c r="C484">
        <v>-0.61240000000000006</v>
      </c>
      <c r="D484">
        <v>2</v>
      </c>
      <c r="E484" s="2" t="str">
        <f>VLOOKUP(D484,$H$4:$I$14,2)</f>
        <v>Pesimismo</v>
      </c>
      <c r="F484" s="2">
        <v>2020</v>
      </c>
    </row>
    <row r="485" spans="1:6" x14ac:dyDescent="0.25">
      <c r="A485" s="1">
        <v>311</v>
      </c>
      <c r="B485" t="s">
        <v>793</v>
      </c>
      <c r="C485">
        <v>-0.61240000000000006</v>
      </c>
      <c r="D485">
        <v>2</v>
      </c>
      <c r="E485" s="2" t="str">
        <f>VLOOKUP(D485,$H$4:$I$14,2)</f>
        <v>Pesimismo</v>
      </c>
      <c r="F485" s="2">
        <v>2020</v>
      </c>
    </row>
    <row r="486" spans="1:6" x14ac:dyDescent="0.25">
      <c r="A486" s="1">
        <v>41</v>
      </c>
      <c r="B486" t="s">
        <v>529</v>
      </c>
      <c r="C486">
        <v>-0.62490000000000001</v>
      </c>
      <c r="D486">
        <v>2</v>
      </c>
      <c r="E486" s="2" t="str">
        <f>VLOOKUP(D486,$H$4:$I$14,2)</f>
        <v>Pesimismo</v>
      </c>
      <c r="F486" s="2">
        <v>2020</v>
      </c>
    </row>
    <row r="487" spans="1:6" x14ac:dyDescent="0.25">
      <c r="A487" s="1">
        <v>310</v>
      </c>
      <c r="B487" t="s">
        <v>792</v>
      </c>
      <c r="C487">
        <v>-0.62490000000000001</v>
      </c>
      <c r="D487">
        <v>2</v>
      </c>
      <c r="E487" s="2" t="str">
        <f>VLOOKUP(D487,$H$4:$I$14,2)</f>
        <v>Pesimismo</v>
      </c>
      <c r="F487" s="2">
        <v>2020</v>
      </c>
    </row>
    <row r="488" spans="1:6" x14ac:dyDescent="0.25">
      <c r="A488" s="1">
        <v>470</v>
      </c>
      <c r="B488" t="s">
        <v>944</v>
      </c>
      <c r="C488">
        <v>-0.62490000000000001</v>
      </c>
      <c r="D488">
        <v>2</v>
      </c>
      <c r="E488" s="2" t="str">
        <f>VLOOKUP(D488,$H$4:$I$14,2)</f>
        <v>Pesimismo</v>
      </c>
      <c r="F488" s="2">
        <v>2020</v>
      </c>
    </row>
    <row r="489" spans="1:6" x14ac:dyDescent="0.25">
      <c r="A489" s="1">
        <v>129</v>
      </c>
      <c r="B489" t="s">
        <v>612</v>
      </c>
      <c r="C489">
        <v>-0.64859999999999995</v>
      </c>
      <c r="D489">
        <v>2</v>
      </c>
      <c r="E489" s="2" t="str">
        <f>VLOOKUP(D489,$H$4:$I$14,2)</f>
        <v>Pesimismo</v>
      </c>
      <c r="F489" s="2">
        <v>2020</v>
      </c>
    </row>
    <row r="490" spans="1:6" x14ac:dyDescent="0.25">
      <c r="A490" s="1">
        <v>123</v>
      </c>
      <c r="B490" t="s">
        <v>606</v>
      </c>
      <c r="C490">
        <v>-0.65969999999999995</v>
      </c>
      <c r="D490">
        <v>2</v>
      </c>
      <c r="E490" s="2" t="str">
        <f>VLOOKUP(D490,$H$4:$I$14,2)</f>
        <v>Pesimismo</v>
      </c>
      <c r="F490" s="2">
        <v>2020</v>
      </c>
    </row>
    <row r="491" spans="1:6" x14ac:dyDescent="0.25">
      <c r="A491" s="1">
        <v>48</v>
      </c>
      <c r="B491" t="s">
        <v>536</v>
      </c>
      <c r="C491">
        <v>-0.68740000000000001</v>
      </c>
      <c r="D491">
        <v>2</v>
      </c>
      <c r="E491" s="2" t="str">
        <f>VLOOKUP(D491,$H$4:$I$14,2)</f>
        <v>Pesimismo</v>
      </c>
      <c r="F491" s="2">
        <v>2020</v>
      </c>
    </row>
    <row r="492" spans="1:6" x14ac:dyDescent="0.25">
      <c r="A492" s="1">
        <v>156</v>
      </c>
      <c r="B492" t="s">
        <v>639</v>
      </c>
      <c r="C492">
        <v>-0.70030000000000003</v>
      </c>
      <c r="D492">
        <v>1</v>
      </c>
      <c r="E492" s="2" t="str">
        <f>VLOOKUP(D492,$H$4:$I$14,2)</f>
        <v>Amenaza</v>
      </c>
      <c r="F492" s="2">
        <v>2020</v>
      </c>
    </row>
    <row r="493" spans="1:6" x14ac:dyDescent="0.25">
      <c r="A493" s="1">
        <v>116</v>
      </c>
      <c r="B493" t="s">
        <v>599</v>
      </c>
      <c r="C493">
        <v>-0.70960000000000001</v>
      </c>
      <c r="D493">
        <v>1</v>
      </c>
      <c r="E493" s="2" t="str">
        <f>VLOOKUP(D493,$H$4:$I$14,2)</f>
        <v>Amenaza</v>
      </c>
      <c r="F493" s="2">
        <v>2020</v>
      </c>
    </row>
    <row r="494" spans="1:6" x14ac:dyDescent="0.25">
      <c r="A494" s="1">
        <v>370</v>
      </c>
      <c r="B494" t="s">
        <v>852</v>
      </c>
      <c r="C494">
        <v>-0.76500000000000001</v>
      </c>
      <c r="D494">
        <v>1</v>
      </c>
      <c r="E494" s="2" t="str">
        <f>VLOOKUP(D494,$H$4:$I$14,2)</f>
        <v>Amenaza</v>
      </c>
      <c r="F494" s="2">
        <v>2020</v>
      </c>
    </row>
    <row r="495" spans="1:6" x14ac:dyDescent="0.25">
      <c r="A495" s="1">
        <v>103</v>
      </c>
      <c r="B495" t="s">
        <v>586</v>
      </c>
      <c r="C495">
        <v>-0.8024</v>
      </c>
      <c r="D495">
        <v>1</v>
      </c>
      <c r="E495" s="2" t="str">
        <f>VLOOKUP(D495,$H$4:$I$14,2)</f>
        <v>Amenaza</v>
      </c>
      <c r="F495" s="2">
        <v>2020</v>
      </c>
    </row>
    <row r="496" spans="1:6" x14ac:dyDescent="0.25">
      <c r="A496" s="1">
        <v>4</v>
      </c>
      <c r="B496" t="s">
        <v>492</v>
      </c>
      <c r="C496">
        <v>-0.88070000000000004</v>
      </c>
      <c r="D496">
        <v>1</v>
      </c>
      <c r="E496" s="2" t="str">
        <f>VLOOKUP(D496,$H$4:$I$14,2)</f>
        <v>Amenaza</v>
      </c>
      <c r="F496" s="2">
        <v>2020</v>
      </c>
    </row>
  </sheetData>
  <sortState xmlns:xlrd2="http://schemas.microsoft.com/office/spreadsheetml/2017/richdata2" ref="A2:F496">
    <sortCondition descending="1" ref="C2:C496"/>
  </sortState>
  <mergeCells count="8">
    <mergeCell ref="I23:J23"/>
    <mergeCell ref="I24:J24"/>
    <mergeCell ref="H2:J3"/>
    <mergeCell ref="H15:I15"/>
    <mergeCell ref="H17:I17"/>
    <mergeCell ref="H18:I18"/>
    <mergeCell ref="H19:I19"/>
    <mergeCell ref="H22:J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ABC4-A829-421C-8DA2-21DF1A636F24}">
  <dimension ref="A1:J487"/>
  <sheetViews>
    <sheetView tabSelected="1" workbookViewId="0">
      <selection activeCell="B2" sqref="B2"/>
    </sheetView>
  </sheetViews>
  <sheetFormatPr baseColWidth="10" defaultColWidth="11.42578125" defaultRowHeight="15" x14ac:dyDescent="0.25"/>
  <cols>
    <col min="2" max="2" width="41.85546875" customWidth="1"/>
    <col min="5" max="5" width="13.42578125" bestFit="1" customWidth="1"/>
    <col min="9" max="9" width="13.42578125" bestFit="1" customWidth="1"/>
  </cols>
  <sheetData>
    <row r="1" spans="1:10" x14ac:dyDescent="0.25">
      <c r="B1" s="1" t="s">
        <v>0</v>
      </c>
      <c r="C1" s="1" t="s">
        <v>1</v>
      </c>
      <c r="D1" s="1" t="s">
        <v>2</v>
      </c>
      <c r="E1" s="1" t="s">
        <v>1963</v>
      </c>
      <c r="F1" s="1" t="s">
        <v>1964</v>
      </c>
    </row>
    <row r="2" spans="1:10" ht="195" x14ac:dyDescent="0.25">
      <c r="A2" s="1">
        <v>72</v>
      </c>
      <c r="B2" s="23" t="s">
        <v>1032</v>
      </c>
      <c r="C2">
        <v>0.94769999999999999</v>
      </c>
      <c r="D2">
        <v>10</v>
      </c>
      <c r="E2" s="2" t="str">
        <f>VLOOKUP(D2,$H$4:$I$14,2)</f>
        <v>Consolidación</v>
      </c>
      <c r="F2" s="2">
        <v>2021</v>
      </c>
      <c r="H2" s="17" t="s">
        <v>1962</v>
      </c>
      <c r="I2" s="17"/>
      <c r="J2" s="17"/>
    </row>
    <row r="3" spans="1:10" x14ac:dyDescent="0.25">
      <c r="A3" s="1">
        <v>258</v>
      </c>
      <c r="B3" t="s">
        <v>1212</v>
      </c>
      <c r="C3">
        <v>0.93130000000000002</v>
      </c>
      <c r="D3">
        <v>10</v>
      </c>
      <c r="E3" s="2" t="str">
        <f>VLOOKUP(D3,$H$4:$I$14,2)</f>
        <v>Consolidación</v>
      </c>
      <c r="F3" s="2">
        <v>2021</v>
      </c>
      <c r="H3" s="17"/>
      <c r="I3" s="17"/>
      <c r="J3" s="17"/>
    </row>
    <row r="4" spans="1:10" x14ac:dyDescent="0.25">
      <c r="A4" s="1">
        <v>207</v>
      </c>
      <c r="B4" t="s">
        <v>1161</v>
      </c>
      <c r="C4">
        <v>0.93</v>
      </c>
      <c r="D4">
        <v>10</v>
      </c>
      <c r="E4" s="2" t="str">
        <f>VLOOKUP(D4,$H$4:$I$14,2)</f>
        <v>Consolidación</v>
      </c>
      <c r="F4" s="2">
        <v>2021</v>
      </c>
      <c r="H4" s="3">
        <v>1</v>
      </c>
      <c r="I4" s="4" t="s">
        <v>1947</v>
      </c>
      <c r="J4" s="3">
        <f>COUNTIF($D$2:$D$474,H4)</f>
        <v>4</v>
      </c>
    </row>
    <row r="5" spans="1:10" x14ac:dyDescent="0.25">
      <c r="A5" s="1">
        <v>48</v>
      </c>
      <c r="B5" t="s">
        <v>1009</v>
      </c>
      <c r="C5">
        <v>0.88070000000000004</v>
      </c>
      <c r="D5">
        <v>9</v>
      </c>
      <c r="E5" s="2" t="str">
        <f>VLOOKUP(D5,$H$4:$I$14,2)</f>
        <v>Convicción</v>
      </c>
      <c r="F5" s="2">
        <v>2021</v>
      </c>
      <c r="H5" s="3">
        <v>2</v>
      </c>
      <c r="I5" s="4" t="s">
        <v>1948</v>
      </c>
      <c r="J5" s="3">
        <f t="shared" ref="J5:J14" si="0">COUNTIF($D$2:$D$487,H5)</f>
        <v>10</v>
      </c>
    </row>
    <row r="6" spans="1:10" x14ac:dyDescent="0.25">
      <c r="A6" s="1">
        <v>421</v>
      </c>
      <c r="B6" t="s">
        <v>1364</v>
      </c>
      <c r="C6">
        <v>0.875</v>
      </c>
      <c r="D6">
        <v>9</v>
      </c>
      <c r="E6" s="2" t="str">
        <f>VLOOKUP(D6,$H$4:$I$14,2)</f>
        <v>Convicción</v>
      </c>
      <c r="F6" s="2">
        <v>2021</v>
      </c>
      <c r="H6" s="3">
        <v>3</v>
      </c>
      <c r="I6" s="4" t="s">
        <v>1949</v>
      </c>
      <c r="J6" s="3">
        <f t="shared" si="0"/>
        <v>21</v>
      </c>
    </row>
    <row r="7" spans="1:10" x14ac:dyDescent="0.25">
      <c r="A7" s="1">
        <v>101</v>
      </c>
      <c r="B7" t="s">
        <v>1058</v>
      </c>
      <c r="C7">
        <v>0.85550000000000004</v>
      </c>
      <c r="D7">
        <v>9</v>
      </c>
      <c r="E7" s="2" t="str">
        <f>VLOOKUP(D7,$H$4:$I$14,2)</f>
        <v>Convicción</v>
      </c>
      <c r="F7" s="2">
        <v>2021</v>
      </c>
      <c r="H7" s="3">
        <v>4</v>
      </c>
      <c r="I7" s="4" t="s">
        <v>1950</v>
      </c>
      <c r="J7" s="3">
        <f t="shared" si="0"/>
        <v>34</v>
      </c>
    </row>
    <row r="8" spans="1:10" x14ac:dyDescent="0.25">
      <c r="A8" s="1">
        <v>305</v>
      </c>
      <c r="B8" t="s">
        <v>1256</v>
      </c>
      <c r="C8">
        <v>0.85189999999999999</v>
      </c>
      <c r="D8">
        <v>9</v>
      </c>
      <c r="E8" s="2" t="str">
        <f>VLOOKUP(D8,$H$4:$I$14,2)</f>
        <v>Convicción</v>
      </c>
      <c r="F8" s="2">
        <v>2021</v>
      </c>
      <c r="H8" s="3">
        <v>5</v>
      </c>
      <c r="I8" s="4" t="s">
        <v>1951</v>
      </c>
      <c r="J8" s="3">
        <f t="shared" si="0"/>
        <v>231</v>
      </c>
    </row>
    <row r="9" spans="1:10" x14ac:dyDescent="0.25">
      <c r="A9" s="1">
        <v>187</v>
      </c>
      <c r="B9" t="s">
        <v>1142</v>
      </c>
      <c r="C9">
        <v>0.83450000000000002</v>
      </c>
      <c r="D9">
        <v>9</v>
      </c>
      <c r="E9" s="2" t="str">
        <f>VLOOKUP(D9,$H$4:$I$14,2)</f>
        <v>Convicción</v>
      </c>
      <c r="F9" s="2">
        <v>2021</v>
      </c>
      <c r="H9" s="3">
        <v>6</v>
      </c>
      <c r="I9" s="4" t="s">
        <v>1952</v>
      </c>
      <c r="J9" s="3">
        <f t="shared" si="0"/>
        <v>50</v>
      </c>
    </row>
    <row r="10" spans="1:10" x14ac:dyDescent="0.25">
      <c r="A10" s="1">
        <v>75</v>
      </c>
      <c r="B10" t="s">
        <v>1035</v>
      </c>
      <c r="C10">
        <v>0.83160000000000001</v>
      </c>
      <c r="D10">
        <v>9</v>
      </c>
      <c r="E10" s="2" t="str">
        <f>VLOOKUP(D10,$H$4:$I$14,2)</f>
        <v>Convicción</v>
      </c>
      <c r="F10" s="2">
        <v>2021</v>
      </c>
      <c r="H10" s="3">
        <v>7</v>
      </c>
      <c r="I10" s="4" t="s">
        <v>1953</v>
      </c>
      <c r="J10" s="3">
        <f t="shared" si="0"/>
        <v>57</v>
      </c>
    </row>
    <row r="11" spans="1:10" x14ac:dyDescent="0.25">
      <c r="A11" s="1">
        <v>77</v>
      </c>
      <c r="B11" t="s">
        <v>1037</v>
      </c>
      <c r="C11">
        <v>0.82250000000000001</v>
      </c>
      <c r="D11">
        <v>9</v>
      </c>
      <c r="E11" s="2" t="str">
        <f>VLOOKUP(D11,$H$4:$I$14,2)</f>
        <v>Convicción</v>
      </c>
      <c r="F11" s="2">
        <v>2021</v>
      </c>
      <c r="H11" s="3">
        <v>8</v>
      </c>
      <c r="I11" s="4" t="s">
        <v>1954</v>
      </c>
      <c r="J11" s="3">
        <f t="shared" si="0"/>
        <v>41</v>
      </c>
    </row>
    <row r="12" spans="1:10" x14ac:dyDescent="0.25">
      <c r="A12" s="1">
        <v>361</v>
      </c>
      <c r="B12" t="s">
        <v>1304</v>
      </c>
      <c r="C12">
        <v>0.81759999999999999</v>
      </c>
      <c r="D12">
        <v>9</v>
      </c>
      <c r="E12" s="2" t="str">
        <f>VLOOKUP(D12,$H$4:$I$14,2)</f>
        <v>Convicción</v>
      </c>
      <c r="F12" s="2">
        <v>2021</v>
      </c>
      <c r="H12" s="3">
        <v>9</v>
      </c>
      <c r="I12" s="4" t="s">
        <v>1955</v>
      </c>
      <c r="J12" s="3">
        <f t="shared" si="0"/>
        <v>22</v>
      </c>
    </row>
    <row r="13" spans="1:10" x14ac:dyDescent="0.25">
      <c r="A13" s="1">
        <v>352</v>
      </c>
      <c r="B13" t="s">
        <v>1295</v>
      </c>
      <c r="C13">
        <v>0.7964</v>
      </c>
      <c r="D13">
        <v>9</v>
      </c>
      <c r="E13" s="2" t="str">
        <f>VLOOKUP(D13,$H$4:$I$14,2)</f>
        <v>Convicción</v>
      </c>
      <c r="F13" s="2">
        <v>2021</v>
      </c>
      <c r="H13" s="3">
        <v>10</v>
      </c>
      <c r="I13" s="4" t="s">
        <v>1956</v>
      </c>
      <c r="J13" s="3">
        <f t="shared" si="0"/>
        <v>3</v>
      </c>
    </row>
    <row r="14" spans="1:10" x14ac:dyDescent="0.25">
      <c r="A14" s="1">
        <v>23</v>
      </c>
      <c r="B14" t="s">
        <v>984</v>
      </c>
      <c r="C14">
        <v>0.79249999999999998</v>
      </c>
      <c r="D14">
        <v>9</v>
      </c>
      <c r="E14" s="2" t="str">
        <f>VLOOKUP(D14,$H$4:$I$14,2)</f>
        <v>Convicción</v>
      </c>
      <c r="F14" s="2">
        <v>2021</v>
      </c>
      <c r="H14" s="3">
        <v>11</v>
      </c>
      <c r="I14" s="4" t="s">
        <v>1957</v>
      </c>
      <c r="J14" s="3">
        <f t="shared" si="0"/>
        <v>0</v>
      </c>
    </row>
    <row r="15" spans="1:10" x14ac:dyDescent="0.25">
      <c r="A15" s="1">
        <v>410</v>
      </c>
      <c r="B15" t="s">
        <v>1353</v>
      </c>
      <c r="C15">
        <v>0.77780000000000005</v>
      </c>
      <c r="D15">
        <v>9</v>
      </c>
      <c r="E15" s="2" t="str">
        <f>VLOOKUP(D15,$H$4:$I$14,2)</f>
        <v>Convicción</v>
      </c>
      <c r="F15" s="2">
        <v>2021</v>
      </c>
      <c r="H15" s="18" t="s">
        <v>1958</v>
      </c>
      <c r="I15" s="18"/>
      <c r="J15" s="15">
        <f>SUM(J4:J14)</f>
        <v>473</v>
      </c>
    </row>
    <row r="16" spans="1:10" x14ac:dyDescent="0.25">
      <c r="A16" s="1">
        <v>95</v>
      </c>
      <c r="B16" t="s">
        <v>1055</v>
      </c>
      <c r="C16">
        <v>0.77170000000000005</v>
      </c>
      <c r="D16">
        <v>9</v>
      </c>
      <c r="E16" s="2" t="str">
        <f>VLOOKUP(D16,$H$4:$I$14,2)</f>
        <v>Convicción</v>
      </c>
      <c r="F16" s="2">
        <v>2021</v>
      </c>
    </row>
    <row r="17" spans="1:10" x14ac:dyDescent="0.25">
      <c r="A17" s="1">
        <v>196</v>
      </c>
      <c r="B17" t="s">
        <v>1150</v>
      </c>
      <c r="C17">
        <v>0.77170000000000005</v>
      </c>
      <c r="D17">
        <v>9</v>
      </c>
      <c r="E17" s="2" t="str">
        <f>VLOOKUP(D17,$H$4:$I$14,2)</f>
        <v>Convicción</v>
      </c>
      <c r="F17" s="2">
        <v>2021</v>
      </c>
      <c r="H17" s="19" t="s">
        <v>1959</v>
      </c>
      <c r="I17" s="19"/>
      <c r="J17">
        <f>J15</f>
        <v>473</v>
      </c>
    </row>
    <row r="18" spans="1:10" x14ac:dyDescent="0.25">
      <c r="A18" s="1">
        <v>301</v>
      </c>
      <c r="B18" t="s">
        <v>1252</v>
      </c>
      <c r="C18">
        <v>0.77129999999999999</v>
      </c>
      <c r="D18">
        <v>9</v>
      </c>
      <c r="E18" s="2" t="str">
        <f>VLOOKUP(D18,$H$4:$I$14,2)</f>
        <v>Convicción</v>
      </c>
      <c r="F18" s="2">
        <v>2021</v>
      </c>
      <c r="H18" s="19" t="s">
        <v>1960</v>
      </c>
      <c r="I18" s="19"/>
      <c r="J18">
        <f>J9</f>
        <v>50</v>
      </c>
    </row>
    <row r="19" spans="1:10" x14ac:dyDescent="0.25">
      <c r="A19" s="1">
        <v>79</v>
      </c>
      <c r="B19" t="s">
        <v>1039</v>
      </c>
      <c r="C19">
        <v>0.75060000000000004</v>
      </c>
      <c r="D19">
        <v>9</v>
      </c>
      <c r="E19" s="2" t="str">
        <f>VLOOKUP(D19,$H$4:$I$14,2)</f>
        <v>Convicción</v>
      </c>
      <c r="F19" s="2">
        <v>2021</v>
      </c>
      <c r="H19" s="19" t="s">
        <v>1961</v>
      </c>
      <c r="I19" s="19"/>
      <c r="J19">
        <f>1-(J18/J17)</f>
        <v>0.89429175475687106</v>
      </c>
    </row>
    <row r="20" spans="1:10" x14ac:dyDescent="0.25">
      <c r="A20" s="1">
        <v>94</v>
      </c>
      <c r="B20" t="s">
        <v>1054</v>
      </c>
      <c r="C20">
        <v>0.75009999999999999</v>
      </c>
      <c r="D20">
        <v>9</v>
      </c>
      <c r="E20" s="2" t="str">
        <f>VLOOKUP(D20,$H$4:$I$14,2)</f>
        <v>Convicción</v>
      </c>
      <c r="F20" s="2">
        <v>2021</v>
      </c>
    </row>
    <row r="21" spans="1:10" x14ac:dyDescent="0.25">
      <c r="A21" s="1">
        <v>38</v>
      </c>
      <c r="B21" t="s">
        <v>999</v>
      </c>
      <c r="C21">
        <v>0.74299999999999999</v>
      </c>
      <c r="D21">
        <v>9</v>
      </c>
      <c r="E21" s="2" t="str">
        <f>VLOOKUP(D21,$H$4:$I$14,2)</f>
        <v>Convicción</v>
      </c>
      <c r="F21" s="2">
        <v>2021</v>
      </c>
    </row>
    <row r="22" spans="1:10" x14ac:dyDescent="0.25">
      <c r="A22" s="1">
        <v>82</v>
      </c>
      <c r="B22" t="s">
        <v>1042</v>
      </c>
      <c r="C22">
        <v>0.70960000000000001</v>
      </c>
      <c r="D22">
        <v>9</v>
      </c>
      <c r="E22" s="2" t="str">
        <f>VLOOKUP(D22,$H$4:$I$14,2)</f>
        <v>Convicción</v>
      </c>
      <c r="F22" s="2">
        <v>2021</v>
      </c>
      <c r="H22" s="19" t="s">
        <v>1965</v>
      </c>
      <c r="I22" s="19"/>
      <c r="J22" s="19"/>
    </row>
    <row r="23" spans="1:10" x14ac:dyDescent="0.25">
      <c r="A23" s="1">
        <v>85</v>
      </c>
      <c r="B23" t="s">
        <v>1045</v>
      </c>
      <c r="C23">
        <v>0.70960000000000001</v>
      </c>
      <c r="D23">
        <v>9</v>
      </c>
      <c r="E23" s="2" t="str">
        <f>VLOOKUP(D23,$H$4:$I$14,2)</f>
        <v>Convicción</v>
      </c>
      <c r="F23" s="2">
        <v>2021</v>
      </c>
      <c r="H23" s="8" t="s">
        <v>1966</v>
      </c>
      <c r="I23" s="16">
        <f>MIN(C2:C487)</f>
        <v>-0.83160000000000001</v>
      </c>
      <c r="J23" s="16"/>
    </row>
    <row r="24" spans="1:10" x14ac:dyDescent="0.25">
      <c r="A24" s="1">
        <v>397</v>
      </c>
      <c r="B24" t="s">
        <v>1340</v>
      </c>
      <c r="C24">
        <v>0.70960000000000001</v>
      </c>
      <c r="D24">
        <v>9</v>
      </c>
      <c r="E24" s="2" t="str">
        <f>VLOOKUP(D24,$H$4:$I$14,2)</f>
        <v>Convicción</v>
      </c>
      <c r="F24" s="2">
        <v>2021</v>
      </c>
      <c r="H24" s="8" t="s">
        <v>1967</v>
      </c>
      <c r="I24" s="16">
        <f>MAX(C2:C1048576)</f>
        <v>0.94769999999999999</v>
      </c>
      <c r="J24" s="16"/>
    </row>
    <row r="25" spans="1:10" x14ac:dyDescent="0.25">
      <c r="A25" s="1">
        <v>201</v>
      </c>
      <c r="B25" t="s">
        <v>1155</v>
      </c>
      <c r="C25">
        <v>0.70340000000000003</v>
      </c>
      <c r="D25">
        <v>9</v>
      </c>
      <c r="E25" s="2" t="str">
        <f>VLOOKUP(D25,$H$4:$I$14,2)</f>
        <v>Convicción</v>
      </c>
      <c r="F25" s="2">
        <v>2021</v>
      </c>
    </row>
    <row r="26" spans="1:10" x14ac:dyDescent="0.25">
      <c r="A26" s="1">
        <v>428</v>
      </c>
      <c r="B26" t="s">
        <v>1371</v>
      </c>
      <c r="C26">
        <v>0.70030000000000003</v>
      </c>
      <c r="D26">
        <v>9</v>
      </c>
      <c r="E26" s="2" t="str">
        <f>VLOOKUP(D26,$H$4:$I$14,2)</f>
        <v>Convicción</v>
      </c>
      <c r="F26" s="2">
        <v>2021</v>
      </c>
    </row>
    <row r="27" spans="1:10" x14ac:dyDescent="0.25">
      <c r="A27" s="1">
        <v>86</v>
      </c>
      <c r="B27" t="s">
        <v>1046</v>
      </c>
      <c r="C27">
        <v>0.69079999999999997</v>
      </c>
      <c r="D27">
        <v>8</v>
      </c>
      <c r="E27" s="2" t="str">
        <f>VLOOKUP(D27,$H$4:$I$14,2)</f>
        <v>Optimismo</v>
      </c>
      <c r="F27" s="2">
        <v>2021</v>
      </c>
    </row>
    <row r="28" spans="1:10" x14ac:dyDescent="0.25">
      <c r="A28" s="1">
        <v>184</v>
      </c>
      <c r="B28" t="s">
        <v>1139</v>
      </c>
      <c r="C28">
        <v>0.69079999999999997</v>
      </c>
      <c r="D28">
        <v>8</v>
      </c>
      <c r="E28" s="2" t="str">
        <f>VLOOKUP(D28,$H$4:$I$14,2)</f>
        <v>Optimismo</v>
      </c>
      <c r="F28" s="2">
        <v>2021</v>
      </c>
    </row>
    <row r="29" spans="1:10" x14ac:dyDescent="0.25">
      <c r="A29" s="1">
        <v>29</v>
      </c>
      <c r="B29" t="s">
        <v>990</v>
      </c>
      <c r="C29">
        <v>0.68079999999999996</v>
      </c>
      <c r="D29">
        <v>8</v>
      </c>
      <c r="E29" s="2" t="str">
        <f>VLOOKUP(D29,$H$4:$I$14,2)</f>
        <v>Optimismo</v>
      </c>
      <c r="F29" s="2">
        <v>2021</v>
      </c>
    </row>
    <row r="30" spans="1:10" x14ac:dyDescent="0.25">
      <c r="A30" s="1">
        <v>96</v>
      </c>
      <c r="B30" t="s">
        <v>1056</v>
      </c>
      <c r="C30">
        <v>0.68079999999999996</v>
      </c>
      <c r="D30">
        <v>8</v>
      </c>
      <c r="E30" s="2" t="str">
        <f>VLOOKUP(D30,$H$4:$I$14,2)</f>
        <v>Optimismo</v>
      </c>
      <c r="F30" s="2">
        <v>2021</v>
      </c>
    </row>
    <row r="31" spans="1:10" x14ac:dyDescent="0.25">
      <c r="A31" s="1">
        <v>42</v>
      </c>
      <c r="B31" t="s">
        <v>1003</v>
      </c>
      <c r="C31">
        <v>0.6774</v>
      </c>
      <c r="D31">
        <v>8</v>
      </c>
      <c r="E31" s="2" t="str">
        <f>VLOOKUP(D31,$H$4:$I$14,2)</f>
        <v>Optimismo</v>
      </c>
      <c r="F31" s="2">
        <v>2021</v>
      </c>
    </row>
    <row r="32" spans="1:10" x14ac:dyDescent="0.25">
      <c r="A32" s="1">
        <v>308</v>
      </c>
      <c r="B32" t="s">
        <v>1259</v>
      </c>
      <c r="C32">
        <v>0.67049999999999998</v>
      </c>
      <c r="D32">
        <v>8</v>
      </c>
      <c r="E32" s="2" t="str">
        <f>VLOOKUP(D32,$H$4:$I$14,2)</f>
        <v>Optimismo</v>
      </c>
      <c r="F32" s="2">
        <v>2021</v>
      </c>
    </row>
    <row r="33" spans="1:6" x14ac:dyDescent="0.25">
      <c r="A33" s="1">
        <v>399</v>
      </c>
      <c r="B33" t="s">
        <v>1342</v>
      </c>
      <c r="C33">
        <v>0.67049999999999998</v>
      </c>
      <c r="D33">
        <v>8</v>
      </c>
      <c r="E33" s="2" t="str">
        <f>VLOOKUP(D33,$H$4:$I$14,2)</f>
        <v>Optimismo</v>
      </c>
      <c r="F33" s="2">
        <v>2021</v>
      </c>
    </row>
    <row r="34" spans="1:6" x14ac:dyDescent="0.25">
      <c r="A34" s="1">
        <v>71</v>
      </c>
      <c r="B34" t="s">
        <v>1031</v>
      </c>
      <c r="C34">
        <v>0.65969999999999995</v>
      </c>
      <c r="D34">
        <v>8</v>
      </c>
      <c r="E34" s="2" t="str">
        <f>VLOOKUP(D34,$H$4:$I$14,2)</f>
        <v>Optimismo</v>
      </c>
      <c r="F34" s="2">
        <v>2021</v>
      </c>
    </row>
    <row r="35" spans="1:6" x14ac:dyDescent="0.25">
      <c r="A35" s="1">
        <v>93</v>
      </c>
      <c r="B35" t="s">
        <v>1053</v>
      </c>
      <c r="C35">
        <v>0.65969999999999995</v>
      </c>
      <c r="D35">
        <v>8</v>
      </c>
      <c r="E35" s="2" t="str">
        <f>VLOOKUP(D35,$H$4:$I$14,2)</f>
        <v>Optimismo</v>
      </c>
      <c r="F35" s="2">
        <v>2021</v>
      </c>
    </row>
    <row r="36" spans="1:6" x14ac:dyDescent="0.25">
      <c r="A36" s="1">
        <v>99</v>
      </c>
      <c r="B36" t="s">
        <v>1057</v>
      </c>
      <c r="C36">
        <v>0.65969999999999995</v>
      </c>
      <c r="D36">
        <v>8</v>
      </c>
      <c r="E36" s="2" t="str">
        <f>VLOOKUP(D36,$H$4:$I$14,2)</f>
        <v>Optimismo</v>
      </c>
      <c r="F36" s="2">
        <v>2021</v>
      </c>
    </row>
    <row r="37" spans="1:6" x14ac:dyDescent="0.25">
      <c r="A37" s="1">
        <v>182</v>
      </c>
      <c r="B37" t="s">
        <v>1137</v>
      </c>
      <c r="C37">
        <v>0.64859999999999995</v>
      </c>
      <c r="D37">
        <v>8</v>
      </c>
      <c r="E37" s="2" t="str">
        <f>VLOOKUP(D37,$H$4:$I$14,2)</f>
        <v>Optimismo</v>
      </c>
      <c r="F37" s="2">
        <v>2021</v>
      </c>
    </row>
    <row r="38" spans="1:6" x14ac:dyDescent="0.25">
      <c r="A38" s="1">
        <v>386</v>
      </c>
      <c r="B38" t="s">
        <v>1329</v>
      </c>
      <c r="C38">
        <v>0.64859999999999995</v>
      </c>
      <c r="D38">
        <v>8</v>
      </c>
      <c r="E38" s="2" t="str">
        <f>VLOOKUP(D38,$H$4:$I$14,2)</f>
        <v>Optimismo</v>
      </c>
      <c r="F38" s="2">
        <v>2021</v>
      </c>
    </row>
    <row r="39" spans="1:6" x14ac:dyDescent="0.25">
      <c r="A39" s="1">
        <v>389</v>
      </c>
      <c r="B39" t="s">
        <v>1332</v>
      </c>
      <c r="C39">
        <v>0.64859999999999995</v>
      </c>
      <c r="D39">
        <v>8</v>
      </c>
      <c r="E39" s="2" t="str">
        <f>VLOOKUP(D39,$H$4:$I$14,2)</f>
        <v>Optimismo</v>
      </c>
      <c r="F39" s="2">
        <v>2021</v>
      </c>
    </row>
    <row r="40" spans="1:6" x14ac:dyDescent="0.25">
      <c r="A40" s="1">
        <v>66</v>
      </c>
      <c r="B40" t="s">
        <v>1026</v>
      </c>
      <c r="C40">
        <v>0.63690000000000002</v>
      </c>
      <c r="D40">
        <v>8</v>
      </c>
      <c r="E40" s="2" t="str">
        <f>VLOOKUP(D40,$H$4:$I$14,2)</f>
        <v>Optimismo</v>
      </c>
      <c r="F40" s="2">
        <v>2021</v>
      </c>
    </row>
    <row r="41" spans="1:6" x14ac:dyDescent="0.25">
      <c r="A41" s="1">
        <v>78</v>
      </c>
      <c r="B41" t="s">
        <v>1038</v>
      </c>
      <c r="C41">
        <v>0.62490000000000001</v>
      </c>
      <c r="D41">
        <v>8</v>
      </c>
      <c r="E41" s="2" t="str">
        <f>VLOOKUP(D41,$H$4:$I$14,2)</f>
        <v>Optimismo</v>
      </c>
      <c r="F41" s="2">
        <v>2021</v>
      </c>
    </row>
    <row r="42" spans="1:6" x14ac:dyDescent="0.25">
      <c r="A42" s="1">
        <v>238</v>
      </c>
      <c r="B42" t="s">
        <v>1192</v>
      </c>
      <c r="C42">
        <v>0.61919999999999997</v>
      </c>
      <c r="D42">
        <v>8</v>
      </c>
      <c r="E42" s="2" t="str">
        <f>VLOOKUP(D42,$H$4:$I$14,2)</f>
        <v>Optimismo</v>
      </c>
      <c r="F42" s="2">
        <v>2021</v>
      </c>
    </row>
    <row r="43" spans="1:6" x14ac:dyDescent="0.25">
      <c r="A43" s="1">
        <v>303</v>
      </c>
      <c r="B43" t="s">
        <v>1254</v>
      </c>
      <c r="C43">
        <v>0.61240000000000006</v>
      </c>
      <c r="D43">
        <v>8</v>
      </c>
      <c r="E43" s="2" t="str">
        <f>VLOOKUP(D43,$H$4:$I$14,2)</f>
        <v>Optimismo</v>
      </c>
      <c r="F43" s="2">
        <v>2021</v>
      </c>
    </row>
    <row r="44" spans="1:6" x14ac:dyDescent="0.25">
      <c r="A44" s="1">
        <v>423</v>
      </c>
      <c r="B44" t="s">
        <v>1366</v>
      </c>
      <c r="C44">
        <v>0.59940000000000004</v>
      </c>
      <c r="D44">
        <v>8</v>
      </c>
      <c r="E44" s="2" t="str">
        <f>VLOOKUP(D44,$H$4:$I$14,2)</f>
        <v>Optimismo</v>
      </c>
      <c r="F44" s="2">
        <v>2021</v>
      </c>
    </row>
    <row r="45" spans="1:6" x14ac:dyDescent="0.25">
      <c r="A45" s="1">
        <v>357</v>
      </c>
      <c r="B45" t="s">
        <v>1300</v>
      </c>
      <c r="C45">
        <v>0.59130000000000005</v>
      </c>
      <c r="D45">
        <v>8</v>
      </c>
      <c r="E45" s="2" t="str">
        <f>VLOOKUP(D45,$H$4:$I$14,2)</f>
        <v>Optimismo</v>
      </c>
      <c r="F45" s="2">
        <v>2021</v>
      </c>
    </row>
    <row r="46" spans="1:6" x14ac:dyDescent="0.25">
      <c r="A46" s="1">
        <v>284</v>
      </c>
      <c r="B46" t="s">
        <v>1235</v>
      </c>
      <c r="C46">
        <v>0.58589999999999998</v>
      </c>
      <c r="D46">
        <v>8</v>
      </c>
      <c r="E46" s="2" t="str">
        <f>VLOOKUP(D46,$H$4:$I$14,2)</f>
        <v>Optimismo</v>
      </c>
      <c r="F46" s="2">
        <v>2021</v>
      </c>
    </row>
    <row r="47" spans="1:6" x14ac:dyDescent="0.25">
      <c r="A47" s="1">
        <v>425</v>
      </c>
      <c r="B47" t="s">
        <v>1368</v>
      </c>
      <c r="C47">
        <v>0.58589999999999998</v>
      </c>
      <c r="D47">
        <v>8</v>
      </c>
      <c r="E47" s="2" t="str">
        <f>VLOOKUP(D47,$H$4:$I$14,2)</f>
        <v>Optimismo</v>
      </c>
      <c r="F47" s="2">
        <v>2021</v>
      </c>
    </row>
    <row r="48" spans="1:6" x14ac:dyDescent="0.25">
      <c r="A48" s="1">
        <v>374</v>
      </c>
      <c r="B48" t="s">
        <v>1317</v>
      </c>
      <c r="C48">
        <v>0.57189999999999996</v>
      </c>
      <c r="D48">
        <v>8</v>
      </c>
      <c r="E48" s="2" t="str">
        <f>VLOOKUP(D48,$H$4:$I$14,2)</f>
        <v>Optimismo</v>
      </c>
      <c r="F48" s="2">
        <v>2021</v>
      </c>
    </row>
    <row r="49" spans="1:6" x14ac:dyDescent="0.25">
      <c r="A49" s="1">
        <v>392</v>
      </c>
      <c r="B49" t="s">
        <v>1335</v>
      </c>
      <c r="C49">
        <v>0.57189999999999996</v>
      </c>
      <c r="D49">
        <v>8</v>
      </c>
      <c r="E49" s="2" t="str">
        <f>VLOOKUP(D49,$H$4:$I$14,2)</f>
        <v>Optimismo</v>
      </c>
      <c r="F49" s="2">
        <v>2021</v>
      </c>
    </row>
    <row r="50" spans="1:6" x14ac:dyDescent="0.25">
      <c r="A50" s="1">
        <v>424</v>
      </c>
      <c r="B50" t="s">
        <v>1367</v>
      </c>
      <c r="C50">
        <v>0.57189999999999996</v>
      </c>
      <c r="D50">
        <v>8</v>
      </c>
      <c r="E50" s="2" t="str">
        <f>VLOOKUP(D50,$H$4:$I$14,2)</f>
        <v>Optimismo</v>
      </c>
      <c r="F50" s="2">
        <v>2021</v>
      </c>
    </row>
    <row r="51" spans="1:6" x14ac:dyDescent="0.25">
      <c r="A51" s="1">
        <v>118</v>
      </c>
      <c r="B51" t="s">
        <v>1075</v>
      </c>
      <c r="C51">
        <v>0.55740000000000001</v>
      </c>
      <c r="D51">
        <v>8</v>
      </c>
      <c r="E51" s="2" t="str">
        <f>VLOOKUP(D51,$H$4:$I$14,2)</f>
        <v>Optimismo</v>
      </c>
      <c r="F51" s="2">
        <v>2021</v>
      </c>
    </row>
    <row r="52" spans="1:6" x14ac:dyDescent="0.25">
      <c r="A52" s="1">
        <v>152</v>
      </c>
      <c r="B52" t="s">
        <v>1109</v>
      </c>
      <c r="C52">
        <v>0.55740000000000001</v>
      </c>
      <c r="D52">
        <v>8</v>
      </c>
      <c r="E52" s="2" t="str">
        <f>VLOOKUP(D52,$H$4:$I$14,2)</f>
        <v>Optimismo</v>
      </c>
      <c r="F52" s="2">
        <v>2021</v>
      </c>
    </row>
    <row r="53" spans="1:6" x14ac:dyDescent="0.25">
      <c r="A53" s="1">
        <v>170</v>
      </c>
      <c r="B53" t="s">
        <v>1125</v>
      </c>
      <c r="C53">
        <v>0.55740000000000001</v>
      </c>
      <c r="D53">
        <v>8</v>
      </c>
      <c r="E53" s="2" t="str">
        <f>VLOOKUP(D53,$H$4:$I$14,2)</f>
        <v>Optimismo</v>
      </c>
      <c r="F53" s="2">
        <v>2021</v>
      </c>
    </row>
    <row r="54" spans="1:6" x14ac:dyDescent="0.25">
      <c r="A54" s="1">
        <v>190</v>
      </c>
      <c r="B54" t="s">
        <v>1145</v>
      </c>
      <c r="C54">
        <v>0.55740000000000001</v>
      </c>
      <c r="D54">
        <v>8</v>
      </c>
      <c r="E54" s="2" t="str">
        <f>VLOOKUP(D54,$H$4:$I$14,2)</f>
        <v>Optimismo</v>
      </c>
      <c r="F54" s="2">
        <v>2021</v>
      </c>
    </row>
    <row r="55" spans="1:6" x14ac:dyDescent="0.25">
      <c r="A55" s="1">
        <v>334</v>
      </c>
      <c r="B55" t="s">
        <v>1279</v>
      </c>
      <c r="C55">
        <v>0.55740000000000001</v>
      </c>
      <c r="D55">
        <v>8</v>
      </c>
      <c r="E55" s="2" t="str">
        <f>VLOOKUP(D55,$H$4:$I$14,2)</f>
        <v>Optimismo</v>
      </c>
      <c r="F55" s="2">
        <v>2021</v>
      </c>
    </row>
    <row r="56" spans="1:6" x14ac:dyDescent="0.25">
      <c r="A56" s="1">
        <v>354</v>
      </c>
      <c r="B56" t="s">
        <v>1297</v>
      </c>
      <c r="C56">
        <v>0.55740000000000001</v>
      </c>
      <c r="D56">
        <v>8</v>
      </c>
      <c r="E56" s="2" t="str">
        <f>VLOOKUP(D56,$H$4:$I$14,2)</f>
        <v>Optimismo</v>
      </c>
      <c r="F56" s="2">
        <v>2021</v>
      </c>
    </row>
    <row r="57" spans="1:6" x14ac:dyDescent="0.25">
      <c r="A57" s="1">
        <v>411</v>
      </c>
      <c r="B57" t="s">
        <v>1354</v>
      </c>
      <c r="C57">
        <v>0.55740000000000001</v>
      </c>
      <c r="D57">
        <v>8</v>
      </c>
      <c r="E57" s="2" t="str">
        <f>VLOOKUP(D57,$H$4:$I$14,2)</f>
        <v>Optimismo</v>
      </c>
      <c r="F57" s="2">
        <v>2021</v>
      </c>
    </row>
    <row r="58" spans="1:6" x14ac:dyDescent="0.25">
      <c r="A58" s="1">
        <v>225</v>
      </c>
      <c r="B58" t="s">
        <v>1179</v>
      </c>
      <c r="C58">
        <v>0.54990000000000006</v>
      </c>
      <c r="D58">
        <v>8</v>
      </c>
      <c r="E58" s="2" t="str">
        <f>VLOOKUP(D58,$H$4:$I$14,2)</f>
        <v>Optimismo</v>
      </c>
      <c r="F58" s="2">
        <v>2021</v>
      </c>
    </row>
    <row r="59" spans="1:6" x14ac:dyDescent="0.25">
      <c r="A59" s="1">
        <v>156</v>
      </c>
      <c r="B59" t="s">
        <v>1113</v>
      </c>
      <c r="C59">
        <v>0.53190000000000004</v>
      </c>
      <c r="D59">
        <v>8</v>
      </c>
      <c r="E59" s="2" t="str">
        <f>VLOOKUP(D59,$H$4:$I$14,2)</f>
        <v>Optimismo</v>
      </c>
      <c r="F59" s="2">
        <v>2021</v>
      </c>
    </row>
    <row r="60" spans="1:6" x14ac:dyDescent="0.25">
      <c r="A60" s="1">
        <v>21</v>
      </c>
      <c r="B60" t="s">
        <v>982</v>
      </c>
      <c r="C60">
        <v>0.52669999999999995</v>
      </c>
      <c r="D60">
        <v>8</v>
      </c>
      <c r="E60" s="2" t="str">
        <f>VLOOKUP(D60,$H$4:$I$14,2)</f>
        <v>Optimismo</v>
      </c>
      <c r="F60" s="2">
        <v>2021</v>
      </c>
    </row>
    <row r="61" spans="1:6" x14ac:dyDescent="0.25">
      <c r="A61" s="1">
        <v>83</v>
      </c>
      <c r="B61" t="s">
        <v>1043</v>
      </c>
      <c r="C61">
        <v>0.52669999999999995</v>
      </c>
      <c r="D61">
        <v>8</v>
      </c>
      <c r="E61" s="2" t="str">
        <f>VLOOKUP(D61,$H$4:$I$14,2)</f>
        <v>Optimismo</v>
      </c>
      <c r="F61" s="2">
        <v>2021</v>
      </c>
    </row>
    <row r="62" spans="1:6" x14ac:dyDescent="0.25">
      <c r="A62" s="1">
        <v>316</v>
      </c>
      <c r="B62" t="s">
        <v>1267</v>
      </c>
      <c r="C62">
        <v>0.52669999999999995</v>
      </c>
      <c r="D62">
        <v>8</v>
      </c>
      <c r="E62" s="2" t="str">
        <f>VLOOKUP(D62,$H$4:$I$14,2)</f>
        <v>Optimismo</v>
      </c>
      <c r="F62" s="2">
        <v>2021</v>
      </c>
    </row>
    <row r="63" spans="1:6" x14ac:dyDescent="0.25">
      <c r="A63" s="1">
        <v>347</v>
      </c>
      <c r="B63" t="s">
        <v>1290</v>
      </c>
      <c r="C63">
        <v>0.52559999999999996</v>
      </c>
      <c r="D63">
        <v>8</v>
      </c>
      <c r="E63" s="2" t="str">
        <f>VLOOKUP(D63,$H$4:$I$14,2)</f>
        <v>Optimismo</v>
      </c>
      <c r="F63" s="2">
        <v>2021</v>
      </c>
    </row>
    <row r="64" spans="1:6" x14ac:dyDescent="0.25">
      <c r="A64" s="1">
        <v>404</v>
      </c>
      <c r="B64" t="s">
        <v>1347</v>
      </c>
      <c r="C64">
        <v>0.51180000000000003</v>
      </c>
      <c r="D64">
        <v>8</v>
      </c>
      <c r="E64" s="2" t="str">
        <f>VLOOKUP(D64,$H$4:$I$14,2)</f>
        <v>Optimismo</v>
      </c>
      <c r="F64" s="2">
        <v>2021</v>
      </c>
    </row>
    <row r="65" spans="1:6" x14ac:dyDescent="0.25">
      <c r="A65" s="1">
        <v>5</v>
      </c>
      <c r="B65" t="s">
        <v>966</v>
      </c>
      <c r="C65">
        <v>0.51060000000000005</v>
      </c>
      <c r="D65">
        <v>8</v>
      </c>
      <c r="E65" s="2" t="str">
        <f>VLOOKUP(D65,$H$4:$I$14,2)</f>
        <v>Optimismo</v>
      </c>
      <c r="F65" s="2">
        <v>2021</v>
      </c>
    </row>
    <row r="66" spans="1:6" x14ac:dyDescent="0.25">
      <c r="A66" s="1">
        <v>162</v>
      </c>
      <c r="B66" t="s">
        <v>1119</v>
      </c>
      <c r="C66">
        <v>0.51060000000000005</v>
      </c>
      <c r="D66">
        <v>8</v>
      </c>
      <c r="E66" s="2" t="str">
        <f>VLOOKUP(D66,$H$4:$I$14,2)</f>
        <v>Optimismo</v>
      </c>
      <c r="F66" s="2">
        <v>2021</v>
      </c>
    </row>
    <row r="67" spans="1:6" x14ac:dyDescent="0.25">
      <c r="A67" s="1">
        <v>168</v>
      </c>
      <c r="B67" t="s">
        <v>1123</v>
      </c>
      <c r="C67">
        <v>0.51060000000000005</v>
      </c>
      <c r="D67">
        <v>8</v>
      </c>
      <c r="E67" s="2" t="str">
        <f>VLOOKUP(D67,$H$4:$I$14,2)</f>
        <v>Optimismo</v>
      </c>
      <c r="F67" s="2">
        <v>2021</v>
      </c>
    </row>
    <row r="68" spans="1:6" x14ac:dyDescent="0.25">
      <c r="A68" s="1">
        <v>26</v>
      </c>
      <c r="B68" t="s">
        <v>987</v>
      </c>
      <c r="C68">
        <v>0.49390000000000001</v>
      </c>
      <c r="D68">
        <v>7</v>
      </c>
      <c r="E68" s="2" t="str">
        <f>VLOOKUP(D68,$H$4:$I$14,2)</f>
        <v>Favorable</v>
      </c>
      <c r="F68" s="2">
        <v>2021</v>
      </c>
    </row>
    <row r="69" spans="1:6" x14ac:dyDescent="0.25">
      <c r="A69" s="1">
        <v>126</v>
      </c>
      <c r="B69" t="s">
        <v>1083</v>
      </c>
      <c r="C69">
        <v>0.49390000000000001</v>
      </c>
      <c r="D69">
        <v>7</v>
      </c>
      <c r="E69" s="2" t="str">
        <f>VLOOKUP(D69,$H$4:$I$14,2)</f>
        <v>Favorable</v>
      </c>
      <c r="F69" s="2">
        <v>2021</v>
      </c>
    </row>
    <row r="70" spans="1:6" x14ac:dyDescent="0.25">
      <c r="A70" s="1">
        <v>133</v>
      </c>
      <c r="B70" t="s">
        <v>1090</v>
      </c>
      <c r="C70">
        <v>0.4824</v>
      </c>
      <c r="D70">
        <v>7</v>
      </c>
      <c r="E70" s="2" t="str">
        <f>VLOOKUP(D70,$H$4:$I$14,2)</f>
        <v>Favorable</v>
      </c>
      <c r="F70" s="2">
        <v>2021</v>
      </c>
    </row>
    <row r="71" spans="1:6" x14ac:dyDescent="0.25">
      <c r="A71" s="1">
        <v>49</v>
      </c>
      <c r="B71" t="s">
        <v>1010</v>
      </c>
      <c r="C71">
        <v>0.47670000000000001</v>
      </c>
      <c r="D71">
        <v>7</v>
      </c>
      <c r="E71" s="2" t="str">
        <f>VLOOKUP(D71,$H$4:$I$14,2)</f>
        <v>Favorable</v>
      </c>
      <c r="F71" s="2">
        <v>2021</v>
      </c>
    </row>
    <row r="72" spans="1:6" x14ac:dyDescent="0.25">
      <c r="A72" s="1">
        <v>223</v>
      </c>
      <c r="B72" t="s">
        <v>1177</v>
      </c>
      <c r="C72">
        <v>0.47670000000000001</v>
      </c>
      <c r="D72">
        <v>7</v>
      </c>
      <c r="E72" s="2" t="str">
        <f>VLOOKUP(D72,$H$4:$I$14,2)</f>
        <v>Favorable</v>
      </c>
      <c r="F72" s="2">
        <v>2021</v>
      </c>
    </row>
    <row r="73" spans="1:6" x14ac:dyDescent="0.25">
      <c r="A73" s="1">
        <v>431</v>
      </c>
      <c r="B73" t="s">
        <v>1374</v>
      </c>
      <c r="C73">
        <v>0.47670000000000001</v>
      </c>
      <c r="D73">
        <v>7</v>
      </c>
      <c r="E73" s="2" t="str">
        <f>VLOOKUP(D73,$H$4:$I$14,2)</f>
        <v>Favorable</v>
      </c>
      <c r="F73" s="2">
        <v>2021</v>
      </c>
    </row>
    <row r="74" spans="1:6" x14ac:dyDescent="0.25">
      <c r="A74" s="1">
        <v>90</v>
      </c>
      <c r="B74" t="s">
        <v>1050</v>
      </c>
      <c r="C74">
        <v>0.45879999999999999</v>
      </c>
      <c r="D74">
        <v>7</v>
      </c>
      <c r="E74" s="2" t="str">
        <f>VLOOKUP(D74,$H$4:$I$14,2)</f>
        <v>Favorable</v>
      </c>
      <c r="F74" s="2">
        <v>2021</v>
      </c>
    </row>
    <row r="75" spans="1:6" x14ac:dyDescent="0.25">
      <c r="A75" s="1">
        <v>327</v>
      </c>
      <c r="B75" t="s">
        <v>1278</v>
      </c>
      <c r="C75">
        <v>0.45879999999999999</v>
      </c>
      <c r="D75">
        <v>7</v>
      </c>
      <c r="E75" s="2" t="str">
        <f>VLOOKUP(D75,$H$4:$I$14,2)</f>
        <v>Favorable</v>
      </c>
      <c r="F75" s="2">
        <v>2021</v>
      </c>
    </row>
    <row r="76" spans="1:6" x14ac:dyDescent="0.25">
      <c r="A76" s="1">
        <v>270</v>
      </c>
      <c r="B76" t="s">
        <v>1224</v>
      </c>
      <c r="C76">
        <v>0.44040000000000001</v>
      </c>
      <c r="D76">
        <v>7</v>
      </c>
      <c r="E76" s="2" t="str">
        <f>VLOOKUP(D76,$H$4:$I$14,2)</f>
        <v>Favorable</v>
      </c>
      <c r="F76" s="2">
        <v>2021</v>
      </c>
    </row>
    <row r="77" spans="1:6" x14ac:dyDescent="0.25">
      <c r="A77" s="1">
        <v>24</v>
      </c>
      <c r="B77" t="s">
        <v>985</v>
      </c>
      <c r="C77">
        <v>0.42780000000000001</v>
      </c>
      <c r="D77">
        <v>7</v>
      </c>
      <c r="E77" s="2" t="str">
        <f>VLOOKUP(D77,$H$4:$I$14,2)</f>
        <v>Favorable</v>
      </c>
      <c r="F77" s="2">
        <v>2021</v>
      </c>
    </row>
    <row r="78" spans="1:6" x14ac:dyDescent="0.25">
      <c r="A78" s="1">
        <v>80</v>
      </c>
      <c r="B78" t="s">
        <v>1040</v>
      </c>
      <c r="C78">
        <v>0.42149999999999999</v>
      </c>
      <c r="D78">
        <v>7</v>
      </c>
      <c r="E78" s="2" t="str">
        <f>VLOOKUP(D78,$H$4:$I$14,2)</f>
        <v>Favorable</v>
      </c>
      <c r="F78" s="2">
        <v>2021</v>
      </c>
    </row>
    <row r="79" spans="1:6" x14ac:dyDescent="0.25">
      <c r="A79" s="1">
        <v>206</v>
      </c>
      <c r="B79" t="s">
        <v>1160</v>
      </c>
      <c r="C79">
        <v>0.42149999999999999</v>
      </c>
      <c r="D79">
        <v>7</v>
      </c>
      <c r="E79" s="2" t="str">
        <f>VLOOKUP(D79,$H$4:$I$14,2)</f>
        <v>Favorable</v>
      </c>
      <c r="F79" s="2">
        <v>2021</v>
      </c>
    </row>
    <row r="80" spans="1:6" x14ac:dyDescent="0.25">
      <c r="A80" s="1">
        <v>208</v>
      </c>
      <c r="B80" t="s">
        <v>1162</v>
      </c>
      <c r="C80">
        <v>0.42149999999999999</v>
      </c>
      <c r="D80">
        <v>7</v>
      </c>
      <c r="E80" s="2" t="str">
        <f>VLOOKUP(D80,$H$4:$I$14,2)</f>
        <v>Favorable</v>
      </c>
      <c r="F80" s="2">
        <v>2021</v>
      </c>
    </row>
    <row r="81" spans="1:6" x14ac:dyDescent="0.25">
      <c r="A81" s="1">
        <v>213</v>
      </c>
      <c r="B81" t="s">
        <v>1167</v>
      </c>
      <c r="C81">
        <v>0.42149999999999999</v>
      </c>
      <c r="D81">
        <v>7</v>
      </c>
      <c r="E81" s="2" t="str">
        <f>VLOOKUP(D81,$H$4:$I$14,2)</f>
        <v>Favorable</v>
      </c>
      <c r="F81" s="2">
        <v>2021</v>
      </c>
    </row>
    <row r="82" spans="1:6" x14ac:dyDescent="0.25">
      <c r="A82" s="1">
        <v>265</v>
      </c>
      <c r="B82" t="s">
        <v>1219</v>
      </c>
      <c r="C82">
        <v>0.42149999999999999</v>
      </c>
      <c r="D82">
        <v>7</v>
      </c>
      <c r="E82" s="2" t="str">
        <f>VLOOKUP(D82,$H$4:$I$14,2)</f>
        <v>Favorable</v>
      </c>
      <c r="F82" s="2">
        <v>2021</v>
      </c>
    </row>
    <row r="83" spans="1:6" x14ac:dyDescent="0.25">
      <c r="A83" s="1">
        <v>306</v>
      </c>
      <c r="B83" t="s">
        <v>1257</v>
      </c>
      <c r="C83">
        <v>0.42149999999999999</v>
      </c>
      <c r="D83">
        <v>7</v>
      </c>
      <c r="E83" s="2" t="str">
        <f>VLOOKUP(D83,$H$4:$I$14,2)</f>
        <v>Favorable</v>
      </c>
      <c r="F83" s="2">
        <v>2021</v>
      </c>
    </row>
    <row r="84" spans="1:6" x14ac:dyDescent="0.25">
      <c r="A84" s="1">
        <v>371</v>
      </c>
      <c r="B84" t="s">
        <v>1314</v>
      </c>
      <c r="C84">
        <v>0.42149999999999999</v>
      </c>
      <c r="D84">
        <v>7</v>
      </c>
      <c r="E84" s="2" t="str">
        <f>VLOOKUP(D84,$H$4:$I$14,2)</f>
        <v>Favorable</v>
      </c>
      <c r="F84" s="2">
        <v>2021</v>
      </c>
    </row>
    <row r="85" spans="1:6" x14ac:dyDescent="0.25">
      <c r="A85" s="1">
        <v>375</v>
      </c>
      <c r="B85" t="s">
        <v>1318</v>
      </c>
      <c r="C85">
        <v>0.42149999999999999</v>
      </c>
      <c r="D85">
        <v>7</v>
      </c>
      <c r="E85" s="2" t="str">
        <f>VLOOKUP(D85,$H$4:$I$14,2)</f>
        <v>Favorable</v>
      </c>
      <c r="F85" s="2">
        <v>2021</v>
      </c>
    </row>
    <row r="86" spans="1:6" x14ac:dyDescent="0.25">
      <c r="A86" s="1">
        <v>385</v>
      </c>
      <c r="B86" t="s">
        <v>1328</v>
      </c>
      <c r="C86">
        <v>0.42149999999999999</v>
      </c>
      <c r="D86">
        <v>7</v>
      </c>
      <c r="E86" s="2" t="str">
        <f>VLOOKUP(D86,$H$4:$I$14,2)</f>
        <v>Favorable</v>
      </c>
      <c r="F86" s="2">
        <v>2021</v>
      </c>
    </row>
    <row r="87" spans="1:6" x14ac:dyDescent="0.25">
      <c r="A87" s="1">
        <v>20</v>
      </c>
      <c r="B87" t="s">
        <v>981</v>
      </c>
      <c r="C87">
        <v>0.40189999999999998</v>
      </c>
      <c r="D87">
        <v>7</v>
      </c>
      <c r="E87" s="2" t="str">
        <f>VLOOKUP(D87,$H$4:$I$14,2)</f>
        <v>Favorable</v>
      </c>
      <c r="F87" s="2">
        <v>2021</v>
      </c>
    </row>
    <row r="88" spans="1:6" x14ac:dyDescent="0.25">
      <c r="A88" s="1">
        <v>120</v>
      </c>
      <c r="B88" t="s">
        <v>1077</v>
      </c>
      <c r="C88">
        <v>0.40189999999999998</v>
      </c>
      <c r="D88">
        <v>7</v>
      </c>
      <c r="E88" s="2" t="str">
        <f>VLOOKUP(D88,$H$4:$I$14,2)</f>
        <v>Favorable</v>
      </c>
      <c r="F88" s="2">
        <v>2021</v>
      </c>
    </row>
    <row r="89" spans="1:6" x14ac:dyDescent="0.25">
      <c r="A89" s="1">
        <v>181</v>
      </c>
      <c r="B89" t="s">
        <v>1136</v>
      </c>
      <c r="C89">
        <v>0.40189999999999998</v>
      </c>
      <c r="D89">
        <v>7</v>
      </c>
      <c r="E89" s="2" t="str">
        <f>VLOOKUP(D89,$H$4:$I$14,2)</f>
        <v>Favorable</v>
      </c>
      <c r="F89" s="2">
        <v>2021</v>
      </c>
    </row>
    <row r="90" spans="1:6" x14ac:dyDescent="0.25">
      <c r="A90" s="1">
        <v>219</v>
      </c>
      <c r="B90" t="s">
        <v>1173</v>
      </c>
      <c r="C90">
        <v>0.40189999999999998</v>
      </c>
      <c r="D90">
        <v>7</v>
      </c>
      <c r="E90" s="2" t="str">
        <f>VLOOKUP(D90,$H$4:$I$14,2)</f>
        <v>Favorable</v>
      </c>
      <c r="F90" s="2">
        <v>2021</v>
      </c>
    </row>
    <row r="91" spans="1:6" x14ac:dyDescent="0.25">
      <c r="A91" s="1">
        <v>291</v>
      </c>
      <c r="B91" t="s">
        <v>1242</v>
      </c>
      <c r="C91">
        <v>0.40189999999999998</v>
      </c>
      <c r="D91">
        <v>7</v>
      </c>
      <c r="E91" s="2" t="str">
        <f>VLOOKUP(D91,$H$4:$I$14,2)</f>
        <v>Favorable</v>
      </c>
      <c r="F91" s="2">
        <v>2021</v>
      </c>
    </row>
    <row r="92" spans="1:6" x14ac:dyDescent="0.25">
      <c r="A92" s="1">
        <v>312</v>
      </c>
      <c r="B92" t="s">
        <v>1263</v>
      </c>
      <c r="C92">
        <v>0.38319999999999999</v>
      </c>
      <c r="D92">
        <v>7</v>
      </c>
      <c r="E92" s="2" t="str">
        <f>VLOOKUP(D92,$H$4:$I$14,2)</f>
        <v>Favorable</v>
      </c>
      <c r="F92" s="2">
        <v>2021</v>
      </c>
    </row>
    <row r="93" spans="1:6" x14ac:dyDescent="0.25">
      <c r="A93" s="1">
        <v>39</v>
      </c>
      <c r="B93" t="s">
        <v>1000</v>
      </c>
      <c r="C93">
        <v>0.38179999999999997</v>
      </c>
      <c r="D93">
        <v>7</v>
      </c>
      <c r="E93" s="2" t="str">
        <f>VLOOKUP(D93,$H$4:$I$14,2)</f>
        <v>Favorable</v>
      </c>
      <c r="F93" s="2">
        <v>2021</v>
      </c>
    </row>
    <row r="94" spans="1:6" x14ac:dyDescent="0.25">
      <c r="A94" s="1">
        <v>81</v>
      </c>
      <c r="B94" t="s">
        <v>1041</v>
      </c>
      <c r="C94">
        <v>0.38179999999999997</v>
      </c>
      <c r="D94">
        <v>7</v>
      </c>
      <c r="E94" s="2" t="str">
        <f>VLOOKUP(D94,$H$4:$I$14,2)</f>
        <v>Favorable</v>
      </c>
      <c r="F94" s="2">
        <v>2021</v>
      </c>
    </row>
    <row r="95" spans="1:6" x14ac:dyDescent="0.25">
      <c r="A95" s="1">
        <v>88</v>
      </c>
      <c r="B95" t="s">
        <v>1048</v>
      </c>
      <c r="C95">
        <v>0.38179999999999997</v>
      </c>
      <c r="D95">
        <v>7</v>
      </c>
      <c r="E95" s="2" t="str">
        <f>VLOOKUP(D95,$H$4:$I$14,2)</f>
        <v>Favorable</v>
      </c>
      <c r="F95" s="2">
        <v>2021</v>
      </c>
    </row>
    <row r="96" spans="1:6" x14ac:dyDescent="0.25">
      <c r="A96" s="1">
        <v>91</v>
      </c>
      <c r="B96" t="s">
        <v>1051</v>
      </c>
      <c r="C96">
        <v>0.38179999999999997</v>
      </c>
      <c r="D96">
        <v>7</v>
      </c>
      <c r="E96" s="2" t="str">
        <f>VLOOKUP(D96,$H$4:$I$14,2)</f>
        <v>Favorable</v>
      </c>
      <c r="F96" s="2">
        <v>2021</v>
      </c>
    </row>
    <row r="97" spans="1:6" x14ac:dyDescent="0.25">
      <c r="A97" s="1">
        <v>135</v>
      </c>
      <c r="B97" t="s">
        <v>1092</v>
      </c>
      <c r="C97">
        <v>0.38179999999999997</v>
      </c>
      <c r="D97">
        <v>7</v>
      </c>
      <c r="E97" s="2" t="str">
        <f>VLOOKUP(D97,$H$4:$I$14,2)</f>
        <v>Favorable</v>
      </c>
      <c r="F97" s="2">
        <v>2021</v>
      </c>
    </row>
    <row r="98" spans="1:6" x14ac:dyDescent="0.25">
      <c r="A98" s="1">
        <v>155</v>
      </c>
      <c r="B98" t="s">
        <v>1112</v>
      </c>
      <c r="C98">
        <v>0.38179999999999997</v>
      </c>
      <c r="D98">
        <v>7</v>
      </c>
      <c r="E98" s="2" t="str">
        <f>VLOOKUP(D98,$H$4:$I$14,2)</f>
        <v>Favorable</v>
      </c>
      <c r="F98" s="2">
        <v>2021</v>
      </c>
    </row>
    <row r="99" spans="1:6" x14ac:dyDescent="0.25">
      <c r="A99" s="1">
        <v>241</v>
      </c>
      <c r="B99" t="s">
        <v>1195</v>
      </c>
      <c r="C99">
        <v>0.38179999999999997</v>
      </c>
      <c r="D99">
        <v>7</v>
      </c>
      <c r="E99" s="2" t="str">
        <f>VLOOKUP(D99,$H$4:$I$14,2)</f>
        <v>Favorable</v>
      </c>
      <c r="F99" s="2">
        <v>2021</v>
      </c>
    </row>
    <row r="100" spans="1:6" x14ac:dyDescent="0.25">
      <c r="A100" s="1">
        <v>274</v>
      </c>
      <c r="B100" t="s">
        <v>1228</v>
      </c>
      <c r="C100">
        <v>0.38179999999999997</v>
      </c>
      <c r="D100">
        <v>7</v>
      </c>
      <c r="E100" s="2" t="str">
        <f>VLOOKUP(D100,$H$4:$I$14,2)</f>
        <v>Favorable</v>
      </c>
      <c r="F100" s="2">
        <v>2021</v>
      </c>
    </row>
    <row r="101" spans="1:6" x14ac:dyDescent="0.25">
      <c r="A101" s="1">
        <v>289</v>
      </c>
      <c r="B101" t="s">
        <v>1240</v>
      </c>
      <c r="C101">
        <v>0.38179999999999997</v>
      </c>
      <c r="D101">
        <v>7</v>
      </c>
      <c r="E101" s="2" t="str">
        <f>VLOOKUP(D101,$H$4:$I$14,2)</f>
        <v>Favorable</v>
      </c>
      <c r="F101" s="2">
        <v>2021</v>
      </c>
    </row>
    <row r="102" spans="1:6" x14ac:dyDescent="0.25">
      <c r="A102" s="1">
        <v>337</v>
      </c>
      <c r="B102" t="s">
        <v>1280</v>
      </c>
      <c r="C102">
        <v>0.38179999999999997</v>
      </c>
      <c r="D102">
        <v>7</v>
      </c>
      <c r="E102" s="2" t="str">
        <f>VLOOKUP(D102,$H$4:$I$14,2)</f>
        <v>Favorable</v>
      </c>
      <c r="F102" s="2">
        <v>2021</v>
      </c>
    </row>
    <row r="103" spans="1:6" x14ac:dyDescent="0.25">
      <c r="A103" s="1">
        <v>418</v>
      </c>
      <c r="B103" t="s">
        <v>1361</v>
      </c>
      <c r="C103">
        <v>0.38179999999999997</v>
      </c>
      <c r="D103">
        <v>7</v>
      </c>
      <c r="E103" s="2" t="str">
        <f>VLOOKUP(D103,$H$4:$I$14,2)</f>
        <v>Favorable</v>
      </c>
      <c r="F103" s="2">
        <v>2021</v>
      </c>
    </row>
    <row r="104" spans="1:6" x14ac:dyDescent="0.25">
      <c r="A104" s="1">
        <v>15</v>
      </c>
      <c r="B104" t="s">
        <v>976</v>
      </c>
      <c r="C104">
        <v>0.36120000000000002</v>
      </c>
      <c r="D104">
        <v>7</v>
      </c>
      <c r="E104" s="2" t="str">
        <f>VLOOKUP(D104,$H$4:$I$14,2)</f>
        <v>Favorable</v>
      </c>
      <c r="F104" s="2">
        <v>2021</v>
      </c>
    </row>
    <row r="105" spans="1:6" x14ac:dyDescent="0.25">
      <c r="A105" s="1">
        <v>246</v>
      </c>
      <c r="B105" t="s">
        <v>1200</v>
      </c>
      <c r="C105">
        <v>0.36120000000000002</v>
      </c>
      <c r="D105">
        <v>7</v>
      </c>
      <c r="E105" s="2" t="str">
        <f>VLOOKUP(D105,$H$4:$I$14,2)</f>
        <v>Favorable</v>
      </c>
      <c r="F105" s="2">
        <v>2021</v>
      </c>
    </row>
    <row r="106" spans="1:6" x14ac:dyDescent="0.25">
      <c r="A106" s="1">
        <v>322</v>
      </c>
      <c r="B106" t="s">
        <v>1273</v>
      </c>
      <c r="C106">
        <v>0.36120000000000002</v>
      </c>
      <c r="D106">
        <v>7</v>
      </c>
      <c r="E106" s="2" t="str">
        <f>VLOOKUP(D106,$H$4:$I$14,2)</f>
        <v>Favorable</v>
      </c>
      <c r="F106" s="2">
        <v>2021</v>
      </c>
    </row>
    <row r="107" spans="1:6" x14ac:dyDescent="0.25">
      <c r="A107" s="1">
        <v>383</v>
      </c>
      <c r="B107" t="s">
        <v>1326</v>
      </c>
      <c r="C107">
        <v>0.36120000000000002</v>
      </c>
      <c r="D107">
        <v>7</v>
      </c>
      <c r="E107" s="2" t="str">
        <f>VLOOKUP(D107,$H$4:$I$14,2)</f>
        <v>Favorable</v>
      </c>
      <c r="F107" s="2">
        <v>2021</v>
      </c>
    </row>
    <row r="108" spans="1:6" x14ac:dyDescent="0.25">
      <c r="A108" s="1">
        <v>384</v>
      </c>
      <c r="B108" t="s">
        <v>1327</v>
      </c>
      <c r="C108">
        <v>0.36120000000000002</v>
      </c>
      <c r="D108">
        <v>7</v>
      </c>
      <c r="E108" s="2" t="str">
        <f>VLOOKUP(D108,$H$4:$I$14,2)</f>
        <v>Favorable</v>
      </c>
      <c r="F108" s="2">
        <v>2021</v>
      </c>
    </row>
    <row r="109" spans="1:6" x14ac:dyDescent="0.25">
      <c r="A109" s="1">
        <v>398</v>
      </c>
      <c r="B109" t="s">
        <v>1341</v>
      </c>
      <c r="C109">
        <v>0.36120000000000002</v>
      </c>
      <c r="D109">
        <v>7</v>
      </c>
      <c r="E109" s="2" t="str">
        <f>VLOOKUP(D109,$H$4:$I$14,2)</f>
        <v>Favorable</v>
      </c>
      <c r="F109" s="2">
        <v>2021</v>
      </c>
    </row>
    <row r="110" spans="1:6" x14ac:dyDescent="0.25">
      <c r="A110" s="1">
        <v>127</v>
      </c>
      <c r="B110" t="s">
        <v>1084</v>
      </c>
      <c r="C110">
        <v>0.34</v>
      </c>
      <c r="D110">
        <v>7</v>
      </c>
      <c r="E110" s="2" t="str">
        <f>VLOOKUP(D110,$H$4:$I$14,2)</f>
        <v>Favorable</v>
      </c>
      <c r="F110" s="2">
        <v>2021</v>
      </c>
    </row>
    <row r="111" spans="1:6" x14ac:dyDescent="0.25">
      <c r="A111" s="1">
        <v>256</v>
      </c>
      <c r="B111" t="s">
        <v>1210</v>
      </c>
      <c r="C111">
        <v>0.34</v>
      </c>
      <c r="D111">
        <v>7</v>
      </c>
      <c r="E111" s="2" t="str">
        <f>VLOOKUP(D111,$H$4:$I$14,2)</f>
        <v>Favorable</v>
      </c>
      <c r="F111" s="2">
        <v>2021</v>
      </c>
    </row>
    <row r="112" spans="1:6" x14ac:dyDescent="0.25">
      <c r="A112" s="1">
        <v>283</v>
      </c>
      <c r="B112" t="s">
        <v>1234</v>
      </c>
      <c r="C112">
        <v>0.34</v>
      </c>
      <c r="D112">
        <v>7</v>
      </c>
      <c r="E112" s="2" t="str">
        <f>VLOOKUP(D112,$H$4:$I$14,2)</f>
        <v>Favorable</v>
      </c>
      <c r="F112" s="2">
        <v>2021</v>
      </c>
    </row>
    <row r="113" spans="1:6" x14ac:dyDescent="0.25">
      <c r="A113" s="1">
        <v>364</v>
      </c>
      <c r="B113" t="s">
        <v>1307</v>
      </c>
      <c r="C113">
        <v>0.34</v>
      </c>
      <c r="D113">
        <v>7</v>
      </c>
      <c r="E113" s="2" t="str">
        <f>VLOOKUP(D113,$H$4:$I$14,2)</f>
        <v>Favorable</v>
      </c>
      <c r="F113" s="2">
        <v>2021</v>
      </c>
    </row>
    <row r="114" spans="1:6" x14ac:dyDescent="0.25">
      <c r="A114" s="1">
        <v>369</v>
      </c>
      <c r="B114" t="s">
        <v>1312</v>
      </c>
      <c r="C114">
        <v>0.34</v>
      </c>
      <c r="D114">
        <v>7</v>
      </c>
      <c r="E114" s="2" t="str">
        <f>VLOOKUP(D114,$H$4:$I$14,2)</f>
        <v>Favorable</v>
      </c>
      <c r="F114" s="2">
        <v>2021</v>
      </c>
    </row>
    <row r="115" spans="1:6" x14ac:dyDescent="0.25">
      <c r="A115" s="1">
        <v>420</v>
      </c>
      <c r="B115" t="s">
        <v>1363</v>
      </c>
      <c r="C115">
        <v>0.34</v>
      </c>
      <c r="D115">
        <v>7</v>
      </c>
      <c r="E115" s="2" t="str">
        <f>VLOOKUP(D115,$H$4:$I$14,2)</f>
        <v>Favorable</v>
      </c>
      <c r="F115" s="2">
        <v>2021</v>
      </c>
    </row>
    <row r="116" spans="1:6" x14ac:dyDescent="0.25">
      <c r="A116" s="1">
        <v>52</v>
      </c>
      <c r="B116" t="s">
        <v>1013</v>
      </c>
      <c r="C116">
        <v>0.31819999999999998</v>
      </c>
      <c r="D116">
        <v>7</v>
      </c>
      <c r="E116" s="2" t="str">
        <f>VLOOKUP(D116,$H$4:$I$14,2)</f>
        <v>Favorable</v>
      </c>
      <c r="F116" s="2">
        <v>2021</v>
      </c>
    </row>
    <row r="117" spans="1:6" x14ac:dyDescent="0.25">
      <c r="A117" s="1">
        <v>74</v>
      </c>
      <c r="B117" t="s">
        <v>1034</v>
      </c>
      <c r="C117">
        <v>0.31819999999999998</v>
      </c>
      <c r="D117">
        <v>7</v>
      </c>
      <c r="E117" s="2" t="str">
        <f>VLOOKUP(D117,$H$4:$I$14,2)</f>
        <v>Favorable</v>
      </c>
      <c r="F117" s="2">
        <v>2021</v>
      </c>
    </row>
    <row r="118" spans="1:6" x14ac:dyDescent="0.25">
      <c r="A118" s="1">
        <v>150</v>
      </c>
      <c r="B118" t="s">
        <v>1107</v>
      </c>
      <c r="C118">
        <v>0.31819999999999998</v>
      </c>
      <c r="D118">
        <v>7</v>
      </c>
      <c r="E118" s="2" t="str">
        <f>VLOOKUP(D118,$H$4:$I$14,2)</f>
        <v>Favorable</v>
      </c>
      <c r="F118" s="2">
        <v>2021</v>
      </c>
    </row>
    <row r="119" spans="1:6" x14ac:dyDescent="0.25">
      <c r="A119" s="1">
        <v>328</v>
      </c>
      <c r="B119" t="s">
        <v>389</v>
      </c>
      <c r="C119">
        <v>0.31819999999999998</v>
      </c>
      <c r="D119">
        <v>7</v>
      </c>
      <c r="E119" s="2" t="str">
        <f>VLOOKUP(D119,$H$4:$I$14,2)</f>
        <v>Favorable</v>
      </c>
      <c r="F119" s="2">
        <v>2021</v>
      </c>
    </row>
    <row r="120" spans="1:6" x14ac:dyDescent="0.25">
      <c r="A120" s="1">
        <v>331</v>
      </c>
      <c r="B120" t="s">
        <v>887</v>
      </c>
      <c r="C120">
        <v>0.31819999999999998</v>
      </c>
      <c r="D120">
        <v>7</v>
      </c>
      <c r="E120" s="2" t="str">
        <f>VLOOKUP(D120,$H$4:$I$14,2)</f>
        <v>Favorable</v>
      </c>
      <c r="F120" s="2">
        <v>2021</v>
      </c>
    </row>
    <row r="121" spans="1:6" x14ac:dyDescent="0.25">
      <c r="A121" s="1">
        <v>332</v>
      </c>
      <c r="B121" t="s">
        <v>888</v>
      </c>
      <c r="C121">
        <v>0.31819999999999998</v>
      </c>
      <c r="D121">
        <v>7</v>
      </c>
      <c r="E121" s="2" t="str">
        <f>VLOOKUP(D121,$H$4:$I$14,2)</f>
        <v>Favorable</v>
      </c>
      <c r="F121" s="2">
        <v>2021</v>
      </c>
    </row>
    <row r="122" spans="1:6" x14ac:dyDescent="0.25">
      <c r="A122" s="1">
        <v>348</v>
      </c>
      <c r="B122" t="s">
        <v>1291</v>
      </c>
      <c r="C122">
        <v>0.31819999999999998</v>
      </c>
      <c r="D122">
        <v>7</v>
      </c>
      <c r="E122" s="2" t="str">
        <f>VLOOKUP(D122,$H$4:$I$14,2)</f>
        <v>Favorable</v>
      </c>
      <c r="F122" s="2">
        <v>2021</v>
      </c>
    </row>
    <row r="123" spans="1:6" x14ac:dyDescent="0.25">
      <c r="A123" s="1">
        <v>350</v>
      </c>
      <c r="B123" t="s">
        <v>1293</v>
      </c>
      <c r="C123">
        <v>0.31819999999999998</v>
      </c>
      <c r="D123">
        <v>7</v>
      </c>
      <c r="E123" s="2" t="str">
        <f>VLOOKUP(D123,$H$4:$I$14,2)</f>
        <v>Favorable</v>
      </c>
      <c r="F123" s="2">
        <v>2021</v>
      </c>
    </row>
    <row r="124" spans="1:6" x14ac:dyDescent="0.25">
      <c r="A124" s="1">
        <v>448</v>
      </c>
      <c r="B124" t="s">
        <v>470</v>
      </c>
      <c r="C124">
        <v>0.31819999999999998</v>
      </c>
      <c r="D124">
        <v>7</v>
      </c>
      <c r="E124" s="2" t="str">
        <f>VLOOKUP(D124,$H$4:$I$14,2)</f>
        <v>Favorable</v>
      </c>
      <c r="F124" s="2">
        <v>2021</v>
      </c>
    </row>
    <row r="125" spans="1:6" x14ac:dyDescent="0.25">
      <c r="A125" s="1">
        <v>175</v>
      </c>
      <c r="B125" t="s">
        <v>1130</v>
      </c>
      <c r="C125">
        <v>0.29599999999999999</v>
      </c>
      <c r="D125">
        <v>6</v>
      </c>
      <c r="E125" s="2" t="str">
        <f>VLOOKUP(D125,$H$4:$I$14,2)</f>
        <v>Neutro</v>
      </c>
      <c r="F125" s="2">
        <v>2021</v>
      </c>
    </row>
    <row r="126" spans="1:6" x14ac:dyDescent="0.25">
      <c r="A126" s="1">
        <v>209</v>
      </c>
      <c r="B126" t="s">
        <v>1163</v>
      </c>
      <c r="C126">
        <v>0.29599999999999999</v>
      </c>
      <c r="D126">
        <v>6</v>
      </c>
      <c r="E126" s="2" t="str">
        <f>VLOOKUP(D126,$H$4:$I$14,2)</f>
        <v>Neutro</v>
      </c>
      <c r="F126" s="2">
        <v>2021</v>
      </c>
    </row>
    <row r="127" spans="1:6" x14ac:dyDescent="0.25">
      <c r="A127" s="1">
        <v>212</v>
      </c>
      <c r="B127" t="s">
        <v>1166</v>
      </c>
      <c r="C127">
        <v>0.29599999999999999</v>
      </c>
      <c r="D127">
        <v>6</v>
      </c>
      <c r="E127" s="2" t="str">
        <f>VLOOKUP(D127,$H$4:$I$14,2)</f>
        <v>Neutro</v>
      </c>
      <c r="F127" s="2">
        <v>2021</v>
      </c>
    </row>
    <row r="128" spans="1:6" x14ac:dyDescent="0.25">
      <c r="A128" s="1">
        <v>214</v>
      </c>
      <c r="B128" t="s">
        <v>1168</v>
      </c>
      <c r="C128">
        <v>0.29599999999999999</v>
      </c>
      <c r="D128">
        <v>6</v>
      </c>
      <c r="E128" s="2" t="str">
        <f>VLOOKUP(D128,$H$4:$I$14,2)</f>
        <v>Neutro</v>
      </c>
      <c r="F128" s="2">
        <v>2021</v>
      </c>
    </row>
    <row r="129" spans="1:6" x14ac:dyDescent="0.25">
      <c r="A129" s="1">
        <v>318</v>
      </c>
      <c r="B129" t="s">
        <v>1269</v>
      </c>
      <c r="C129">
        <v>0.29599999999999999</v>
      </c>
      <c r="D129">
        <v>6</v>
      </c>
      <c r="E129" s="2" t="str">
        <f>VLOOKUP(D129,$H$4:$I$14,2)</f>
        <v>Neutro</v>
      </c>
      <c r="F129" s="2">
        <v>2021</v>
      </c>
    </row>
    <row r="130" spans="1:6" x14ac:dyDescent="0.25">
      <c r="A130" s="1">
        <v>452</v>
      </c>
      <c r="B130" t="s">
        <v>474</v>
      </c>
      <c r="C130">
        <v>0.29599999999999999</v>
      </c>
      <c r="D130">
        <v>6</v>
      </c>
      <c r="E130" s="2" t="str">
        <f>VLOOKUP(D130,$H$4:$I$14,2)</f>
        <v>Neutro</v>
      </c>
      <c r="F130" s="2">
        <v>2021</v>
      </c>
    </row>
    <row r="131" spans="1:6" x14ac:dyDescent="0.25">
      <c r="A131" s="1">
        <v>7</v>
      </c>
      <c r="B131" t="s">
        <v>968</v>
      </c>
      <c r="C131">
        <v>0.2732</v>
      </c>
      <c r="D131">
        <v>6</v>
      </c>
      <c r="E131" s="2" t="str">
        <f>VLOOKUP(D131,$H$4:$I$14,2)</f>
        <v>Neutro</v>
      </c>
      <c r="F131" s="2">
        <v>2021</v>
      </c>
    </row>
    <row r="132" spans="1:6" x14ac:dyDescent="0.25">
      <c r="A132" s="1">
        <v>22</v>
      </c>
      <c r="B132" t="s">
        <v>983</v>
      </c>
      <c r="C132">
        <v>0.2732</v>
      </c>
      <c r="D132">
        <v>6</v>
      </c>
      <c r="E132" s="2" t="str">
        <f>VLOOKUP(D132,$H$4:$I$14,2)</f>
        <v>Neutro</v>
      </c>
      <c r="F132" s="2">
        <v>2021</v>
      </c>
    </row>
    <row r="133" spans="1:6" x14ac:dyDescent="0.25">
      <c r="A133" s="1">
        <v>30</v>
      </c>
      <c r="B133" t="s">
        <v>991</v>
      </c>
      <c r="C133">
        <v>0.2732</v>
      </c>
      <c r="D133">
        <v>6</v>
      </c>
      <c r="E133" s="2" t="str">
        <f>VLOOKUP(D133,$H$4:$I$14,2)</f>
        <v>Neutro</v>
      </c>
      <c r="F133" s="2">
        <v>2021</v>
      </c>
    </row>
    <row r="134" spans="1:6" x14ac:dyDescent="0.25">
      <c r="A134" s="1">
        <v>57</v>
      </c>
      <c r="B134" t="s">
        <v>1017</v>
      </c>
      <c r="C134">
        <v>0.2732</v>
      </c>
      <c r="D134">
        <v>6</v>
      </c>
      <c r="E134" s="2" t="str">
        <f>VLOOKUP(D134,$H$4:$I$14,2)</f>
        <v>Neutro</v>
      </c>
      <c r="F134" s="2">
        <v>2021</v>
      </c>
    </row>
    <row r="135" spans="1:6" x14ac:dyDescent="0.25">
      <c r="A135" s="1">
        <v>60</v>
      </c>
      <c r="B135" t="s">
        <v>1020</v>
      </c>
      <c r="C135">
        <v>0.2732</v>
      </c>
      <c r="D135">
        <v>6</v>
      </c>
      <c r="E135" s="2" t="str">
        <f>VLOOKUP(D135,$H$4:$I$14,2)</f>
        <v>Neutro</v>
      </c>
      <c r="F135" s="2">
        <v>2021</v>
      </c>
    </row>
    <row r="136" spans="1:6" x14ac:dyDescent="0.25">
      <c r="A136" s="1">
        <v>92</v>
      </c>
      <c r="B136" t="s">
        <v>1052</v>
      </c>
      <c r="C136">
        <v>0.2732</v>
      </c>
      <c r="D136">
        <v>6</v>
      </c>
      <c r="E136" s="2" t="str">
        <f>VLOOKUP(D136,$H$4:$I$14,2)</f>
        <v>Neutro</v>
      </c>
      <c r="F136" s="2">
        <v>2021</v>
      </c>
    </row>
    <row r="137" spans="1:6" x14ac:dyDescent="0.25">
      <c r="A137" s="1">
        <v>108</v>
      </c>
      <c r="B137" t="s">
        <v>1065</v>
      </c>
      <c r="C137">
        <v>0.2732</v>
      </c>
      <c r="D137">
        <v>6</v>
      </c>
      <c r="E137" s="2" t="str">
        <f>VLOOKUP(D137,$H$4:$I$14,2)</f>
        <v>Neutro</v>
      </c>
      <c r="F137" s="2">
        <v>2021</v>
      </c>
    </row>
    <row r="138" spans="1:6" x14ac:dyDescent="0.25">
      <c r="A138" s="1">
        <v>122</v>
      </c>
      <c r="B138" t="s">
        <v>1079</v>
      </c>
      <c r="C138">
        <v>0.2732</v>
      </c>
      <c r="D138">
        <v>6</v>
      </c>
      <c r="E138" s="2" t="str">
        <f>VLOOKUP(D138,$H$4:$I$14,2)</f>
        <v>Neutro</v>
      </c>
      <c r="F138" s="2">
        <v>2021</v>
      </c>
    </row>
    <row r="139" spans="1:6" x14ac:dyDescent="0.25">
      <c r="A139" s="1">
        <v>151</v>
      </c>
      <c r="B139" t="s">
        <v>1108</v>
      </c>
      <c r="C139">
        <v>0.2732</v>
      </c>
      <c r="D139">
        <v>6</v>
      </c>
      <c r="E139" s="2" t="str">
        <f>VLOOKUP(D139,$H$4:$I$14,2)</f>
        <v>Neutro</v>
      </c>
      <c r="F139" s="2">
        <v>2021</v>
      </c>
    </row>
    <row r="140" spans="1:6" x14ac:dyDescent="0.25">
      <c r="A140" s="1">
        <v>195</v>
      </c>
      <c r="B140" t="s">
        <v>1149</v>
      </c>
      <c r="C140">
        <v>0.2732</v>
      </c>
      <c r="D140">
        <v>6</v>
      </c>
      <c r="E140" s="2" t="str">
        <f>VLOOKUP(D140,$H$4:$I$14,2)</f>
        <v>Neutro</v>
      </c>
      <c r="F140" s="2">
        <v>2021</v>
      </c>
    </row>
    <row r="141" spans="1:6" x14ac:dyDescent="0.25">
      <c r="A141" s="1">
        <v>293</v>
      </c>
      <c r="B141" t="s">
        <v>1244</v>
      </c>
      <c r="C141">
        <v>0.2732</v>
      </c>
      <c r="D141">
        <v>6</v>
      </c>
      <c r="E141" s="2" t="str">
        <f>VLOOKUP(D141,$H$4:$I$14,2)</f>
        <v>Neutro</v>
      </c>
      <c r="F141" s="2">
        <v>2021</v>
      </c>
    </row>
    <row r="142" spans="1:6" x14ac:dyDescent="0.25">
      <c r="A142" s="1">
        <v>294</v>
      </c>
      <c r="B142" t="s">
        <v>1245</v>
      </c>
      <c r="C142">
        <v>0.2732</v>
      </c>
      <c r="D142">
        <v>6</v>
      </c>
      <c r="E142" s="2" t="str">
        <f>VLOOKUP(D142,$H$4:$I$14,2)</f>
        <v>Neutro</v>
      </c>
      <c r="F142" s="2">
        <v>2021</v>
      </c>
    </row>
    <row r="143" spans="1:6" x14ac:dyDescent="0.25">
      <c r="A143" s="1">
        <v>333</v>
      </c>
      <c r="B143" t="s">
        <v>394</v>
      </c>
      <c r="C143">
        <v>0.2732</v>
      </c>
      <c r="D143">
        <v>6</v>
      </c>
      <c r="E143" s="2" t="str">
        <f>VLOOKUP(D143,$H$4:$I$14,2)</f>
        <v>Neutro</v>
      </c>
      <c r="F143" s="2">
        <v>2021</v>
      </c>
    </row>
    <row r="144" spans="1:6" x14ac:dyDescent="0.25">
      <c r="A144" s="1">
        <v>336</v>
      </c>
      <c r="B144" t="s">
        <v>397</v>
      </c>
      <c r="C144">
        <v>0.2732</v>
      </c>
      <c r="D144">
        <v>6</v>
      </c>
      <c r="E144" s="2" t="str">
        <f>VLOOKUP(D144,$H$4:$I$14,2)</f>
        <v>Neutro</v>
      </c>
      <c r="F144" s="2">
        <v>2021</v>
      </c>
    </row>
    <row r="145" spans="1:6" x14ac:dyDescent="0.25">
      <c r="A145" s="1">
        <v>359</v>
      </c>
      <c r="B145" t="s">
        <v>1302</v>
      </c>
      <c r="C145">
        <v>0.2732</v>
      </c>
      <c r="D145">
        <v>6</v>
      </c>
      <c r="E145" s="2" t="str">
        <f>VLOOKUP(D145,$H$4:$I$14,2)</f>
        <v>Neutro</v>
      </c>
      <c r="F145" s="2">
        <v>2021</v>
      </c>
    </row>
    <row r="146" spans="1:6" x14ac:dyDescent="0.25">
      <c r="A146" s="1">
        <v>408</v>
      </c>
      <c r="B146" t="s">
        <v>1351</v>
      </c>
      <c r="C146">
        <v>0.2732</v>
      </c>
      <c r="D146">
        <v>6</v>
      </c>
      <c r="E146" s="2" t="str">
        <f>VLOOKUP(D146,$H$4:$I$14,2)</f>
        <v>Neutro</v>
      </c>
      <c r="F146" s="2">
        <v>2021</v>
      </c>
    </row>
    <row r="147" spans="1:6" x14ac:dyDescent="0.25">
      <c r="A147" s="1">
        <v>416</v>
      </c>
      <c r="B147" t="s">
        <v>1359</v>
      </c>
      <c r="C147">
        <v>0.2732</v>
      </c>
      <c r="D147">
        <v>6</v>
      </c>
      <c r="E147" s="2" t="str">
        <f>VLOOKUP(D147,$H$4:$I$14,2)</f>
        <v>Neutro</v>
      </c>
      <c r="F147" s="2">
        <v>2021</v>
      </c>
    </row>
    <row r="148" spans="1:6" x14ac:dyDescent="0.25">
      <c r="A148" s="1">
        <v>173</v>
      </c>
      <c r="B148" t="s">
        <v>1128</v>
      </c>
      <c r="C148">
        <v>0.26479999999999998</v>
      </c>
      <c r="D148">
        <v>6</v>
      </c>
      <c r="E148" s="2" t="str">
        <f>VLOOKUP(D148,$H$4:$I$14,2)</f>
        <v>Neutro</v>
      </c>
      <c r="F148" s="2">
        <v>2021</v>
      </c>
    </row>
    <row r="149" spans="1:6" x14ac:dyDescent="0.25">
      <c r="A149" s="1">
        <v>183</v>
      </c>
      <c r="B149" t="s">
        <v>1138</v>
      </c>
      <c r="C149">
        <v>0.25</v>
      </c>
      <c r="D149">
        <v>6</v>
      </c>
      <c r="E149" s="2" t="str">
        <f>VLOOKUP(D149,$H$4:$I$14,2)</f>
        <v>Neutro</v>
      </c>
      <c r="F149" s="2">
        <v>2021</v>
      </c>
    </row>
    <row r="150" spans="1:6" x14ac:dyDescent="0.25">
      <c r="A150" s="1">
        <v>317</v>
      </c>
      <c r="B150" t="s">
        <v>1268</v>
      </c>
      <c r="C150">
        <v>0.25</v>
      </c>
      <c r="D150">
        <v>6</v>
      </c>
      <c r="E150" s="2" t="str">
        <f>VLOOKUP(D150,$H$4:$I$14,2)</f>
        <v>Neutro</v>
      </c>
      <c r="F150" s="2">
        <v>2021</v>
      </c>
    </row>
    <row r="151" spans="1:6" x14ac:dyDescent="0.25">
      <c r="A151" s="1">
        <v>87</v>
      </c>
      <c r="B151" t="s">
        <v>1047</v>
      </c>
      <c r="C151">
        <v>0.2263</v>
      </c>
      <c r="D151">
        <v>6</v>
      </c>
      <c r="E151" s="2" t="str">
        <f>VLOOKUP(D151,$H$4:$I$14,2)</f>
        <v>Neutro</v>
      </c>
      <c r="F151" s="2">
        <v>2021</v>
      </c>
    </row>
    <row r="152" spans="1:6" x14ac:dyDescent="0.25">
      <c r="A152" s="1">
        <v>343</v>
      </c>
      <c r="B152" t="s">
        <v>1286</v>
      </c>
      <c r="C152">
        <v>0.2263</v>
      </c>
      <c r="D152">
        <v>6</v>
      </c>
      <c r="E152" s="2" t="str">
        <f>VLOOKUP(D152,$H$4:$I$14,2)</f>
        <v>Neutro</v>
      </c>
      <c r="F152" s="2">
        <v>2021</v>
      </c>
    </row>
    <row r="153" spans="1:6" x14ac:dyDescent="0.25">
      <c r="A153" s="1">
        <v>76</v>
      </c>
      <c r="B153" t="s">
        <v>1036</v>
      </c>
      <c r="C153">
        <v>0.20399999999999999</v>
      </c>
      <c r="D153">
        <v>6</v>
      </c>
      <c r="E153" s="2" t="str">
        <f>VLOOKUP(D153,$H$4:$I$14,2)</f>
        <v>Neutro</v>
      </c>
      <c r="F153" s="2">
        <v>2021</v>
      </c>
    </row>
    <row r="154" spans="1:6" x14ac:dyDescent="0.25">
      <c r="A154" s="1">
        <v>288</v>
      </c>
      <c r="B154" t="s">
        <v>1239</v>
      </c>
      <c r="C154">
        <v>0.20230000000000001</v>
      </c>
      <c r="D154">
        <v>6</v>
      </c>
      <c r="E154" s="2" t="str">
        <f>VLOOKUP(D154,$H$4:$I$14,2)</f>
        <v>Neutro</v>
      </c>
      <c r="F154" s="2">
        <v>2021</v>
      </c>
    </row>
    <row r="155" spans="1:6" x14ac:dyDescent="0.25">
      <c r="A155" s="1">
        <v>351</v>
      </c>
      <c r="B155" t="s">
        <v>1294</v>
      </c>
      <c r="C155">
        <v>0.20230000000000001</v>
      </c>
      <c r="D155">
        <v>6</v>
      </c>
      <c r="E155" s="2" t="str">
        <f>VLOOKUP(D155,$H$4:$I$14,2)</f>
        <v>Neutro</v>
      </c>
      <c r="F155" s="2">
        <v>2021</v>
      </c>
    </row>
    <row r="156" spans="1:6" x14ac:dyDescent="0.25">
      <c r="A156" s="1">
        <v>373</v>
      </c>
      <c r="B156" t="s">
        <v>1316</v>
      </c>
      <c r="C156">
        <v>0.20230000000000001</v>
      </c>
      <c r="D156">
        <v>6</v>
      </c>
      <c r="E156" s="2" t="str">
        <f>VLOOKUP(D156,$H$4:$I$14,2)</f>
        <v>Neutro</v>
      </c>
      <c r="F156" s="2">
        <v>2021</v>
      </c>
    </row>
    <row r="157" spans="1:6" x14ac:dyDescent="0.25">
      <c r="A157" s="1">
        <v>391</v>
      </c>
      <c r="B157" t="s">
        <v>1334</v>
      </c>
      <c r="C157">
        <v>0.20230000000000001</v>
      </c>
      <c r="D157">
        <v>6</v>
      </c>
      <c r="E157" s="2" t="str">
        <f>VLOOKUP(D157,$H$4:$I$14,2)</f>
        <v>Neutro</v>
      </c>
      <c r="F157" s="2">
        <v>2021</v>
      </c>
    </row>
    <row r="158" spans="1:6" x14ac:dyDescent="0.25">
      <c r="A158" s="1">
        <v>379</v>
      </c>
      <c r="B158" t="s">
        <v>1322</v>
      </c>
      <c r="C158">
        <v>0.19350000000000001</v>
      </c>
      <c r="D158">
        <v>6</v>
      </c>
      <c r="E158" s="2" t="str">
        <f>VLOOKUP(D158,$H$4:$I$14,2)</f>
        <v>Neutro</v>
      </c>
      <c r="F158" s="2">
        <v>2021</v>
      </c>
    </row>
    <row r="159" spans="1:6" x14ac:dyDescent="0.25">
      <c r="A159" s="1">
        <v>242</v>
      </c>
      <c r="B159" t="s">
        <v>1196</v>
      </c>
      <c r="C159">
        <v>0.19009999999999999</v>
      </c>
      <c r="D159">
        <v>6</v>
      </c>
      <c r="E159" s="2" t="str">
        <f>VLOOKUP(D159,$H$4:$I$14,2)</f>
        <v>Neutro</v>
      </c>
      <c r="F159" s="2">
        <v>2021</v>
      </c>
    </row>
    <row r="160" spans="1:6" x14ac:dyDescent="0.25">
      <c r="A160" s="1">
        <v>275</v>
      </c>
      <c r="B160" t="s">
        <v>1196</v>
      </c>
      <c r="C160">
        <v>0.19009999999999999</v>
      </c>
      <c r="D160">
        <v>6</v>
      </c>
      <c r="E160" s="2" t="str">
        <f>VLOOKUP(D160,$H$4:$I$14,2)</f>
        <v>Neutro</v>
      </c>
      <c r="F160" s="2">
        <v>2021</v>
      </c>
    </row>
    <row r="161" spans="1:6" x14ac:dyDescent="0.25">
      <c r="A161" s="1">
        <v>310</v>
      </c>
      <c r="B161" t="s">
        <v>1261</v>
      </c>
      <c r="C161">
        <v>0.184</v>
      </c>
      <c r="D161">
        <v>6</v>
      </c>
      <c r="E161" s="2" t="str">
        <f>VLOOKUP(D161,$H$4:$I$14,2)</f>
        <v>Neutro</v>
      </c>
      <c r="F161" s="2">
        <v>2021</v>
      </c>
    </row>
    <row r="162" spans="1:6" x14ac:dyDescent="0.25">
      <c r="A162" s="1">
        <v>12</v>
      </c>
      <c r="B162" t="s">
        <v>973</v>
      </c>
      <c r="C162">
        <v>0.1779</v>
      </c>
      <c r="D162">
        <v>6</v>
      </c>
      <c r="E162" s="2" t="str">
        <f>VLOOKUP(D162,$H$4:$I$14,2)</f>
        <v>Neutro</v>
      </c>
      <c r="F162" s="2">
        <v>2021</v>
      </c>
    </row>
    <row r="163" spans="1:6" x14ac:dyDescent="0.25">
      <c r="A163" s="1">
        <v>117</v>
      </c>
      <c r="B163" t="s">
        <v>1074</v>
      </c>
      <c r="C163">
        <v>0.1779</v>
      </c>
      <c r="D163">
        <v>6</v>
      </c>
      <c r="E163" s="2" t="str">
        <f>VLOOKUP(D163,$H$4:$I$14,2)</f>
        <v>Neutro</v>
      </c>
      <c r="F163" s="2">
        <v>2021</v>
      </c>
    </row>
    <row r="164" spans="1:6" x14ac:dyDescent="0.25">
      <c r="A164" s="1">
        <v>148</v>
      </c>
      <c r="B164" t="s">
        <v>1105</v>
      </c>
      <c r="C164">
        <v>0.1779</v>
      </c>
      <c r="D164">
        <v>6</v>
      </c>
      <c r="E164" s="2" t="str">
        <f>VLOOKUP(D164,$H$4:$I$14,2)</f>
        <v>Neutro</v>
      </c>
      <c r="F164" s="2">
        <v>2021</v>
      </c>
    </row>
    <row r="165" spans="1:6" x14ac:dyDescent="0.25">
      <c r="A165" s="1">
        <v>163</v>
      </c>
      <c r="B165" t="s">
        <v>1120</v>
      </c>
      <c r="C165">
        <v>0.1779</v>
      </c>
      <c r="D165">
        <v>6</v>
      </c>
      <c r="E165" s="2" t="str">
        <f>VLOOKUP(D165,$H$4:$I$14,2)</f>
        <v>Neutro</v>
      </c>
      <c r="F165" s="2">
        <v>2021</v>
      </c>
    </row>
    <row r="166" spans="1:6" x14ac:dyDescent="0.25">
      <c r="A166" s="1">
        <v>320</v>
      </c>
      <c r="B166" t="s">
        <v>1271</v>
      </c>
      <c r="C166">
        <v>0.1779</v>
      </c>
      <c r="D166">
        <v>6</v>
      </c>
      <c r="E166" s="2" t="str">
        <f>VLOOKUP(D166,$H$4:$I$14,2)</f>
        <v>Neutro</v>
      </c>
      <c r="F166" s="2">
        <v>2021</v>
      </c>
    </row>
    <row r="167" spans="1:6" x14ac:dyDescent="0.25">
      <c r="A167" s="1">
        <v>429</v>
      </c>
      <c r="B167" t="s">
        <v>1372</v>
      </c>
      <c r="C167">
        <v>0.1779</v>
      </c>
      <c r="D167">
        <v>6</v>
      </c>
      <c r="E167" s="2" t="str">
        <f>VLOOKUP(D167,$H$4:$I$14,2)</f>
        <v>Neutro</v>
      </c>
      <c r="F167" s="2">
        <v>2021</v>
      </c>
    </row>
    <row r="168" spans="1:6" x14ac:dyDescent="0.25">
      <c r="A168" s="1">
        <v>84</v>
      </c>
      <c r="B168" t="s">
        <v>1044</v>
      </c>
      <c r="C168">
        <v>0.16550000000000001</v>
      </c>
      <c r="D168">
        <v>6</v>
      </c>
      <c r="E168" s="2" t="str">
        <f>VLOOKUP(D168,$H$4:$I$14,2)</f>
        <v>Neutro</v>
      </c>
      <c r="F168" s="2">
        <v>2021</v>
      </c>
    </row>
    <row r="169" spans="1:6" x14ac:dyDescent="0.25">
      <c r="A169" s="1">
        <v>37</v>
      </c>
      <c r="B169" t="s">
        <v>998</v>
      </c>
      <c r="C169">
        <v>0.15310000000000001</v>
      </c>
      <c r="D169">
        <v>6</v>
      </c>
      <c r="E169" s="2" t="str">
        <f>VLOOKUP(D169,$H$4:$I$14,2)</f>
        <v>Neutro</v>
      </c>
      <c r="F169" s="2">
        <v>2021</v>
      </c>
    </row>
    <row r="170" spans="1:6" x14ac:dyDescent="0.25">
      <c r="A170" s="1">
        <v>193</v>
      </c>
      <c r="B170" t="s">
        <v>1147</v>
      </c>
      <c r="C170">
        <v>0.15310000000000001</v>
      </c>
      <c r="D170">
        <v>6</v>
      </c>
      <c r="E170" s="2" t="str">
        <f>VLOOKUP(D170,$H$4:$I$14,2)</f>
        <v>Neutro</v>
      </c>
      <c r="F170" s="2">
        <v>2021</v>
      </c>
    </row>
    <row r="171" spans="1:6" x14ac:dyDescent="0.25">
      <c r="A171" s="1">
        <v>472</v>
      </c>
      <c r="B171" t="s">
        <v>1405</v>
      </c>
      <c r="C171">
        <v>0.15310000000000001</v>
      </c>
      <c r="D171">
        <v>6</v>
      </c>
      <c r="E171" s="2" t="str">
        <f>VLOOKUP(D171,$H$4:$I$14,2)</f>
        <v>Neutro</v>
      </c>
      <c r="F171" s="2">
        <v>2021</v>
      </c>
    </row>
    <row r="172" spans="1:6" x14ac:dyDescent="0.25">
      <c r="A172" s="1">
        <v>204</v>
      </c>
      <c r="B172" t="s">
        <v>1158</v>
      </c>
      <c r="C172">
        <v>0.15129999999999999</v>
      </c>
      <c r="D172">
        <v>6</v>
      </c>
      <c r="E172" s="2" t="str">
        <f>VLOOKUP(D172,$H$4:$I$14,2)</f>
        <v>Neutro</v>
      </c>
      <c r="F172" s="2">
        <v>2021</v>
      </c>
    </row>
    <row r="173" spans="1:6" x14ac:dyDescent="0.25">
      <c r="A173" s="1">
        <v>217</v>
      </c>
      <c r="B173" t="s">
        <v>1171</v>
      </c>
      <c r="C173">
        <v>0.128</v>
      </c>
      <c r="D173">
        <v>6</v>
      </c>
      <c r="E173" s="2" t="str">
        <f>VLOOKUP(D173,$H$4:$I$14,2)</f>
        <v>Neutro</v>
      </c>
      <c r="F173" s="2">
        <v>2021</v>
      </c>
    </row>
    <row r="174" spans="1:6" x14ac:dyDescent="0.25">
      <c r="A174" s="1">
        <v>255</v>
      </c>
      <c r="B174" t="s">
        <v>1209</v>
      </c>
      <c r="C174">
        <v>0.128</v>
      </c>
      <c r="D174">
        <v>6</v>
      </c>
      <c r="E174" s="2" t="str">
        <f>VLOOKUP(D174,$H$4:$I$14,2)</f>
        <v>Neutro</v>
      </c>
      <c r="F174" s="2">
        <v>2021</v>
      </c>
    </row>
    <row r="175" spans="1:6" x14ac:dyDescent="0.25">
      <c r="A175" s="1">
        <v>221</v>
      </c>
      <c r="B175" t="s">
        <v>1175</v>
      </c>
      <c r="C175">
        <v>7.7200000000000005E-2</v>
      </c>
      <c r="D175">
        <v>5</v>
      </c>
      <c r="E175" s="2" t="str">
        <f>VLOOKUP(D175,$H$4:$I$14,2)</f>
        <v>Indiferente</v>
      </c>
      <c r="F175" s="2">
        <v>2021</v>
      </c>
    </row>
    <row r="176" spans="1:6" x14ac:dyDescent="0.25">
      <c r="A176" s="1">
        <v>245</v>
      </c>
      <c r="B176" t="s">
        <v>1199</v>
      </c>
      <c r="C176">
        <v>7.7200000000000005E-2</v>
      </c>
      <c r="D176">
        <v>5</v>
      </c>
      <c r="E176" s="2" t="str">
        <f>VLOOKUP(D176,$H$4:$I$14,2)</f>
        <v>Indiferente</v>
      </c>
      <c r="F176" s="2">
        <v>2021</v>
      </c>
    </row>
    <row r="177" spans="1:6" x14ac:dyDescent="0.25">
      <c r="A177" s="1">
        <v>378</v>
      </c>
      <c r="B177" t="s">
        <v>1321</v>
      </c>
      <c r="C177">
        <v>7.7200000000000005E-2</v>
      </c>
      <c r="D177">
        <v>5</v>
      </c>
      <c r="E177" s="2" t="str">
        <f>VLOOKUP(D177,$H$4:$I$14,2)</f>
        <v>Indiferente</v>
      </c>
      <c r="F177" s="2">
        <v>2021</v>
      </c>
    </row>
    <row r="178" spans="1:6" x14ac:dyDescent="0.25">
      <c r="A178" s="1">
        <v>248</v>
      </c>
      <c r="B178" t="s">
        <v>1202</v>
      </c>
      <c r="C178">
        <v>2.58E-2</v>
      </c>
      <c r="D178">
        <v>5</v>
      </c>
      <c r="E178" s="2" t="str">
        <f>VLOOKUP(D178,$H$4:$I$14,2)</f>
        <v>Indiferente</v>
      </c>
      <c r="F178" s="2">
        <v>2021</v>
      </c>
    </row>
    <row r="179" spans="1:6" x14ac:dyDescent="0.25">
      <c r="A179" s="1">
        <v>355</v>
      </c>
      <c r="B179" t="s">
        <v>1298</v>
      </c>
      <c r="C179">
        <v>2.58E-2</v>
      </c>
      <c r="D179">
        <v>5</v>
      </c>
      <c r="E179" s="2" t="str">
        <f>VLOOKUP(D179,$H$4:$I$14,2)</f>
        <v>Indiferente</v>
      </c>
      <c r="F179" s="2">
        <v>2021</v>
      </c>
    </row>
    <row r="180" spans="1:6" x14ac:dyDescent="0.25">
      <c r="A180" s="1">
        <v>434</v>
      </c>
      <c r="B180" t="s">
        <v>1377</v>
      </c>
      <c r="C180">
        <v>2.58E-2</v>
      </c>
      <c r="D180">
        <v>5</v>
      </c>
      <c r="E180" s="2" t="str">
        <f>VLOOKUP(D180,$H$4:$I$14,2)</f>
        <v>Indiferente</v>
      </c>
      <c r="F180" s="2">
        <v>2021</v>
      </c>
    </row>
    <row r="181" spans="1:6" x14ac:dyDescent="0.25">
      <c r="A181" s="1">
        <v>1</v>
      </c>
      <c r="B181" t="s">
        <v>962</v>
      </c>
      <c r="C181">
        <v>0</v>
      </c>
      <c r="D181">
        <v>5</v>
      </c>
      <c r="E181" s="2" t="str">
        <f>VLOOKUP(D181,$H$4:$I$14,2)</f>
        <v>Indiferente</v>
      </c>
      <c r="F181" s="2">
        <v>2021</v>
      </c>
    </row>
    <row r="182" spans="1:6" x14ac:dyDescent="0.25">
      <c r="A182" s="1">
        <v>2</v>
      </c>
      <c r="B182" t="s">
        <v>963</v>
      </c>
      <c r="C182">
        <v>0</v>
      </c>
      <c r="D182">
        <v>5</v>
      </c>
      <c r="E182" s="2" t="str">
        <f>VLOOKUP(D182,$H$4:$I$14,2)</f>
        <v>Indiferente</v>
      </c>
      <c r="F182" s="2">
        <v>2021</v>
      </c>
    </row>
    <row r="183" spans="1:6" x14ac:dyDescent="0.25">
      <c r="A183" s="1">
        <v>3</v>
      </c>
      <c r="B183" t="s">
        <v>964</v>
      </c>
      <c r="C183">
        <v>0</v>
      </c>
      <c r="D183">
        <v>5</v>
      </c>
      <c r="E183" s="2" t="str">
        <f>VLOOKUP(D183,$H$4:$I$14,2)</f>
        <v>Indiferente</v>
      </c>
      <c r="F183" s="2">
        <v>2021</v>
      </c>
    </row>
    <row r="184" spans="1:6" x14ac:dyDescent="0.25">
      <c r="A184" s="1">
        <v>9</v>
      </c>
      <c r="B184" t="s">
        <v>970</v>
      </c>
      <c r="C184">
        <v>0</v>
      </c>
      <c r="D184">
        <v>5</v>
      </c>
      <c r="E184" s="2" t="str">
        <f>VLOOKUP(D184,$H$4:$I$14,2)</f>
        <v>Indiferente</v>
      </c>
      <c r="F184" s="2">
        <v>2021</v>
      </c>
    </row>
    <row r="185" spans="1:6" x14ac:dyDescent="0.25">
      <c r="A185" s="1">
        <v>13</v>
      </c>
      <c r="B185" t="s">
        <v>974</v>
      </c>
      <c r="C185">
        <v>0</v>
      </c>
      <c r="D185">
        <v>5</v>
      </c>
      <c r="E185" s="2" t="str">
        <f>VLOOKUP(D185,$H$4:$I$14,2)</f>
        <v>Indiferente</v>
      </c>
      <c r="F185" s="2">
        <v>2021</v>
      </c>
    </row>
    <row r="186" spans="1:6" x14ac:dyDescent="0.25">
      <c r="A186" s="1">
        <v>16</v>
      </c>
      <c r="B186" t="s">
        <v>977</v>
      </c>
      <c r="C186">
        <v>0</v>
      </c>
      <c r="D186">
        <v>5</v>
      </c>
      <c r="E186" s="2" t="str">
        <f>VLOOKUP(D186,$H$4:$I$14,2)</f>
        <v>Indiferente</v>
      </c>
      <c r="F186" s="2">
        <v>2021</v>
      </c>
    </row>
    <row r="187" spans="1:6" x14ac:dyDescent="0.25">
      <c r="A187" s="1">
        <v>17</v>
      </c>
      <c r="B187" t="s">
        <v>978</v>
      </c>
      <c r="C187">
        <v>0</v>
      </c>
      <c r="D187">
        <v>5</v>
      </c>
      <c r="E187" s="2" t="str">
        <f>VLOOKUP(D187,$H$4:$I$14,2)</f>
        <v>Indiferente</v>
      </c>
      <c r="F187" s="2">
        <v>2021</v>
      </c>
    </row>
    <row r="188" spans="1:6" x14ac:dyDescent="0.25">
      <c r="A188" s="1">
        <v>18</v>
      </c>
      <c r="B188" t="s">
        <v>979</v>
      </c>
      <c r="C188">
        <v>0</v>
      </c>
      <c r="D188">
        <v>5</v>
      </c>
      <c r="E188" s="2" t="str">
        <f>VLOOKUP(D188,$H$4:$I$14,2)</f>
        <v>Indiferente</v>
      </c>
      <c r="F188" s="2">
        <v>2021</v>
      </c>
    </row>
    <row r="189" spans="1:6" x14ac:dyDescent="0.25">
      <c r="A189" s="1">
        <v>25</v>
      </c>
      <c r="B189" t="s">
        <v>986</v>
      </c>
      <c r="C189">
        <v>0</v>
      </c>
      <c r="D189">
        <v>5</v>
      </c>
      <c r="E189" s="2" t="str">
        <f>VLOOKUP(D189,$H$4:$I$14,2)</f>
        <v>Indiferente</v>
      </c>
      <c r="F189" s="2">
        <v>2021</v>
      </c>
    </row>
    <row r="190" spans="1:6" x14ac:dyDescent="0.25">
      <c r="A190" s="1">
        <v>27</v>
      </c>
      <c r="B190" t="s">
        <v>988</v>
      </c>
      <c r="C190">
        <v>0</v>
      </c>
      <c r="D190">
        <v>5</v>
      </c>
      <c r="E190" s="2" t="str">
        <f>VLOOKUP(D190,$H$4:$I$14,2)</f>
        <v>Indiferente</v>
      </c>
      <c r="F190" s="2">
        <v>2021</v>
      </c>
    </row>
    <row r="191" spans="1:6" x14ac:dyDescent="0.25">
      <c r="A191" s="1">
        <v>28</v>
      </c>
      <c r="B191" t="s">
        <v>989</v>
      </c>
      <c r="C191">
        <v>0</v>
      </c>
      <c r="D191">
        <v>5</v>
      </c>
      <c r="E191" s="2" t="str">
        <f>VLOOKUP(D191,$H$4:$I$14,2)</f>
        <v>Indiferente</v>
      </c>
      <c r="F191" s="2">
        <v>2021</v>
      </c>
    </row>
    <row r="192" spans="1:6" x14ac:dyDescent="0.25">
      <c r="A192" s="1">
        <v>31</v>
      </c>
      <c r="B192" t="s">
        <v>992</v>
      </c>
      <c r="C192">
        <v>0</v>
      </c>
      <c r="D192">
        <v>5</v>
      </c>
      <c r="E192" s="2" t="str">
        <f>VLOOKUP(D192,$H$4:$I$14,2)</f>
        <v>Indiferente</v>
      </c>
      <c r="F192" s="2">
        <v>2021</v>
      </c>
    </row>
    <row r="193" spans="1:6" x14ac:dyDescent="0.25">
      <c r="A193" s="1">
        <v>32</v>
      </c>
      <c r="B193" t="s">
        <v>993</v>
      </c>
      <c r="C193">
        <v>0</v>
      </c>
      <c r="D193">
        <v>5</v>
      </c>
      <c r="E193" s="2" t="str">
        <f>VLOOKUP(D193,$H$4:$I$14,2)</f>
        <v>Indiferente</v>
      </c>
      <c r="F193" s="2">
        <v>2021</v>
      </c>
    </row>
    <row r="194" spans="1:6" x14ac:dyDescent="0.25">
      <c r="A194" s="1">
        <v>33</v>
      </c>
      <c r="B194" t="s">
        <v>994</v>
      </c>
      <c r="C194">
        <v>0</v>
      </c>
      <c r="D194">
        <v>5</v>
      </c>
      <c r="E194" s="2" t="str">
        <f>VLOOKUP(D194,$H$4:$I$14,2)</f>
        <v>Indiferente</v>
      </c>
      <c r="F194" s="2">
        <v>2021</v>
      </c>
    </row>
    <row r="195" spans="1:6" x14ac:dyDescent="0.25">
      <c r="A195" s="1">
        <v>36</v>
      </c>
      <c r="B195" t="s">
        <v>997</v>
      </c>
      <c r="C195">
        <v>0</v>
      </c>
      <c r="D195">
        <v>5</v>
      </c>
      <c r="E195" s="2" t="str">
        <f>VLOOKUP(D195,$H$4:$I$14,2)</f>
        <v>Indiferente</v>
      </c>
      <c r="F195" s="2">
        <v>2021</v>
      </c>
    </row>
    <row r="196" spans="1:6" x14ac:dyDescent="0.25">
      <c r="A196" s="1">
        <v>40</v>
      </c>
      <c r="B196" t="s">
        <v>1001</v>
      </c>
      <c r="C196">
        <v>0</v>
      </c>
      <c r="D196">
        <v>5</v>
      </c>
      <c r="E196" s="2" t="str">
        <f>VLOOKUP(D196,$H$4:$I$14,2)</f>
        <v>Indiferente</v>
      </c>
      <c r="F196" s="2">
        <v>2021</v>
      </c>
    </row>
    <row r="197" spans="1:6" x14ac:dyDescent="0.25">
      <c r="A197" s="1">
        <v>45</v>
      </c>
      <c r="B197" t="s">
        <v>1006</v>
      </c>
      <c r="C197">
        <v>0</v>
      </c>
      <c r="D197">
        <v>5</v>
      </c>
      <c r="E197" s="2" t="str">
        <f>VLOOKUP(D197,$H$4:$I$14,2)</f>
        <v>Indiferente</v>
      </c>
      <c r="F197" s="2">
        <v>2021</v>
      </c>
    </row>
    <row r="198" spans="1:6" x14ac:dyDescent="0.25">
      <c r="A198" s="1">
        <v>51</v>
      </c>
      <c r="B198" t="s">
        <v>1012</v>
      </c>
      <c r="C198">
        <v>0</v>
      </c>
      <c r="D198">
        <v>5</v>
      </c>
      <c r="E198" s="2" t="str">
        <f>VLOOKUP(D198,$H$4:$I$14,2)</f>
        <v>Indiferente</v>
      </c>
      <c r="F198" s="2">
        <v>2021</v>
      </c>
    </row>
    <row r="199" spans="1:6" x14ac:dyDescent="0.25">
      <c r="A199" s="1">
        <v>53</v>
      </c>
      <c r="B199" t="s">
        <v>1014</v>
      </c>
      <c r="C199">
        <v>0</v>
      </c>
      <c r="D199">
        <v>5</v>
      </c>
      <c r="E199" s="2" t="str">
        <f>VLOOKUP(D199,$H$4:$I$14,2)</f>
        <v>Indiferente</v>
      </c>
      <c r="F199" s="2">
        <v>2021</v>
      </c>
    </row>
    <row r="200" spans="1:6" x14ac:dyDescent="0.25">
      <c r="A200" s="1">
        <v>54</v>
      </c>
      <c r="B200" t="s">
        <v>1015</v>
      </c>
      <c r="C200">
        <v>0</v>
      </c>
      <c r="D200">
        <v>5</v>
      </c>
      <c r="E200" s="2" t="str">
        <f>VLOOKUP(D200,$H$4:$I$14,2)</f>
        <v>Indiferente</v>
      </c>
      <c r="F200" s="2">
        <v>2021</v>
      </c>
    </row>
    <row r="201" spans="1:6" x14ac:dyDescent="0.25">
      <c r="A201" s="1">
        <v>55</v>
      </c>
      <c r="B201" t="s">
        <v>91</v>
      </c>
      <c r="C201">
        <v>0</v>
      </c>
      <c r="D201">
        <v>5</v>
      </c>
      <c r="E201" s="2" t="str">
        <f>VLOOKUP(D201,$H$4:$I$14,2)</f>
        <v>Indiferente</v>
      </c>
      <c r="F201" s="2">
        <v>2021</v>
      </c>
    </row>
    <row r="202" spans="1:6" x14ac:dyDescent="0.25">
      <c r="A202" s="1">
        <v>56</v>
      </c>
      <c r="B202" t="s">
        <v>1016</v>
      </c>
      <c r="C202">
        <v>0</v>
      </c>
      <c r="D202">
        <v>5</v>
      </c>
      <c r="E202" s="2" t="str">
        <f>VLOOKUP(D202,$H$4:$I$14,2)</f>
        <v>Indiferente</v>
      </c>
      <c r="F202" s="2">
        <v>2021</v>
      </c>
    </row>
    <row r="203" spans="1:6" x14ac:dyDescent="0.25">
      <c r="A203" s="1">
        <v>62</v>
      </c>
      <c r="B203" t="s">
        <v>1022</v>
      </c>
      <c r="C203">
        <v>0</v>
      </c>
      <c r="D203">
        <v>5</v>
      </c>
      <c r="E203" s="2" t="str">
        <f>VLOOKUP(D203,$H$4:$I$14,2)</f>
        <v>Indiferente</v>
      </c>
      <c r="F203" s="2">
        <v>2021</v>
      </c>
    </row>
    <row r="204" spans="1:6" x14ac:dyDescent="0.25">
      <c r="A204" s="1">
        <v>63</v>
      </c>
      <c r="B204" t="s">
        <v>1023</v>
      </c>
      <c r="C204">
        <v>0</v>
      </c>
      <c r="D204">
        <v>5</v>
      </c>
      <c r="E204" s="2" t="str">
        <f>VLOOKUP(D204,$H$4:$I$14,2)</f>
        <v>Indiferente</v>
      </c>
      <c r="F204" s="2">
        <v>2021</v>
      </c>
    </row>
    <row r="205" spans="1:6" x14ac:dyDescent="0.25">
      <c r="A205" s="1">
        <v>67</v>
      </c>
      <c r="B205" t="s">
        <v>1027</v>
      </c>
      <c r="C205">
        <v>0</v>
      </c>
      <c r="D205">
        <v>5</v>
      </c>
      <c r="E205" s="2" t="str">
        <f>VLOOKUP(D205,$H$4:$I$14,2)</f>
        <v>Indiferente</v>
      </c>
      <c r="F205" s="2">
        <v>2021</v>
      </c>
    </row>
    <row r="206" spans="1:6" x14ac:dyDescent="0.25">
      <c r="A206" s="1">
        <v>68</v>
      </c>
      <c r="B206" t="s">
        <v>1028</v>
      </c>
      <c r="C206">
        <v>0</v>
      </c>
      <c r="D206">
        <v>5</v>
      </c>
      <c r="E206" s="2" t="str">
        <f>VLOOKUP(D206,$H$4:$I$14,2)</f>
        <v>Indiferente</v>
      </c>
      <c r="F206" s="2">
        <v>2021</v>
      </c>
    </row>
    <row r="207" spans="1:6" x14ac:dyDescent="0.25">
      <c r="A207" s="1">
        <v>70</v>
      </c>
      <c r="B207" t="s">
        <v>1030</v>
      </c>
      <c r="C207">
        <v>0</v>
      </c>
      <c r="D207">
        <v>5</v>
      </c>
      <c r="E207" s="2" t="str">
        <f>VLOOKUP(D207,$H$4:$I$14,2)</f>
        <v>Indiferente</v>
      </c>
      <c r="F207" s="2">
        <v>2021</v>
      </c>
    </row>
    <row r="208" spans="1:6" x14ac:dyDescent="0.25">
      <c r="A208" s="1">
        <v>73</v>
      </c>
      <c r="B208" t="s">
        <v>1033</v>
      </c>
      <c r="C208">
        <v>0</v>
      </c>
      <c r="D208">
        <v>5</v>
      </c>
      <c r="E208" s="2" t="str">
        <f>VLOOKUP(D208,$H$4:$I$14,2)</f>
        <v>Indiferente</v>
      </c>
      <c r="F208" s="2">
        <v>2021</v>
      </c>
    </row>
    <row r="209" spans="1:6" x14ac:dyDescent="0.25">
      <c r="A209" s="1">
        <v>89</v>
      </c>
      <c r="B209" t="s">
        <v>1049</v>
      </c>
      <c r="C209">
        <v>0</v>
      </c>
      <c r="D209">
        <v>5</v>
      </c>
      <c r="E209" s="2" t="str">
        <f>VLOOKUP(D209,$H$4:$I$14,2)</f>
        <v>Indiferente</v>
      </c>
      <c r="F209" s="2">
        <v>2021</v>
      </c>
    </row>
    <row r="210" spans="1:6" x14ac:dyDescent="0.25">
      <c r="A210" s="1">
        <v>97</v>
      </c>
      <c r="B210" t="s">
        <v>129</v>
      </c>
      <c r="C210">
        <v>0</v>
      </c>
      <c r="D210">
        <v>5</v>
      </c>
      <c r="E210" s="2" t="str">
        <f>VLOOKUP(D210,$H$4:$I$14,2)</f>
        <v>Indiferente</v>
      </c>
      <c r="F210" s="2">
        <v>2021</v>
      </c>
    </row>
    <row r="211" spans="1:6" x14ac:dyDescent="0.25">
      <c r="A211" s="1">
        <v>98</v>
      </c>
      <c r="B211" t="s">
        <v>130</v>
      </c>
      <c r="C211">
        <v>0</v>
      </c>
      <c r="D211">
        <v>5</v>
      </c>
      <c r="E211" s="2" t="str">
        <f>VLOOKUP(D211,$H$4:$I$14,2)</f>
        <v>Indiferente</v>
      </c>
      <c r="F211" s="2">
        <v>2021</v>
      </c>
    </row>
    <row r="212" spans="1:6" x14ac:dyDescent="0.25">
      <c r="A212" s="1">
        <v>100</v>
      </c>
      <c r="B212" t="s">
        <v>143</v>
      </c>
      <c r="C212">
        <v>0</v>
      </c>
      <c r="D212">
        <v>5</v>
      </c>
      <c r="E212" s="2" t="str">
        <f>VLOOKUP(D212,$H$4:$I$14,2)</f>
        <v>Indiferente</v>
      </c>
      <c r="F212" s="2">
        <v>2021</v>
      </c>
    </row>
    <row r="213" spans="1:6" x14ac:dyDescent="0.25">
      <c r="A213" s="1">
        <v>102</v>
      </c>
      <c r="B213" t="s">
        <v>1059</v>
      </c>
      <c r="C213">
        <v>0</v>
      </c>
      <c r="D213">
        <v>5</v>
      </c>
      <c r="E213" s="2" t="str">
        <f>VLOOKUP(D213,$H$4:$I$14,2)</f>
        <v>Indiferente</v>
      </c>
      <c r="F213" s="2">
        <v>2021</v>
      </c>
    </row>
    <row r="214" spans="1:6" x14ac:dyDescent="0.25">
      <c r="A214" s="1">
        <v>103</v>
      </c>
      <c r="B214" t="s">
        <v>1060</v>
      </c>
      <c r="C214">
        <v>0</v>
      </c>
      <c r="D214">
        <v>5</v>
      </c>
      <c r="E214" s="2" t="str">
        <f>VLOOKUP(D214,$H$4:$I$14,2)</f>
        <v>Indiferente</v>
      </c>
      <c r="F214" s="2">
        <v>2021</v>
      </c>
    </row>
    <row r="215" spans="1:6" x14ac:dyDescent="0.25">
      <c r="A215" s="1">
        <v>104</v>
      </c>
      <c r="B215" t="s">
        <v>1061</v>
      </c>
      <c r="C215">
        <v>0</v>
      </c>
      <c r="D215">
        <v>5</v>
      </c>
      <c r="E215" s="2" t="str">
        <f>VLOOKUP(D215,$H$4:$I$14,2)</f>
        <v>Indiferente</v>
      </c>
      <c r="F215" s="2">
        <v>2021</v>
      </c>
    </row>
    <row r="216" spans="1:6" x14ac:dyDescent="0.25">
      <c r="A216" s="1">
        <v>105</v>
      </c>
      <c r="B216" t="s">
        <v>1062</v>
      </c>
      <c r="C216">
        <v>0</v>
      </c>
      <c r="D216">
        <v>5</v>
      </c>
      <c r="E216" s="2" t="str">
        <f>VLOOKUP(D216,$H$4:$I$14,2)</f>
        <v>Indiferente</v>
      </c>
      <c r="F216" s="2">
        <v>2021</v>
      </c>
    </row>
    <row r="217" spans="1:6" x14ac:dyDescent="0.25">
      <c r="A217" s="1">
        <v>106</v>
      </c>
      <c r="B217" t="s">
        <v>1063</v>
      </c>
      <c r="C217">
        <v>0</v>
      </c>
      <c r="D217">
        <v>5</v>
      </c>
      <c r="E217" s="2" t="str">
        <f>VLOOKUP(D217,$H$4:$I$14,2)</f>
        <v>Indiferente</v>
      </c>
      <c r="F217" s="2">
        <v>2021</v>
      </c>
    </row>
    <row r="218" spans="1:6" x14ac:dyDescent="0.25">
      <c r="A218" s="1">
        <v>107</v>
      </c>
      <c r="B218" t="s">
        <v>1064</v>
      </c>
      <c r="C218">
        <v>0</v>
      </c>
      <c r="D218">
        <v>5</v>
      </c>
      <c r="E218" s="2" t="str">
        <f>VLOOKUP(D218,$H$4:$I$14,2)</f>
        <v>Indiferente</v>
      </c>
      <c r="F218" s="2">
        <v>2021</v>
      </c>
    </row>
    <row r="219" spans="1:6" x14ac:dyDescent="0.25">
      <c r="A219" s="1">
        <v>112</v>
      </c>
      <c r="B219" t="s">
        <v>1069</v>
      </c>
      <c r="C219">
        <v>0</v>
      </c>
      <c r="D219">
        <v>5</v>
      </c>
      <c r="E219" s="2" t="str">
        <f>VLOOKUP(D219,$H$4:$I$14,2)</f>
        <v>Indiferente</v>
      </c>
      <c r="F219" s="2">
        <v>2021</v>
      </c>
    </row>
    <row r="220" spans="1:6" x14ac:dyDescent="0.25">
      <c r="A220" s="1">
        <v>113</v>
      </c>
      <c r="B220" t="s">
        <v>1070</v>
      </c>
      <c r="C220">
        <v>0</v>
      </c>
      <c r="D220">
        <v>5</v>
      </c>
      <c r="E220" s="2" t="str">
        <f>VLOOKUP(D220,$H$4:$I$14,2)</f>
        <v>Indiferente</v>
      </c>
      <c r="F220" s="2">
        <v>2021</v>
      </c>
    </row>
    <row r="221" spans="1:6" x14ac:dyDescent="0.25">
      <c r="A221" s="1">
        <v>115</v>
      </c>
      <c r="B221" t="s">
        <v>1072</v>
      </c>
      <c r="C221">
        <v>0</v>
      </c>
      <c r="D221">
        <v>5</v>
      </c>
      <c r="E221" s="2" t="str">
        <f>VLOOKUP(D221,$H$4:$I$14,2)</f>
        <v>Indiferente</v>
      </c>
      <c r="F221" s="2">
        <v>2021</v>
      </c>
    </row>
    <row r="222" spans="1:6" x14ac:dyDescent="0.25">
      <c r="A222" s="1">
        <v>116</v>
      </c>
      <c r="B222" t="s">
        <v>1073</v>
      </c>
      <c r="C222">
        <v>0</v>
      </c>
      <c r="D222">
        <v>5</v>
      </c>
      <c r="E222" s="2" t="str">
        <f>VLOOKUP(D222,$H$4:$I$14,2)</f>
        <v>Indiferente</v>
      </c>
      <c r="F222" s="2">
        <v>2021</v>
      </c>
    </row>
    <row r="223" spans="1:6" x14ac:dyDescent="0.25">
      <c r="A223" s="1">
        <v>119</v>
      </c>
      <c r="B223" t="s">
        <v>1076</v>
      </c>
      <c r="C223">
        <v>0</v>
      </c>
      <c r="D223">
        <v>5</v>
      </c>
      <c r="E223" s="2" t="str">
        <f>VLOOKUP(D223,$H$4:$I$14,2)</f>
        <v>Indiferente</v>
      </c>
      <c r="F223" s="2">
        <v>2021</v>
      </c>
    </row>
    <row r="224" spans="1:6" x14ac:dyDescent="0.25">
      <c r="A224" s="1">
        <v>125</v>
      </c>
      <c r="B224" t="s">
        <v>1082</v>
      </c>
      <c r="C224">
        <v>0</v>
      </c>
      <c r="D224">
        <v>5</v>
      </c>
      <c r="E224" s="2" t="str">
        <f>VLOOKUP(D224,$H$4:$I$14,2)</f>
        <v>Indiferente</v>
      </c>
      <c r="F224" s="2">
        <v>2021</v>
      </c>
    </row>
    <row r="225" spans="1:6" x14ac:dyDescent="0.25">
      <c r="A225" s="1">
        <v>128</v>
      </c>
      <c r="B225" t="s">
        <v>1085</v>
      </c>
      <c r="C225">
        <v>0</v>
      </c>
      <c r="D225">
        <v>5</v>
      </c>
      <c r="E225" s="2" t="str">
        <f>VLOOKUP(D225,$H$4:$I$14,2)</f>
        <v>Indiferente</v>
      </c>
      <c r="F225" s="2">
        <v>2021</v>
      </c>
    </row>
    <row r="226" spans="1:6" x14ac:dyDescent="0.25">
      <c r="A226" s="1">
        <v>130</v>
      </c>
      <c r="B226" t="s">
        <v>1087</v>
      </c>
      <c r="C226">
        <v>0</v>
      </c>
      <c r="D226">
        <v>5</v>
      </c>
      <c r="E226" s="2" t="str">
        <f>VLOOKUP(D226,$H$4:$I$14,2)</f>
        <v>Indiferente</v>
      </c>
      <c r="F226" s="2">
        <v>2021</v>
      </c>
    </row>
    <row r="227" spans="1:6" x14ac:dyDescent="0.25">
      <c r="A227" s="1">
        <v>132</v>
      </c>
      <c r="B227" t="s">
        <v>1089</v>
      </c>
      <c r="C227">
        <v>0</v>
      </c>
      <c r="D227">
        <v>5</v>
      </c>
      <c r="E227" s="2" t="str">
        <f>VLOOKUP(D227,$H$4:$I$14,2)</f>
        <v>Indiferente</v>
      </c>
      <c r="F227" s="2">
        <v>2021</v>
      </c>
    </row>
    <row r="228" spans="1:6" x14ac:dyDescent="0.25">
      <c r="A228" s="1">
        <v>134</v>
      </c>
      <c r="B228" t="s">
        <v>1091</v>
      </c>
      <c r="C228">
        <v>0</v>
      </c>
      <c r="D228">
        <v>5</v>
      </c>
      <c r="E228" s="2" t="str">
        <f>VLOOKUP(D228,$H$4:$I$14,2)</f>
        <v>Indiferente</v>
      </c>
      <c r="F228" s="2">
        <v>2021</v>
      </c>
    </row>
    <row r="229" spans="1:6" x14ac:dyDescent="0.25">
      <c r="A229" s="1">
        <v>137</v>
      </c>
      <c r="B229" t="s">
        <v>1094</v>
      </c>
      <c r="C229">
        <v>0</v>
      </c>
      <c r="D229">
        <v>5</v>
      </c>
      <c r="E229" s="2" t="str">
        <f>VLOOKUP(D229,$H$4:$I$14,2)</f>
        <v>Indiferente</v>
      </c>
      <c r="F229" s="2">
        <v>2021</v>
      </c>
    </row>
    <row r="230" spans="1:6" x14ac:dyDescent="0.25">
      <c r="A230" s="1">
        <v>138</v>
      </c>
      <c r="B230" t="s">
        <v>1095</v>
      </c>
      <c r="C230">
        <v>0</v>
      </c>
      <c r="D230">
        <v>5</v>
      </c>
      <c r="E230" s="2" t="str">
        <f>VLOOKUP(D230,$H$4:$I$14,2)</f>
        <v>Indiferente</v>
      </c>
      <c r="F230" s="2">
        <v>2021</v>
      </c>
    </row>
    <row r="231" spans="1:6" x14ac:dyDescent="0.25">
      <c r="A231" s="1">
        <v>139</v>
      </c>
      <c r="B231" t="s">
        <v>1096</v>
      </c>
      <c r="C231">
        <v>0</v>
      </c>
      <c r="D231">
        <v>5</v>
      </c>
      <c r="E231" s="2" t="str">
        <f>VLOOKUP(D231,$H$4:$I$14,2)</f>
        <v>Indiferente</v>
      </c>
      <c r="F231" s="2">
        <v>2021</v>
      </c>
    </row>
    <row r="232" spans="1:6" x14ac:dyDescent="0.25">
      <c r="A232" s="1">
        <v>140</v>
      </c>
      <c r="B232" t="s">
        <v>1097</v>
      </c>
      <c r="C232">
        <v>0</v>
      </c>
      <c r="D232">
        <v>5</v>
      </c>
      <c r="E232" s="2" t="str">
        <f>VLOOKUP(D232,$H$4:$I$14,2)</f>
        <v>Indiferente</v>
      </c>
      <c r="F232" s="2">
        <v>2021</v>
      </c>
    </row>
    <row r="233" spans="1:6" x14ac:dyDescent="0.25">
      <c r="A233" s="1">
        <v>141</v>
      </c>
      <c r="B233" t="s">
        <v>1098</v>
      </c>
      <c r="C233">
        <v>0</v>
      </c>
      <c r="D233">
        <v>5</v>
      </c>
      <c r="E233" s="2" t="str">
        <f>VLOOKUP(D233,$H$4:$I$14,2)</f>
        <v>Indiferente</v>
      </c>
      <c r="F233" s="2">
        <v>2021</v>
      </c>
    </row>
    <row r="234" spans="1:6" x14ac:dyDescent="0.25">
      <c r="A234" s="1">
        <v>142</v>
      </c>
      <c r="B234" t="s">
        <v>1099</v>
      </c>
      <c r="C234">
        <v>0</v>
      </c>
      <c r="D234">
        <v>5</v>
      </c>
      <c r="E234" s="2" t="str">
        <f>VLOOKUP(D234,$H$4:$I$14,2)</f>
        <v>Indiferente</v>
      </c>
      <c r="F234" s="2">
        <v>2021</v>
      </c>
    </row>
    <row r="235" spans="1:6" x14ac:dyDescent="0.25">
      <c r="A235" s="1">
        <v>143</v>
      </c>
      <c r="B235" t="s">
        <v>1100</v>
      </c>
      <c r="C235">
        <v>0</v>
      </c>
      <c r="D235">
        <v>5</v>
      </c>
      <c r="E235" s="2" t="str">
        <f>VLOOKUP(D235,$H$4:$I$14,2)</f>
        <v>Indiferente</v>
      </c>
      <c r="F235" s="2">
        <v>2021</v>
      </c>
    </row>
    <row r="236" spans="1:6" x14ac:dyDescent="0.25">
      <c r="A236" s="1">
        <v>144</v>
      </c>
      <c r="B236" t="s">
        <v>1101</v>
      </c>
      <c r="C236">
        <v>0</v>
      </c>
      <c r="D236">
        <v>5</v>
      </c>
      <c r="E236" s="2" t="str">
        <f>VLOOKUP(D236,$H$4:$I$14,2)</f>
        <v>Indiferente</v>
      </c>
      <c r="F236" s="2">
        <v>2021</v>
      </c>
    </row>
    <row r="237" spans="1:6" x14ac:dyDescent="0.25">
      <c r="A237" s="1">
        <v>145</v>
      </c>
      <c r="B237" t="s">
        <v>1102</v>
      </c>
      <c r="C237">
        <v>0</v>
      </c>
      <c r="D237">
        <v>5</v>
      </c>
      <c r="E237" s="2" t="str">
        <f>VLOOKUP(D237,$H$4:$I$14,2)</f>
        <v>Indiferente</v>
      </c>
      <c r="F237" s="2">
        <v>2021</v>
      </c>
    </row>
    <row r="238" spans="1:6" x14ac:dyDescent="0.25">
      <c r="A238" s="1">
        <v>146</v>
      </c>
      <c r="B238" t="s">
        <v>1103</v>
      </c>
      <c r="C238">
        <v>0</v>
      </c>
      <c r="D238">
        <v>5</v>
      </c>
      <c r="E238" s="2" t="str">
        <f>VLOOKUP(D238,$H$4:$I$14,2)</f>
        <v>Indiferente</v>
      </c>
      <c r="F238" s="2">
        <v>2021</v>
      </c>
    </row>
    <row r="239" spans="1:6" x14ac:dyDescent="0.25">
      <c r="A239" s="1">
        <v>147</v>
      </c>
      <c r="B239" t="s">
        <v>1104</v>
      </c>
      <c r="C239">
        <v>0</v>
      </c>
      <c r="D239">
        <v>5</v>
      </c>
      <c r="E239" s="2" t="str">
        <f>VLOOKUP(D239,$H$4:$I$14,2)</f>
        <v>Indiferente</v>
      </c>
      <c r="F239" s="2">
        <v>2021</v>
      </c>
    </row>
    <row r="240" spans="1:6" x14ac:dyDescent="0.25">
      <c r="A240" s="1">
        <v>149</v>
      </c>
      <c r="B240" t="s">
        <v>1106</v>
      </c>
      <c r="C240">
        <v>0</v>
      </c>
      <c r="D240">
        <v>5</v>
      </c>
      <c r="E240" s="2" t="str">
        <f>VLOOKUP(D240,$H$4:$I$14,2)</f>
        <v>Indiferente</v>
      </c>
      <c r="F240" s="2">
        <v>2021</v>
      </c>
    </row>
    <row r="241" spans="1:6" x14ac:dyDescent="0.25">
      <c r="A241" s="1">
        <v>154</v>
      </c>
      <c r="B241" t="s">
        <v>1111</v>
      </c>
      <c r="C241">
        <v>0</v>
      </c>
      <c r="D241">
        <v>5</v>
      </c>
      <c r="E241" s="2" t="str">
        <f>VLOOKUP(D241,$H$4:$I$14,2)</f>
        <v>Indiferente</v>
      </c>
      <c r="F241" s="2">
        <v>2021</v>
      </c>
    </row>
    <row r="242" spans="1:6" x14ac:dyDescent="0.25">
      <c r="A242" s="1">
        <v>157</v>
      </c>
      <c r="B242" t="s">
        <v>1114</v>
      </c>
      <c r="C242">
        <v>0</v>
      </c>
      <c r="D242">
        <v>5</v>
      </c>
      <c r="E242" s="2" t="str">
        <f>VLOOKUP(D242,$H$4:$I$14,2)</f>
        <v>Indiferente</v>
      </c>
      <c r="F242" s="2">
        <v>2021</v>
      </c>
    </row>
    <row r="243" spans="1:6" x14ac:dyDescent="0.25">
      <c r="A243" s="1">
        <v>158</v>
      </c>
      <c r="B243" t="s">
        <v>1115</v>
      </c>
      <c r="C243">
        <v>0</v>
      </c>
      <c r="D243">
        <v>5</v>
      </c>
      <c r="E243" s="2" t="str">
        <f>VLOOKUP(D243,$H$4:$I$14,2)</f>
        <v>Indiferente</v>
      </c>
      <c r="F243" s="2">
        <v>2021</v>
      </c>
    </row>
    <row r="244" spans="1:6" x14ac:dyDescent="0.25">
      <c r="A244" s="1">
        <v>159</v>
      </c>
      <c r="B244" t="s">
        <v>1116</v>
      </c>
      <c r="C244">
        <v>0</v>
      </c>
      <c r="D244">
        <v>5</v>
      </c>
      <c r="E244" s="2" t="str">
        <f>VLOOKUP(D244,$H$4:$I$14,2)</f>
        <v>Indiferente</v>
      </c>
      <c r="F244" s="2">
        <v>2021</v>
      </c>
    </row>
    <row r="245" spans="1:6" x14ac:dyDescent="0.25">
      <c r="A245" s="1">
        <v>160</v>
      </c>
      <c r="B245" t="s">
        <v>1117</v>
      </c>
      <c r="C245">
        <v>0</v>
      </c>
      <c r="D245">
        <v>5</v>
      </c>
      <c r="E245" s="2" t="str">
        <f>VLOOKUP(D245,$H$4:$I$14,2)</f>
        <v>Indiferente</v>
      </c>
      <c r="F245" s="2">
        <v>2021</v>
      </c>
    </row>
    <row r="246" spans="1:6" x14ac:dyDescent="0.25">
      <c r="A246" s="1">
        <v>161</v>
      </c>
      <c r="B246" t="s">
        <v>1118</v>
      </c>
      <c r="C246">
        <v>0</v>
      </c>
      <c r="D246">
        <v>5</v>
      </c>
      <c r="E246" s="2" t="str">
        <f>VLOOKUP(D246,$H$4:$I$14,2)</f>
        <v>Indiferente</v>
      </c>
      <c r="F246" s="2">
        <v>2021</v>
      </c>
    </row>
    <row r="247" spans="1:6" x14ac:dyDescent="0.25">
      <c r="A247" s="1">
        <v>164</v>
      </c>
      <c r="B247" t="s">
        <v>625</v>
      </c>
      <c r="C247">
        <v>0</v>
      </c>
      <c r="D247">
        <v>5</v>
      </c>
      <c r="E247" s="2" t="str">
        <f>VLOOKUP(D247,$H$4:$I$14,2)</f>
        <v>Indiferente</v>
      </c>
      <c r="F247" s="2">
        <v>2021</v>
      </c>
    </row>
    <row r="248" spans="1:6" x14ac:dyDescent="0.25">
      <c r="A248" s="1">
        <v>166</v>
      </c>
      <c r="B248" t="s">
        <v>1121</v>
      </c>
      <c r="C248">
        <v>0</v>
      </c>
      <c r="D248">
        <v>5</v>
      </c>
      <c r="E248" s="2" t="str">
        <f>VLOOKUP(D248,$H$4:$I$14,2)</f>
        <v>Indiferente</v>
      </c>
      <c r="F248" s="2">
        <v>2021</v>
      </c>
    </row>
    <row r="249" spans="1:6" x14ac:dyDescent="0.25">
      <c r="A249" s="1">
        <v>167</v>
      </c>
      <c r="B249" t="s">
        <v>1122</v>
      </c>
      <c r="C249">
        <v>0</v>
      </c>
      <c r="D249">
        <v>5</v>
      </c>
      <c r="E249" s="2" t="str">
        <f>VLOOKUP(D249,$H$4:$I$14,2)</f>
        <v>Indiferente</v>
      </c>
      <c r="F249" s="2">
        <v>2021</v>
      </c>
    </row>
    <row r="250" spans="1:6" x14ac:dyDescent="0.25">
      <c r="A250" s="1">
        <v>172</v>
      </c>
      <c r="B250" t="s">
        <v>1127</v>
      </c>
      <c r="C250">
        <v>0</v>
      </c>
      <c r="D250">
        <v>5</v>
      </c>
      <c r="E250" s="2" t="str">
        <f>VLOOKUP(D250,$H$4:$I$14,2)</f>
        <v>Indiferente</v>
      </c>
      <c r="F250" s="2">
        <v>2021</v>
      </c>
    </row>
    <row r="251" spans="1:6" x14ac:dyDescent="0.25">
      <c r="A251" s="1">
        <v>176</v>
      </c>
      <c r="B251" t="s">
        <v>1131</v>
      </c>
      <c r="C251">
        <v>0</v>
      </c>
      <c r="D251">
        <v>5</v>
      </c>
      <c r="E251" s="2" t="str">
        <f>VLOOKUP(D251,$H$4:$I$14,2)</f>
        <v>Indiferente</v>
      </c>
      <c r="F251" s="2">
        <v>2021</v>
      </c>
    </row>
    <row r="252" spans="1:6" x14ac:dyDescent="0.25">
      <c r="A252" s="1">
        <v>179</v>
      </c>
      <c r="B252" t="s">
        <v>1134</v>
      </c>
      <c r="C252">
        <v>0</v>
      </c>
      <c r="D252">
        <v>5</v>
      </c>
      <c r="E252" s="2" t="str">
        <f>VLOOKUP(D252,$H$4:$I$14,2)</f>
        <v>Indiferente</v>
      </c>
      <c r="F252" s="2">
        <v>2021</v>
      </c>
    </row>
    <row r="253" spans="1:6" x14ac:dyDescent="0.25">
      <c r="A253" s="1">
        <v>185</v>
      </c>
      <c r="B253" t="s">
        <v>1140</v>
      </c>
      <c r="C253">
        <v>0</v>
      </c>
      <c r="D253">
        <v>5</v>
      </c>
      <c r="E253" s="2" t="str">
        <f>VLOOKUP(D253,$H$4:$I$14,2)</f>
        <v>Indiferente</v>
      </c>
      <c r="F253" s="2">
        <v>2021</v>
      </c>
    </row>
    <row r="254" spans="1:6" x14ac:dyDescent="0.25">
      <c r="A254" s="1">
        <v>188</v>
      </c>
      <c r="B254" t="s">
        <v>1143</v>
      </c>
      <c r="C254">
        <v>0</v>
      </c>
      <c r="D254">
        <v>5</v>
      </c>
      <c r="E254" s="2" t="str">
        <f>VLOOKUP(D254,$H$4:$I$14,2)</f>
        <v>Indiferente</v>
      </c>
      <c r="F254" s="2">
        <v>2021</v>
      </c>
    </row>
    <row r="255" spans="1:6" x14ac:dyDescent="0.25">
      <c r="A255" s="1">
        <v>191</v>
      </c>
      <c r="B255" t="s">
        <v>742</v>
      </c>
      <c r="C255">
        <v>0</v>
      </c>
      <c r="D255">
        <v>5</v>
      </c>
      <c r="E255" s="2" t="str">
        <f>VLOOKUP(D255,$H$4:$I$14,2)</f>
        <v>Indiferente</v>
      </c>
      <c r="F255" s="2">
        <v>2021</v>
      </c>
    </row>
    <row r="256" spans="1:6" x14ac:dyDescent="0.25">
      <c r="A256" s="1">
        <v>192</v>
      </c>
      <c r="B256" t="s">
        <v>1146</v>
      </c>
      <c r="C256">
        <v>0</v>
      </c>
      <c r="D256">
        <v>5</v>
      </c>
      <c r="E256" s="2" t="str">
        <f>VLOOKUP(D256,$H$4:$I$14,2)</f>
        <v>Indiferente</v>
      </c>
      <c r="F256" s="2">
        <v>2021</v>
      </c>
    </row>
    <row r="257" spans="1:6" x14ac:dyDescent="0.25">
      <c r="A257" s="1">
        <v>198</v>
      </c>
      <c r="B257" t="s">
        <v>1152</v>
      </c>
      <c r="C257">
        <v>0</v>
      </c>
      <c r="D257">
        <v>5</v>
      </c>
      <c r="E257" s="2" t="str">
        <f>VLOOKUP(D257,$H$4:$I$14,2)</f>
        <v>Indiferente</v>
      </c>
      <c r="F257" s="2">
        <v>2021</v>
      </c>
    </row>
    <row r="258" spans="1:6" x14ac:dyDescent="0.25">
      <c r="A258" s="1">
        <v>199</v>
      </c>
      <c r="B258" t="s">
        <v>1153</v>
      </c>
      <c r="C258">
        <v>0</v>
      </c>
      <c r="D258">
        <v>5</v>
      </c>
      <c r="E258" s="2" t="str">
        <f>VLOOKUP(D258,$H$4:$I$14,2)</f>
        <v>Indiferente</v>
      </c>
      <c r="F258" s="2">
        <v>2021</v>
      </c>
    </row>
    <row r="259" spans="1:6" x14ac:dyDescent="0.25">
      <c r="A259" s="1">
        <v>200</v>
      </c>
      <c r="B259" t="s">
        <v>1154</v>
      </c>
      <c r="C259">
        <v>0</v>
      </c>
      <c r="D259">
        <v>5</v>
      </c>
      <c r="E259" s="2" t="str">
        <f>VLOOKUP(D259,$H$4:$I$14,2)</f>
        <v>Indiferente</v>
      </c>
      <c r="F259" s="2">
        <v>2021</v>
      </c>
    </row>
    <row r="260" spans="1:6" x14ac:dyDescent="0.25">
      <c r="A260" s="1">
        <v>202</v>
      </c>
      <c r="B260" t="s">
        <v>1156</v>
      </c>
      <c r="C260">
        <v>0</v>
      </c>
      <c r="D260">
        <v>5</v>
      </c>
      <c r="E260" s="2" t="str">
        <f>VLOOKUP(D260,$H$4:$I$14,2)</f>
        <v>Indiferente</v>
      </c>
      <c r="F260" s="2">
        <v>2021</v>
      </c>
    </row>
    <row r="261" spans="1:6" x14ac:dyDescent="0.25">
      <c r="A261" s="1">
        <v>203</v>
      </c>
      <c r="B261" t="s">
        <v>1157</v>
      </c>
      <c r="C261">
        <v>0</v>
      </c>
      <c r="D261">
        <v>5</v>
      </c>
      <c r="E261" s="2" t="str">
        <f>VLOOKUP(D261,$H$4:$I$14,2)</f>
        <v>Indiferente</v>
      </c>
      <c r="F261" s="2">
        <v>2021</v>
      </c>
    </row>
    <row r="262" spans="1:6" x14ac:dyDescent="0.25">
      <c r="A262" s="1">
        <v>205</v>
      </c>
      <c r="B262" t="s">
        <v>1159</v>
      </c>
      <c r="C262">
        <v>0</v>
      </c>
      <c r="D262">
        <v>5</v>
      </c>
      <c r="E262" s="2" t="str">
        <f>VLOOKUP(D262,$H$4:$I$14,2)</f>
        <v>Indiferente</v>
      </c>
      <c r="F262" s="2">
        <v>2021</v>
      </c>
    </row>
    <row r="263" spans="1:6" x14ac:dyDescent="0.25">
      <c r="A263" s="1">
        <v>210</v>
      </c>
      <c r="B263" t="s">
        <v>1164</v>
      </c>
      <c r="C263">
        <v>0</v>
      </c>
      <c r="D263">
        <v>5</v>
      </c>
      <c r="E263" s="2" t="str">
        <f>VLOOKUP(D263,$H$4:$I$14,2)</f>
        <v>Indiferente</v>
      </c>
      <c r="F263" s="2">
        <v>2021</v>
      </c>
    </row>
    <row r="264" spans="1:6" x14ac:dyDescent="0.25">
      <c r="A264" s="1">
        <v>211</v>
      </c>
      <c r="B264" t="s">
        <v>1165</v>
      </c>
      <c r="C264">
        <v>0</v>
      </c>
      <c r="D264">
        <v>5</v>
      </c>
      <c r="E264" s="2" t="str">
        <f>VLOOKUP(D264,$H$4:$I$14,2)</f>
        <v>Indiferente</v>
      </c>
      <c r="F264" s="2">
        <v>2021</v>
      </c>
    </row>
    <row r="265" spans="1:6" x14ac:dyDescent="0.25">
      <c r="A265" s="1">
        <v>216</v>
      </c>
      <c r="B265" t="s">
        <v>1170</v>
      </c>
      <c r="C265">
        <v>0</v>
      </c>
      <c r="D265">
        <v>5</v>
      </c>
      <c r="E265" s="2" t="str">
        <f>VLOOKUP(D265,$H$4:$I$14,2)</f>
        <v>Indiferente</v>
      </c>
      <c r="F265" s="2">
        <v>2021</v>
      </c>
    </row>
    <row r="266" spans="1:6" x14ac:dyDescent="0.25">
      <c r="A266" s="1">
        <v>220</v>
      </c>
      <c r="B266" t="s">
        <v>1174</v>
      </c>
      <c r="C266">
        <v>0</v>
      </c>
      <c r="D266">
        <v>5</v>
      </c>
      <c r="E266" s="2" t="str">
        <f>VLOOKUP(D266,$H$4:$I$14,2)</f>
        <v>Indiferente</v>
      </c>
      <c r="F266" s="2">
        <v>2021</v>
      </c>
    </row>
    <row r="267" spans="1:6" x14ac:dyDescent="0.25">
      <c r="A267" s="1">
        <v>222</v>
      </c>
      <c r="B267" t="s">
        <v>1176</v>
      </c>
      <c r="C267">
        <v>0</v>
      </c>
      <c r="D267">
        <v>5</v>
      </c>
      <c r="E267" s="2" t="str">
        <f>VLOOKUP(D267,$H$4:$I$14,2)</f>
        <v>Indiferente</v>
      </c>
      <c r="F267" s="2">
        <v>2021</v>
      </c>
    </row>
    <row r="268" spans="1:6" x14ac:dyDescent="0.25">
      <c r="A268" s="1">
        <v>226</v>
      </c>
      <c r="B268" t="s">
        <v>1180</v>
      </c>
      <c r="C268">
        <v>0</v>
      </c>
      <c r="D268">
        <v>5</v>
      </c>
      <c r="E268" s="2" t="str">
        <f>VLOOKUP(D268,$H$4:$I$14,2)</f>
        <v>Indiferente</v>
      </c>
      <c r="F268" s="2">
        <v>2021</v>
      </c>
    </row>
    <row r="269" spans="1:6" x14ac:dyDescent="0.25">
      <c r="A269" s="1">
        <v>227</v>
      </c>
      <c r="B269" t="s">
        <v>1181</v>
      </c>
      <c r="C269">
        <v>0</v>
      </c>
      <c r="D269">
        <v>5</v>
      </c>
      <c r="E269" s="2" t="str">
        <f>VLOOKUP(D269,$H$4:$I$14,2)</f>
        <v>Indiferente</v>
      </c>
      <c r="F269" s="2">
        <v>2021</v>
      </c>
    </row>
    <row r="270" spans="1:6" x14ac:dyDescent="0.25">
      <c r="A270" s="1">
        <v>228</v>
      </c>
      <c r="B270" t="s">
        <v>1182</v>
      </c>
      <c r="C270">
        <v>0</v>
      </c>
      <c r="D270">
        <v>5</v>
      </c>
      <c r="E270" s="2" t="str">
        <f>VLOOKUP(D270,$H$4:$I$14,2)</f>
        <v>Indiferente</v>
      </c>
      <c r="F270" s="2">
        <v>2021</v>
      </c>
    </row>
    <row r="271" spans="1:6" x14ac:dyDescent="0.25">
      <c r="A271" s="1">
        <v>229</v>
      </c>
      <c r="B271" t="s">
        <v>1183</v>
      </c>
      <c r="C271">
        <v>0</v>
      </c>
      <c r="D271">
        <v>5</v>
      </c>
      <c r="E271" s="2" t="str">
        <f>VLOOKUP(D271,$H$4:$I$14,2)</f>
        <v>Indiferente</v>
      </c>
      <c r="F271" s="2">
        <v>2021</v>
      </c>
    </row>
    <row r="272" spans="1:6" x14ac:dyDescent="0.25">
      <c r="A272" s="1">
        <v>230</v>
      </c>
      <c r="B272" t="s">
        <v>1184</v>
      </c>
      <c r="C272">
        <v>0</v>
      </c>
      <c r="D272">
        <v>5</v>
      </c>
      <c r="E272" s="2" t="str">
        <f>VLOOKUP(D272,$H$4:$I$14,2)</f>
        <v>Indiferente</v>
      </c>
      <c r="F272" s="2">
        <v>2021</v>
      </c>
    </row>
    <row r="273" spans="1:6" x14ac:dyDescent="0.25">
      <c r="A273" s="1">
        <v>231</v>
      </c>
      <c r="B273" t="s">
        <v>1185</v>
      </c>
      <c r="C273">
        <v>0</v>
      </c>
      <c r="D273">
        <v>5</v>
      </c>
      <c r="E273" s="2" t="str">
        <f>VLOOKUP(D273,$H$4:$I$14,2)</f>
        <v>Indiferente</v>
      </c>
      <c r="F273" s="2">
        <v>2021</v>
      </c>
    </row>
    <row r="274" spans="1:6" x14ac:dyDescent="0.25">
      <c r="A274" s="1">
        <v>232</v>
      </c>
      <c r="B274" t="s">
        <v>1186</v>
      </c>
      <c r="C274">
        <v>0</v>
      </c>
      <c r="D274">
        <v>5</v>
      </c>
      <c r="E274" s="2" t="str">
        <f>VLOOKUP(D274,$H$4:$I$14,2)</f>
        <v>Indiferente</v>
      </c>
      <c r="F274" s="2">
        <v>2021</v>
      </c>
    </row>
    <row r="275" spans="1:6" x14ac:dyDescent="0.25">
      <c r="A275" s="1">
        <v>234</v>
      </c>
      <c r="B275" t="s">
        <v>1188</v>
      </c>
      <c r="C275">
        <v>0</v>
      </c>
      <c r="D275">
        <v>5</v>
      </c>
      <c r="E275" s="2" t="str">
        <f>VLOOKUP(D275,$H$4:$I$14,2)</f>
        <v>Indiferente</v>
      </c>
      <c r="F275" s="2">
        <v>2021</v>
      </c>
    </row>
    <row r="276" spans="1:6" x14ac:dyDescent="0.25">
      <c r="A276" s="1">
        <v>235</v>
      </c>
      <c r="B276" t="s">
        <v>1189</v>
      </c>
      <c r="C276">
        <v>0</v>
      </c>
      <c r="D276">
        <v>5</v>
      </c>
      <c r="E276" s="2" t="str">
        <f>VLOOKUP(D276,$H$4:$I$14,2)</f>
        <v>Indiferente</v>
      </c>
      <c r="F276" s="2">
        <v>2021</v>
      </c>
    </row>
    <row r="277" spans="1:6" x14ac:dyDescent="0.25">
      <c r="A277" s="1">
        <v>236</v>
      </c>
      <c r="B277" t="s">
        <v>1190</v>
      </c>
      <c r="C277">
        <v>0</v>
      </c>
      <c r="D277">
        <v>5</v>
      </c>
      <c r="E277" s="2" t="str">
        <f>VLOOKUP(D277,$H$4:$I$14,2)</f>
        <v>Indiferente</v>
      </c>
      <c r="F277" s="2">
        <v>2021</v>
      </c>
    </row>
    <row r="278" spans="1:6" x14ac:dyDescent="0.25">
      <c r="A278" s="1">
        <v>237</v>
      </c>
      <c r="B278" t="s">
        <v>1191</v>
      </c>
      <c r="C278">
        <v>0</v>
      </c>
      <c r="D278">
        <v>5</v>
      </c>
      <c r="E278" s="2" t="str">
        <f>VLOOKUP(D278,$H$4:$I$14,2)</f>
        <v>Indiferente</v>
      </c>
      <c r="F278" s="2">
        <v>2021</v>
      </c>
    </row>
    <row r="279" spans="1:6" x14ac:dyDescent="0.25">
      <c r="A279" s="1">
        <v>239</v>
      </c>
      <c r="B279" t="s">
        <v>1193</v>
      </c>
      <c r="C279">
        <v>0</v>
      </c>
      <c r="D279">
        <v>5</v>
      </c>
      <c r="E279" s="2" t="str">
        <f>VLOOKUP(D279,$H$4:$I$14,2)</f>
        <v>Indiferente</v>
      </c>
      <c r="F279" s="2">
        <v>2021</v>
      </c>
    </row>
    <row r="280" spans="1:6" x14ac:dyDescent="0.25">
      <c r="A280" s="1">
        <v>240</v>
      </c>
      <c r="B280" t="s">
        <v>1194</v>
      </c>
      <c r="C280">
        <v>0</v>
      </c>
      <c r="D280">
        <v>5</v>
      </c>
      <c r="E280" s="2" t="str">
        <f>VLOOKUP(D280,$H$4:$I$14,2)</f>
        <v>Indiferente</v>
      </c>
      <c r="F280" s="2">
        <v>2021</v>
      </c>
    </row>
    <row r="281" spans="1:6" x14ac:dyDescent="0.25">
      <c r="A281" s="1">
        <v>243</v>
      </c>
      <c r="B281" t="s">
        <v>1197</v>
      </c>
      <c r="C281">
        <v>0</v>
      </c>
      <c r="D281">
        <v>5</v>
      </c>
      <c r="E281" s="2" t="str">
        <f>VLOOKUP(D281,$H$4:$I$14,2)</f>
        <v>Indiferente</v>
      </c>
      <c r="F281" s="2">
        <v>2021</v>
      </c>
    </row>
    <row r="282" spans="1:6" x14ac:dyDescent="0.25">
      <c r="A282" s="1">
        <v>244</v>
      </c>
      <c r="B282" t="s">
        <v>1198</v>
      </c>
      <c r="C282">
        <v>0</v>
      </c>
      <c r="D282">
        <v>5</v>
      </c>
      <c r="E282" s="2" t="str">
        <f>VLOOKUP(D282,$H$4:$I$14,2)</f>
        <v>Indiferente</v>
      </c>
      <c r="F282" s="2">
        <v>2021</v>
      </c>
    </row>
    <row r="283" spans="1:6" x14ac:dyDescent="0.25">
      <c r="A283" s="1">
        <v>249</v>
      </c>
      <c r="B283" t="s">
        <v>1203</v>
      </c>
      <c r="C283">
        <v>0</v>
      </c>
      <c r="D283">
        <v>5</v>
      </c>
      <c r="E283" s="2" t="str">
        <f>VLOOKUP(D283,$H$4:$I$14,2)</f>
        <v>Indiferente</v>
      </c>
      <c r="F283" s="2">
        <v>2021</v>
      </c>
    </row>
    <row r="284" spans="1:6" x14ac:dyDescent="0.25">
      <c r="A284" s="1">
        <v>252</v>
      </c>
      <c r="B284" t="s">
        <v>1206</v>
      </c>
      <c r="C284">
        <v>0</v>
      </c>
      <c r="D284">
        <v>5</v>
      </c>
      <c r="E284" s="2" t="str">
        <f>VLOOKUP(D284,$H$4:$I$14,2)</f>
        <v>Indiferente</v>
      </c>
      <c r="F284" s="2">
        <v>2021</v>
      </c>
    </row>
    <row r="285" spans="1:6" x14ac:dyDescent="0.25">
      <c r="A285" s="1">
        <v>253</v>
      </c>
      <c r="B285" t="s">
        <v>1207</v>
      </c>
      <c r="C285">
        <v>0</v>
      </c>
      <c r="D285">
        <v>5</v>
      </c>
      <c r="E285" s="2" t="str">
        <f>VLOOKUP(D285,$H$4:$I$14,2)</f>
        <v>Indiferente</v>
      </c>
      <c r="F285" s="2">
        <v>2021</v>
      </c>
    </row>
    <row r="286" spans="1:6" x14ac:dyDescent="0.25">
      <c r="A286" s="1">
        <v>254</v>
      </c>
      <c r="B286" t="s">
        <v>1208</v>
      </c>
      <c r="C286">
        <v>0</v>
      </c>
      <c r="D286">
        <v>5</v>
      </c>
      <c r="E286" s="2" t="str">
        <f>VLOOKUP(D286,$H$4:$I$14,2)</f>
        <v>Indiferente</v>
      </c>
      <c r="F286" s="2">
        <v>2021</v>
      </c>
    </row>
    <row r="287" spans="1:6" x14ac:dyDescent="0.25">
      <c r="A287" s="1">
        <v>257</v>
      </c>
      <c r="B287" t="s">
        <v>1211</v>
      </c>
      <c r="C287">
        <v>0</v>
      </c>
      <c r="D287">
        <v>5</v>
      </c>
      <c r="E287" s="2" t="str">
        <f>VLOOKUP(D287,$H$4:$I$14,2)</f>
        <v>Indiferente</v>
      </c>
      <c r="F287" s="2">
        <v>2021</v>
      </c>
    </row>
    <row r="288" spans="1:6" x14ac:dyDescent="0.25">
      <c r="A288" s="1">
        <v>259</v>
      </c>
      <c r="B288" t="s">
        <v>1213</v>
      </c>
      <c r="C288">
        <v>0</v>
      </c>
      <c r="D288">
        <v>5</v>
      </c>
      <c r="E288" s="2" t="str">
        <f>VLOOKUP(D288,$H$4:$I$14,2)</f>
        <v>Indiferente</v>
      </c>
      <c r="F288" s="2">
        <v>2021</v>
      </c>
    </row>
    <row r="289" spans="1:6" x14ac:dyDescent="0.25">
      <c r="A289" s="1">
        <v>260</v>
      </c>
      <c r="B289" t="s">
        <v>1214</v>
      </c>
      <c r="C289">
        <v>0</v>
      </c>
      <c r="D289">
        <v>5</v>
      </c>
      <c r="E289" s="2" t="str">
        <f>VLOOKUP(D289,$H$4:$I$14,2)</f>
        <v>Indiferente</v>
      </c>
      <c r="F289" s="2">
        <v>2021</v>
      </c>
    </row>
    <row r="290" spans="1:6" x14ac:dyDescent="0.25">
      <c r="A290" s="1">
        <v>261</v>
      </c>
      <c r="B290" t="s">
        <v>1215</v>
      </c>
      <c r="C290">
        <v>0</v>
      </c>
      <c r="D290">
        <v>5</v>
      </c>
      <c r="E290" s="2" t="str">
        <f>VLOOKUP(D290,$H$4:$I$14,2)</f>
        <v>Indiferente</v>
      </c>
      <c r="F290" s="2">
        <v>2021</v>
      </c>
    </row>
    <row r="291" spans="1:6" x14ac:dyDescent="0.25">
      <c r="A291" s="1">
        <v>263</v>
      </c>
      <c r="B291" t="s">
        <v>1217</v>
      </c>
      <c r="C291">
        <v>0</v>
      </c>
      <c r="D291">
        <v>5</v>
      </c>
      <c r="E291" s="2" t="str">
        <f>VLOOKUP(D291,$H$4:$I$14,2)</f>
        <v>Indiferente</v>
      </c>
      <c r="F291" s="2">
        <v>2021</v>
      </c>
    </row>
    <row r="292" spans="1:6" x14ac:dyDescent="0.25">
      <c r="A292" s="1">
        <v>264</v>
      </c>
      <c r="B292" t="s">
        <v>1218</v>
      </c>
      <c r="C292">
        <v>0</v>
      </c>
      <c r="D292">
        <v>5</v>
      </c>
      <c r="E292" s="2" t="str">
        <f>VLOOKUP(D292,$H$4:$I$14,2)</f>
        <v>Indiferente</v>
      </c>
      <c r="F292" s="2">
        <v>2021</v>
      </c>
    </row>
    <row r="293" spans="1:6" x14ac:dyDescent="0.25">
      <c r="A293" s="1">
        <v>266</v>
      </c>
      <c r="B293" t="s">
        <v>1220</v>
      </c>
      <c r="C293">
        <v>0</v>
      </c>
      <c r="D293">
        <v>5</v>
      </c>
      <c r="E293" s="2" t="str">
        <f>VLOOKUP(D293,$H$4:$I$14,2)</f>
        <v>Indiferente</v>
      </c>
      <c r="F293" s="2">
        <v>2021</v>
      </c>
    </row>
    <row r="294" spans="1:6" x14ac:dyDescent="0.25">
      <c r="A294" s="1">
        <v>267</v>
      </c>
      <c r="B294" t="s">
        <v>1221</v>
      </c>
      <c r="C294">
        <v>0</v>
      </c>
      <c r="D294">
        <v>5</v>
      </c>
      <c r="E294" s="2" t="str">
        <f>VLOOKUP(D294,$H$4:$I$14,2)</f>
        <v>Indiferente</v>
      </c>
      <c r="F294" s="2">
        <v>2021</v>
      </c>
    </row>
    <row r="295" spans="1:6" x14ac:dyDescent="0.25">
      <c r="A295" s="1">
        <v>268</v>
      </c>
      <c r="B295" t="s">
        <v>1222</v>
      </c>
      <c r="C295">
        <v>0</v>
      </c>
      <c r="D295">
        <v>5</v>
      </c>
      <c r="E295" s="2" t="str">
        <f>VLOOKUP(D295,$H$4:$I$14,2)</f>
        <v>Indiferente</v>
      </c>
      <c r="F295" s="2">
        <v>2021</v>
      </c>
    </row>
    <row r="296" spans="1:6" x14ac:dyDescent="0.25">
      <c r="A296" s="1">
        <v>269</v>
      </c>
      <c r="B296" t="s">
        <v>1223</v>
      </c>
      <c r="C296">
        <v>0</v>
      </c>
      <c r="D296">
        <v>5</v>
      </c>
      <c r="E296" s="2" t="str">
        <f>VLOOKUP(D296,$H$4:$I$14,2)</f>
        <v>Indiferente</v>
      </c>
      <c r="F296" s="2">
        <v>2021</v>
      </c>
    </row>
    <row r="297" spans="1:6" x14ac:dyDescent="0.25">
      <c r="A297" s="1">
        <v>271</v>
      </c>
      <c r="B297" t="s">
        <v>1225</v>
      </c>
      <c r="C297">
        <v>0</v>
      </c>
      <c r="D297">
        <v>5</v>
      </c>
      <c r="E297" s="2" t="str">
        <f>VLOOKUP(D297,$H$4:$I$14,2)</f>
        <v>Indiferente</v>
      </c>
      <c r="F297" s="2">
        <v>2021</v>
      </c>
    </row>
    <row r="298" spans="1:6" x14ac:dyDescent="0.25">
      <c r="A298" s="1">
        <v>272</v>
      </c>
      <c r="B298" t="s">
        <v>1226</v>
      </c>
      <c r="C298">
        <v>0</v>
      </c>
      <c r="D298">
        <v>5</v>
      </c>
      <c r="E298" s="2" t="str">
        <f>VLOOKUP(D298,$H$4:$I$14,2)</f>
        <v>Indiferente</v>
      </c>
      <c r="F298" s="2">
        <v>2021</v>
      </c>
    </row>
    <row r="299" spans="1:6" x14ac:dyDescent="0.25">
      <c r="A299" s="1">
        <v>276</v>
      </c>
      <c r="B299" t="s">
        <v>1197</v>
      </c>
      <c r="C299">
        <v>0</v>
      </c>
      <c r="D299">
        <v>5</v>
      </c>
      <c r="E299" s="2" t="str">
        <f>VLOOKUP(D299,$H$4:$I$14,2)</f>
        <v>Indiferente</v>
      </c>
      <c r="F299" s="2">
        <v>2021</v>
      </c>
    </row>
    <row r="300" spans="1:6" x14ac:dyDescent="0.25">
      <c r="A300" s="1">
        <v>277</v>
      </c>
      <c r="B300" t="s">
        <v>1198</v>
      </c>
      <c r="C300">
        <v>0</v>
      </c>
      <c r="D300">
        <v>5</v>
      </c>
      <c r="E300" s="2" t="str">
        <f>VLOOKUP(D300,$H$4:$I$14,2)</f>
        <v>Indiferente</v>
      </c>
      <c r="F300" s="2">
        <v>2021</v>
      </c>
    </row>
    <row r="301" spans="1:6" x14ac:dyDescent="0.25">
      <c r="A301" s="1">
        <v>278</v>
      </c>
      <c r="B301" t="s">
        <v>1229</v>
      </c>
      <c r="C301">
        <v>0</v>
      </c>
      <c r="D301">
        <v>5</v>
      </c>
      <c r="E301" s="2" t="str">
        <f>VLOOKUP(D301,$H$4:$I$14,2)</f>
        <v>Indiferente</v>
      </c>
      <c r="F301" s="2">
        <v>2021</v>
      </c>
    </row>
    <row r="302" spans="1:6" x14ac:dyDescent="0.25">
      <c r="A302" s="1">
        <v>279</v>
      </c>
      <c r="B302" t="s">
        <v>1230</v>
      </c>
      <c r="C302">
        <v>0</v>
      </c>
      <c r="D302">
        <v>5</v>
      </c>
      <c r="E302" s="2" t="str">
        <f>VLOOKUP(D302,$H$4:$I$14,2)</f>
        <v>Indiferente</v>
      </c>
      <c r="F302" s="2">
        <v>2021</v>
      </c>
    </row>
    <row r="303" spans="1:6" x14ac:dyDescent="0.25">
      <c r="A303" s="1">
        <v>285</v>
      </c>
      <c r="B303" t="s">
        <v>1236</v>
      </c>
      <c r="C303">
        <v>0</v>
      </c>
      <c r="D303">
        <v>5</v>
      </c>
      <c r="E303" s="2" t="str">
        <f>VLOOKUP(D303,$H$4:$I$14,2)</f>
        <v>Indiferente</v>
      </c>
      <c r="F303" s="2">
        <v>2021</v>
      </c>
    </row>
    <row r="304" spans="1:6" x14ac:dyDescent="0.25">
      <c r="A304" s="1">
        <v>286</v>
      </c>
      <c r="B304" t="s">
        <v>1237</v>
      </c>
      <c r="C304">
        <v>0</v>
      </c>
      <c r="D304">
        <v>5</v>
      </c>
      <c r="E304" s="2" t="str">
        <f>VLOOKUP(D304,$H$4:$I$14,2)</f>
        <v>Indiferente</v>
      </c>
      <c r="F304" s="2">
        <v>2021</v>
      </c>
    </row>
    <row r="305" spans="1:6" x14ac:dyDescent="0.25">
      <c r="A305" s="1">
        <v>287</v>
      </c>
      <c r="B305" t="s">
        <v>1238</v>
      </c>
      <c r="C305">
        <v>0</v>
      </c>
      <c r="D305">
        <v>5</v>
      </c>
      <c r="E305" s="2" t="str">
        <f>VLOOKUP(D305,$H$4:$I$14,2)</f>
        <v>Indiferente</v>
      </c>
      <c r="F305" s="2">
        <v>2021</v>
      </c>
    </row>
    <row r="306" spans="1:6" x14ac:dyDescent="0.25">
      <c r="A306" s="1">
        <v>290</v>
      </c>
      <c r="B306" t="s">
        <v>1241</v>
      </c>
      <c r="C306">
        <v>0</v>
      </c>
      <c r="D306">
        <v>5</v>
      </c>
      <c r="E306" s="2" t="str">
        <f>VLOOKUP(D306,$H$4:$I$14,2)</f>
        <v>Indiferente</v>
      </c>
      <c r="F306" s="2">
        <v>2021</v>
      </c>
    </row>
    <row r="307" spans="1:6" x14ac:dyDescent="0.25">
      <c r="A307" s="1">
        <v>292</v>
      </c>
      <c r="B307" t="s">
        <v>1243</v>
      </c>
      <c r="C307">
        <v>0</v>
      </c>
      <c r="D307">
        <v>5</v>
      </c>
      <c r="E307" s="2" t="str">
        <f>VLOOKUP(D307,$H$4:$I$14,2)</f>
        <v>Indiferente</v>
      </c>
      <c r="F307" s="2">
        <v>2021</v>
      </c>
    </row>
    <row r="308" spans="1:6" x14ac:dyDescent="0.25">
      <c r="A308" s="1">
        <v>296</v>
      </c>
      <c r="B308" t="s">
        <v>1247</v>
      </c>
      <c r="C308">
        <v>0</v>
      </c>
      <c r="D308">
        <v>5</v>
      </c>
      <c r="E308" s="2" t="str">
        <f>VLOOKUP(D308,$H$4:$I$14,2)</f>
        <v>Indiferente</v>
      </c>
      <c r="F308" s="2">
        <v>2021</v>
      </c>
    </row>
    <row r="309" spans="1:6" x14ac:dyDescent="0.25">
      <c r="A309" s="1">
        <v>298</v>
      </c>
      <c r="B309" t="s">
        <v>1249</v>
      </c>
      <c r="C309">
        <v>0</v>
      </c>
      <c r="D309">
        <v>5</v>
      </c>
      <c r="E309" s="2" t="str">
        <f>VLOOKUP(D309,$H$4:$I$14,2)</f>
        <v>Indiferente</v>
      </c>
      <c r="F309" s="2">
        <v>2021</v>
      </c>
    </row>
    <row r="310" spans="1:6" x14ac:dyDescent="0.25">
      <c r="A310" s="1">
        <v>302</v>
      </c>
      <c r="B310" t="s">
        <v>1253</v>
      </c>
      <c r="C310">
        <v>0</v>
      </c>
      <c r="D310">
        <v>5</v>
      </c>
      <c r="E310" s="2" t="str">
        <f>VLOOKUP(D310,$H$4:$I$14,2)</f>
        <v>Indiferente</v>
      </c>
      <c r="F310" s="2">
        <v>2021</v>
      </c>
    </row>
    <row r="311" spans="1:6" x14ac:dyDescent="0.25">
      <c r="A311" s="1">
        <v>304</v>
      </c>
      <c r="B311" t="s">
        <v>1255</v>
      </c>
      <c r="C311">
        <v>0</v>
      </c>
      <c r="D311">
        <v>5</v>
      </c>
      <c r="E311" s="2" t="str">
        <f>VLOOKUP(D311,$H$4:$I$14,2)</f>
        <v>Indiferente</v>
      </c>
      <c r="F311" s="2">
        <v>2021</v>
      </c>
    </row>
    <row r="312" spans="1:6" x14ac:dyDescent="0.25">
      <c r="A312" s="1">
        <v>307</v>
      </c>
      <c r="B312" t="s">
        <v>1258</v>
      </c>
      <c r="C312">
        <v>0</v>
      </c>
      <c r="D312">
        <v>5</v>
      </c>
      <c r="E312" s="2" t="str">
        <f>VLOOKUP(D312,$H$4:$I$14,2)</f>
        <v>Indiferente</v>
      </c>
      <c r="F312" s="2">
        <v>2021</v>
      </c>
    </row>
    <row r="313" spans="1:6" x14ac:dyDescent="0.25">
      <c r="A313" s="1">
        <v>309</v>
      </c>
      <c r="B313" t="s">
        <v>1260</v>
      </c>
      <c r="C313">
        <v>0</v>
      </c>
      <c r="D313">
        <v>5</v>
      </c>
      <c r="E313" s="2" t="str">
        <f>VLOOKUP(D313,$H$4:$I$14,2)</f>
        <v>Indiferente</v>
      </c>
      <c r="F313" s="2">
        <v>2021</v>
      </c>
    </row>
    <row r="314" spans="1:6" x14ac:dyDescent="0.25">
      <c r="A314" s="1">
        <v>311</v>
      </c>
      <c r="B314" t="s">
        <v>1262</v>
      </c>
      <c r="C314">
        <v>0</v>
      </c>
      <c r="D314">
        <v>5</v>
      </c>
      <c r="E314" s="2" t="str">
        <f>VLOOKUP(D314,$H$4:$I$14,2)</f>
        <v>Indiferente</v>
      </c>
      <c r="F314" s="2">
        <v>2021</v>
      </c>
    </row>
    <row r="315" spans="1:6" x14ac:dyDescent="0.25">
      <c r="A315" s="1">
        <v>314</v>
      </c>
      <c r="B315" t="s">
        <v>1265</v>
      </c>
      <c r="C315">
        <v>0</v>
      </c>
      <c r="D315">
        <v>5</v>
      </c>
      <c r="E315" s="2" t="str">
        <f>VLOOKUP(D315,$H$4:$I$14,2)</f>
        <v>Indiferente</v>
      </c>
      <c r="F315" s="2">
        <v>2021</v>
      </c>
    </row>
    <row r="316" spans="1:6" x14ac:dyDescent="0.25">
      <c r="A316" s="1">
        <v>315</v>
      </c>
      <c r="B316" t="s">
        <v>1266</v>
      </c>
      <c r="C316">
        <v>0</v>
      </c>
      <c r="D316">
        <v>5</v>
      </c>
      <c r="E316" s="2" t="str">
        <f>VLOOKUP(D316,$H$4:$I$14,2)</f>
        <v>Indiferente</v>
      </c>
      <c r="F316" s="2">
        <v>2021</v>
      </c>
    </row>
    <row r="317" spans="1:6" x14ac:dyDescent="0.25">
      <c r="A317" s="1">
        <v>319</v>
      </c>
      <c r="B317" t="s">
        <v>1270</v>
      </c>
      <c r="C317">
        <v>0</v>
      </c>
      <c r="D317">
        <v>5</v>
      </c>
      <c r="E317" s="2" t="str">
        <f>VLOOKUP(D317,$H$4:$I$14,2)</f>
        <v>Indiferente</v>
      </c>
      <c r="F317" s="2">
        <v>2021</v>
      </c>
    </row>
    <row r="318" spans="1:6" x14ac:dyDescent="0.25">
      <c r="A318" s="1">
        <v>321</v>
      </c>
      <c r="B318" t="s">
        <v>1272</v>
      </c>
      <c r="C318">
        <v>0</v>
      </c>
      <c r="D318">
        <v>5</v>
      </c>
      <c r="E318" s="2" t="str">
        <f>VLOOKUP(D318,$H$4:$I$14,2)</f>
        <v>Indiferente</v>
      </c>
      <c r="F318" s="2">
        <v>2021</v>
      </c>
    </row>
    <row r="319" spans="1:6" x14ac:dyDescent="0.25">
      <c r="A319" s="1">
        <v>323</v>
      </c>
      <c r="B319" t="s">
        <v>1274</v>
      </c>
      <c r="C319">
        <v>0</v>
      </c>
      <c r="D319">
        <v>5</v>
      </c>
      <c r="E319" s="2" t="str">
        <f>VLOOKUP(D319,$H$4:$I$14,2)</f>
        <v>Indiferente</v>
      </c>
      <c r="F319" s="2">
        <v>2021</v>
      </c>
    </row>
    <row r="320" spans="1:6" x14ac:dyDescent="0.25">
      <c r="A320" s="1">
        <v>325</v>
      </c>
      <c r="B320" t="s">
        <v>1276</v>
      </c>
      <c r="C320">
        <v>0</v>
      </c>
      <c r="D320">
        <v>5</v>
      </c>
      <c r="E320" s="2" t="str">
        <f>VLOOKUP(D320,$H$4:$I$14,2)</f>
        <v>Indiferente</v>
      </c>
      <c r="F320" s="2">
        <v>2021</v>
      </c>
    </row>
    <row r="321" spans="1:6" x14ac:dyDescent="0.25">
      <c r="A321" s="1">
        <v>326</v>
      </c>
      <c r="B321" t="s">
        <v>1277</v>
      </c>
      <c r="C321">
        <v>0</v>
      </c>
      <c r="D321">
        <v>5</v>
      </c>
      <c r="E321" s="2" t="str">
        <f>VLOOKUP(D321,$H$4:$I$14,2)</f>
        <v>Indiferente</v>
      </c>
      <c r="F321" s="2">
        <v>2021</v>
      </c>
    </row>
    <row r="322" spans="1:6" x14ac:dyDescent="0.25">
      <c r="A322" s="1">
        <v>329</v>
      </c>
      <c r="B322" t="s">
        <v>390</v>
      </c>
      <c r="C322">
        <v>0</v>
      </c>
      <c r="D322">
        <v>5</v>
      </c>
      <c r="E322" s="2" t="str">
        <f>VLOOKUP(D322,$H$4:$I$14,2)</f>
        <v>Indiferente</v>
      </c>
      <c r="F322" s="2">
        <v>2021</v>
      </c>
    </row>
    <row r="323" spans="1:6" x14ac:dyDescent="0.25">
      <c r="A323" s="1">
        <v>330</v>
      </c>
      <c r="B323" t="s">
        <v>391</v>
      </c>
      <c r="C323">
        <v>0</v>
      </c>
      <c r="D323">
        <v>5</v>
      </c>
      <c r="E323" s="2" t="str">
        <f>VLOOKUP(D323,$H$4:$I$14,2)</f>
        <v>Indiferente</v>
      </c>
      <c r="F323" s="2">
        <v>2021</v>
      </c>
    </row>
    <row r="324" spans="1:6" x14ac:dyDescent="0.25">
      <c r="A324" s="1">
        <v>335</v>
      </c>
      <c r="B324" t="s">
        <v>396</v>
      </c>
      <c r="C324">
        <v>0</v>
      </c>
      <c r="D324">
        <v>5</v>
      </c>
      <c r="E324" s="2" t="str">
        <f>VLOOKUP(D324,$H$4:$I$14,2)</f>
        <v>Indiferente</v>
      </c>
      <c r="F324" s="2">
        <v>2021</v>
      </c>
    </row>
    <row r="325" spans="1:6" x14ac:dyDescent="0.25">
      <c r="A325" s="1">
        <v>339</v>
      </c>
      <c r="B325" t="s">
        <v>1282</v>
      </c>
      <c r="C325">
        <v>0</v>
      </c>
      <c r="D325">
        <v>5</v>
      </c>
      <c r="E325" s="2" t="str">
        <f>VLOOKUP(D325,$H$4:$I$14,2)</f>
        <v>Indiferente</v>
      </c>
      <c r="F325" s="2">
        <v>2021</v>
      </c>
    </row>
    <row r="326" spans="1:6" x14ac:dyDescent="0.25">
      <c r="A326" s="1">
        <v>340</v>
      </c>
      <c r="B326" t="s">
        <v>1283</v>
      </c>
      <c r="C326">
        <v>0</v>
      </c>
      <c r="D326">
        <v>5</v>
      </c>
      <c r="E326" s="2" t="str">
        <f>VLOOKUP(D326,$H$4:$I$14,2)</f>
        <v>Indiferente</v>
      </c>
      <c r="F326" s="2">
        <v>2021</v>
      </c>
    </row>
    <row r="327" spans="1:6" x14ac:dyDescent="0.25">
      <c r="A327" s="1">
        <v>341</v>
      </c>
      <c r="B327" t="s">
        <v>1284</v>
      </c>
      <c r="C327">
        <v>0</v>
      </c>
      <c r="D327">
        <v>5</v>
      </c>
      <c r="E327" s="2" t="str">
        <f>VLOOKUP(D327,$H$4:$I$14,2)</f>
        <v>Indiferente</v>
      </c>
      <c r="F327" s="2">
        <v>2021</v>
      </c>
    </row>
    <row r="328" spans="1:6" x14ac:dyDescent="0.25">
      <c r="A328" s="1">
        <v>345</v>
      </c>
      <c r="B328" t="s">
        <v>1288</v>
      </c>
      <c r="C328">
        <v>0</v>
      </c>
      <c r="D328">
        <v>5</v>
      </c>
      <c r="E328" s="2" t="str">
        <f>VLOOKUP(D328,$H$4:$I$14,2)</f>
        <v>Indiferente</v>
      </c>
      <c r="F328" s="2">
        <v>2021</v>
      </c>
    </row>
    <row r="329" spans="1:6" x14ac:dyDescent="0.25">
      <c r="A329" s="1">
        <v>346</v>
      </c>
      <c r="B329" t="s">
        <v>1289</v>
      </c>
      <c r="C329">
        <v>0</v>
      </c>
      <c r="D329">
        <v>5</v>
      </c>
      <c r="E329" s="2" t="str">
        <f>VLOOKUP(D329,$H$4:$I$14,2)</f>
        <v>Indiferente</v>
      </c>
      <c r="F329" s="2">
        <v>2021</v>
      </c>
    </row>
    <row r="330" spans="1:6" x14ac:dyDescent="0.25">
      <c r="A330" s="1">
        <v>356</v>
      </c>
      <c r="B330" t="s">
        <v>1299</v>
      </c>
      <c r="C330">
        <v>0</v>
      </c>
      <c r="D330">
        <v>5</v>
      </c>
      <c r="E330" s="2" t="str">
        <f>VLOOKUP(D330,$H$4:$I$14,2)</f>
        <v>Indiferente</v>
      </c>
      <c r="F330" s="2">
        <v>2021</v>
      </c>
    </row>
    <row r="331" spans="1:6" x14ac:dyDescent="0.25">
      <c r="A331" s="1">
        <v>358</v>
      </c>
      <c r="B331" t="s">
        <v>1301</v>
      </c>
      <c r="C331">
        <v>0</v>
      </c>
      <c r="D331">
        <v>5</v>
      </c>
      <c r="E331" s="2" t="str">
        <f>VLOOKUP(D331,$H$4:$I$14,2)</f>
        <v>Indiferente</v>
      </c>
      <c r="F331" s="2">
        <v>2021</v>
      </c>
    </row>
    <row r="332" spans="1:6" x14ac:dyDescent="0.25">
      <c r="A332" s="1">
        <v>360</v>
      </c>
      <c r="B332" t="s">
        <v>1303</v>
      </c>
      <c r="C332">
        <v>0</v>
      </c>
      <c r="D332">
        <v>5</v>
      </c>
      <c r="E332" s="2" t="str">
        <f>VLOOKUP(D332,$H$4:$I$14,2)</f>
        <v>Indiferente</v>
      </c>
      <c r="F332" s="2">
        <v>2021</v>
      </c>
    </row>
    <row r="333" spans="1:6" x14ac:dyDescent="0.25">
      <c r="A333" s="1">
        <v>362</v>
      </c>
      <c r="B333" t="s">
        <v>1305</v>
      </c>
      <c r="C333">
        <v>0</v>
      </c>
      <c r="D333">
        <v>5</v>
      </c>
      <c r="E333" s="2" t="str">
        <f>VLOOKUP(D333,$H$4:$I$14,2)</f>
        <v>Indiferente</v>
      </c>
      <c r="F333" s="2">
        <v>2021</v>
      </c>
    </row>
    <row r="334" spans="1:6" x14ac:dyDescent="0.25">
      <c r="A334" s="1">
        <v>363</v>
      </c>
      <c r="B334" t="s">
        <v>1306</v>
      </c>
      <c r="C334">
        <v>0</v>
      </c>
      <c r="D334">
        <v>5</v>
      </c>
      <c r="E334" s="2" t="str">
        <f>VLOOKUP(D334,$H$4:$I$14,2)</f>
        <v>Indiferente</v>
      </c>
      <c r="F334" s="2">
        <v>2021</v>
      </c>
    </row>
    <row r="335" spans="1:6" x14ac:dyDescent="0.25">
      <c r="A335" s="1">
        <v>366</v>
      </c>
      <c r="B335" t="s">
        <v>1309</v>
      </c>
      <c r="C335">
        <v>0</v>
      </c>
      <c r="D335">
        <v>5</v>
      </c>
      <c r="E335" s="2" t="str">
        <f>VLOOKUP(D335,$H$4:$I$14,2)</f>
        <v>Indiferente</v>
      </c>
      <c r="F335" s="2">
        <v>2021</v>
      </c>
    </row>
    <row r="336" spans="1:6" x14ac:dyDescent="0.25">
      <c r="A336" s="1">
        <v>367</v>
      </c>
      <c r="B336" t="s">
        <v>1310</v>
      </c>
      <c r="C336">
        <v>0</v>
      </c>
      <c r="D336">
        <v>5</v>
      </c>
      <c r="E336" s="2" t="str">
        <f>VLOOKUP(D336,$H$4:$I$14,2)</f>
        <v>Indiferente</v>
      </c>
      <c r="F336" s="2">
        <v>2021</v>
      </c>
    </row>
    <row r="337" spans="1:6" x14ac:dyDescent="0.25">
      <c r="A337" s="1">
        <v>368</v>
      </c>
      <c r="B337" t="s">
        <v>1311</v>
      </c>
      <c r="C337">
        <v>0</v>
      </c>
      <c r="D337">
        <v>5</v>
      </c>
      <c r="E337" s="2" t="str">
        <f>VLOOKUP(D337,$H$4:$I$14,2)</f>
        <v>Indiferente</v>
      </c>
      <c r="F337" s="2">
        <v>2021</v>
      </c>
    </row>
    <row r="338" spans="1:6" x14ac:dyDescent="0.25">
      <c r="A338" s="1">
        <v>370</v>
      </c>
      <c r="B338" t="s">
        <v>1313</v>
      </c>
      <c r="C338">
        <v>0</v>
      </c>
      <c r="D338">
        <v>5</v>
      </c>
      <c r="E338" s="2" t="str">
        <f>VLOOKUP(D338,$H$4:$I$14,2)</f>
        <v>Indiferente</v>
      </c>
      <c r="F338" s="2">
        <v>2021</v>
      </c>
    </row>
    <row r="339" spans="1:6" x14ac:dyDescent="0.25">
      <c r="A339" s="1">
        <v>372</v>
      </c>
      <c r="B339" t="s">
        <v>1315</v>
      </c>
      <c r="C339">
        <v>0</v>
      </c>
      <c r="D339">
        <v>5</v>
      </c>
      <c r="E339" s="2" t="str">
        <f>VLOOKUP(D339,$H$4:$I$14,2)</f>
        <v>Indiferente</v>
      </c>
      <c r="F339" s="2">
        <v>2021</v>
      </c>
    </row>
    <row r="340" spans="1:6" x14ac:dyDescent="0.25">
      <c r="A340" s="1">
        <v>376</v>
      </c>
      <c r="B340" t="s">
        <v>1319</v>
      </c>
      <c r="C340">
        <v>0</v>
      </c>
      <c r="D340">
        <v>5</v>
      </c>
      <c r="E340" s="2" t="str">
        <f>VLOOKUP(D340,$H$4:$I$14,2)</f>
        <v>Indiferente</v>
      </c>
      <c r="F340" s="2">
        <v>2021</v>
      </c>
    </row>
    <row r="341" spans="1:6" x14ac:dyDescent="0.25">
      <c r="A341" s="1">
        <v>377</v>
      </c>
      <c r="B341" t="s">
        <v>1320</v>
      </c>
      <c r="C341">
        <v>0</v>
      </c>
      <c r="D341">
        <v>5</v>
      </c>
      <c r="E341" s="2" t="str">
        <f>VLOOKUP(D341,$H$4:$I$14,2)</f>
        <v>Indiferente</v>
      </c>
      <c r="F341" s="2">
        <v>2021</v>
      </c>
    </row>
    <row r="342" spans="1:6" x14ac:dyDescent="0.25">
      <c r="A342" s="1">
        <v>380</v>
      </c>
      <c r="B342" t="s">
        <v>1323</v>
      </c>
      <c r="C342">
        <v>0</v>
      </c>
      <c r="D342">
        <v>5</v>
      </c>
      <c r="E342" s="2" t="str">
        <f>VLOOKUP(D342,$H$4:$I$14,2)</f>
        <v>Indiferente</v>
      </c>
      <c r="F342" s="2">
        <v>2021</v>
      </c>
    </row>
    <row r="343" spans="1:6" x14ac:dyDescent="0.25">
      <c r="A343" s="1">
        <v>381</v>
      </c>
      <c r="B343" t="s">
        <v>1324</v>
      </c>
      <c r="C343">
        <v>0</v>
      </c>
      <c r="D343">
        <v>5</v>
      </c>
      <c r="E343" s="2" t="str">
        <f>VLOOKUP(D343,$H$4:$I$14,2)</f>
        <v>Indiferente</v>
      </c>
      <c r="F343" s="2">
        <v>2021</v>
      </c>
    </row>
    <row r="344" spans="1:6" x14ac:dyDescent="0.25">
      <c r="A344" s="1">
        <v>382</v>
      </c>
      <c r="B344" t="s">
        <v>1325</v>
      </c>
      <c r="C344">
        <v>0</v>
      </c>
      <c r="D344">
        <v>5</v>
      </c>
      <c r="E344" s="2" t="str">
        <f>VLOOKUP(D344,$H$4:$I$14,2)</f>
        <v>Indiferente</v>
      </c>
      <c r="F344" s="2">
        <v>2021</v>
      </c>
    </row>
    <row r="345" spans="1:6" x14ac:dyDescent="0.25">
      <c r="A345" s="1">
        <v>387</v>
      </c>
      <c r="B345" t="s">
        <v>1330</v>
      </c>
      <c r="C345">
        <v>0</v>
      </c>
      <c r="D345">
        <v>5</v>
      </c>
      <c r="E345" s="2" t="str">
        <f>VLOOKUP(D345,$H$4:$I$14,2)</f>
        <v>Indiferente</v>
      </c>
      <c r="F345" s="2">
        <v>2021</v>
      </c>
    </row>
    <row r="346" spans="1:6" x14ac:dyDescent="0.25">
      <c r="A346" s="1">
        <v>388</v>
      </c>
      <c r="B346" t="s">
        <v>1331</v>
      </c>
      <c r="C346">
        <v>0</v>
      </c>
      <c r="D346">
        <v>5</v>
      </c>
      <c r="E346" s="2" t="str">
        <f>VLOOKUP(D346,$H$4:$I$14,2)</f>
        <v>Indiferente</v>
      </c>
      <c r="F346" s="2">
        <v>2021</v>
      </c>
    </row>
    <row r="347" spans="1:6" x14ac:dyDescent="0.25">
      <c r="A347" s="1">
        <v>390</v>
      </c>
      <c r="B347" t="s">
        <v>1333</v>
      </c>
      <c r="C347">
        <v>0</v>
      </c>
      <c r="D347">
        <v>5</v>
      </c>
      <c r="E347" s="2" t="str">
        <f>VLOOKUP(D347,$H$4:$I$14,2)</f>
        <v>Indiferente</v>
      </c>
      <c r="F347" s="2">
        <v>2021</v>
      </c>
    </row>
    <row r="348" spans="1:6" x14ac:dyDescent="0.25">
      <c r="A348" s="1">
        <v>393</v>
      </c>
      <c r="B348" t="s">
        <v>1336</v>
      </c>
      <c r="C348">
        <v>0</v>
      </c>
      <c r="D348">
        <v>5</v>
      </c>
      <c r="E348" s="2" t="str">
        <f>VLOOKUP(D348,$H$4:$I$14,2)</f>
        <v>Indiferente</v>
      </c>
      <c r="F348" s="2">
        <v>2021</v>
      </c>
    </row>
    <row r="349" spans="1:6" x14ac:dyDescent="0.25">
      <c r="A349" s="1">
        <v>394</v>
      </c>
      <c r="B349" t="s">
        <v>1337</v>
      </c>
      <c r="C349">
        <v>0</v>
      </c>
      <c r="D349">
        <v>5</v>
      </c>
      <c r="E349" s="2" t="str">
        <f>VLOOKUP(D349,$H$4:$I$14,2)</f>
        <v>Indiferente</v>
      </c>
      <c r="F349" s="2">
        <v>2021</v>
      </c>
    </row>
    <row r="350" spans="1:6" x14ac:dyDescent="0.25">
      <c r="A350" s="1">
        <v>396</v>
      </c>
      <c r="B350" t="s">
        <v>1339</v>
      </c>
      <c r="C350">
        <v>0</v>
      </c>
      <c r="D350">
        <v>5</v>
      </c>
      <c r="E350" s="2" t="str">
        <f>VLOOKUP(D350,$H$4:$I$14,2)</f>
        <v>Indiferente</v>
      </c>
      <c r="F350" s="2">
        <v>2021</v>
      </c>
    </row>
    <row r="351" spans="1:6" x14ac:dyDescent="0.25">
      <c r="A351" s="1">
        <v>400</v>
      </c>
      <c r="B351" t="s">
        <v>1343</v>
      </c>
      <c r="C351">
        <v>0</v>
      </c>
      <c r="D351">
        <v>5</v>
      </c>
      <c r="E351" s="2" t="str">
        <f>VLOOKUP(D351,$H$4:$I$14,2)</f>
        <v>Indiferente</v>
      </c>
      <c r="F351" s="2">
        <v>2021</v>
      </c>
    </row>
    <row r="352" spans="1:6" x14ac:dyDescent="0.25">
      <c r="A352" s="1">
        <v>401</v>
      </c>
      <c r="B352" t="s">
        <v>1344</v>
      </c>
      <c r="C352">
        <v>0</v>
      </c>
      <c r="D352">
        <v>5</v>
      </c>
      <c r="E352" s="2" t="str">
        <f>VLOOKUP(D352,$H$4:$I$14,2)</f>
        <v>Indiferente</v>
      </c>
      <c r="F352" s="2">
        <v>2021</v>
      </c>
    </row>
    <row r="353" spans="1:6" x14ac:dyDescent="0.25">
      <c r="A353" s="1">
        <v>402</v>
      </c>
      <c r="B353" t="s">
        <v>1345</v>
      </c>
      <c r="C353">
        <v>0</v>
      </c>
      <c r="D353">
        <v>5</v>
      </c>
      <c r="E353" s="2" t="str">
        <f>VLOOKUP(D353,$H$4:$I$14,2)</f>
        <v>Indiferente</v>
      </c>
      <c r="F353" s="2">
        <v>2021</v>
      </c>
    </row>
    <row r="354" spans="1:6" x14ac:dyDescent="0.25">
      <c r="A354" s="1">
        <v>403</v>
      </c>
      <c r="B354" t="s">
        <v>1346</v>
      </c>
      <c r="C354">
        <v>0</v>
      </c>
      <c r="D354">
        <v>5</v>
      </c>
      <c r="E354" s="2" t="str">
        <f>VLOOKUP(D354,$H$4:$I$14,2)</f>
        <v>Indiferente</v>
      </c>
      <c r="F354" s="2">
        <v>2021</v>
      </c>
    </row>
    <row r="355" spans="1:6" x14ac:dyDescent="0.25">
      <c r="A355" s="1">
        <v>406</v>
      </c>
      <c r="B355" t="s">
        <v>1349</v>
      </c>
      <c r="C355">
        <v>0</v>
      </c>
      <c r="D355">
        <v>5</v>
      </c>
      <c r="E355" s="2" t="str">
        <f>VLOOKUP(D355,$H$4:$I$14,2)</f>
        <v>Indiferente</v>
      </c>
      <c r="F355" s="2">
        <v>2021</v>
      </c>
    </row>
    <row r="356" spans="1:6" x14ac:dyDescent="0.25">
      <c r="A356" s="1">
        <v>407</v>
      </c>
      <c r="B356" t="s">
        <v>1350</v>
      </c>
      <c r="C356">
        <v>0</v>
      </c>
      <c r="D356">
        <v>5</v>
      </c>
      <c r="E356" s="2" t="str">
        <f>VLOOKUP(D356,$H$4:$I$14,2)</f>
        <v>Indiferente</v>
      </c>
      <c r="F356" s="2">
        <v>2021</v>
      </c>
    </row>
    <row r="357" spans="1:6" x14ac:dyDescent="0.25">
      <c r="A357" s="1">
        <v>409</v>
      </c>
      <c r="B357" t="s">
        <v>1352</v>
      </c>
      <c r="C357">
        <v>0</v>
      </c>
      <c r="D357">
        <v>5</v>
      </c>
      <c r="E357" s="2" t="str">
        <f>VLOOKUP(D357,$H$4:$I$14,2)</f>
        <v>Indiferente</v>
      </c>
      <c r="F357" s="2">
        <v>2021</v>
      </c>
    </row>
    <row r="358" spans="1:6" x14ac:dyDescent="0.25">
      <c r="A358" s="1">
        <v>412</v>
      </c>
      <c r="B358" t="s">
        <v>1355</v>
      </c>
      <c r="C358">
        <v>0</v>
      </c>
      <c r="D358">
        <v>5</v>
      </c>
      <c r="E358" s="2" t="str">
        <f>VLOOKUP(D358,$H$4:$I$14,2)</f>
        <v>Indiferente</v>
      </c>
      <c r="F358" s="2">
        <v>2021</v>
      </c>
    </row>
    <row r="359" spans="1:6" x14ac:dyDescent="0.25">
      <c r="A359" s="1">
        <v>413</v>
      </c>
      <c r="B359" t="s">
        <v>1356</v>
      </c>
      <c r="C359">
        <v>0</v>
      </c>
      <c r="D359">
        <v>5</v>
      </c>
      <c r="E359" s="2" t="str">
        <f>VLOOKUP(D359,$H$4:$I$14,2)</f>
        <v>Indiferente</v>
      </c>
      <c r="F359" s="2">
        <v>2021</v>
      </c>
    </row>
    <row r="360" spans="1:6" x14ac:dyDescent="0.25">
      <c r="A360" s="1">
        <v>415</v>
      </c>
      <c r="B360" t="s">
        <v>1358</v>
      </c>
      <c r="C360">
        <v>0</v>
      </c>
      <c r="D360">
        <v>5</v>
      </c>
      <c r="E360" s="2" t="str">
        <f>VLOOKUP(D360,$H$4:$I$14,2)</f>
        <v>Indiferente</v>
      </c>
      <c r="F360" s="2">
        <v>2021</v>
      </c>
    </row>
    <row r="361" spans="1:6" x14ac:dyDescent="0.25">
      <c r="A361" s="1">
        <v>417</v>
      </c>
      <c r="B361" t="s">
        <v>1360</v>
      </c>
      <c r="C361">
        <v>0</v>
      </c>
      <c r="D361">
        <v>5</v>
      </c>
      <c r="E361" s="2" t="str">
        <f>VLOOKUP(D361,$H$4:$I$14,2)</f>
        <v>Indiferente</v>
      </c>
      <c r="F361" s="2">
        <v>2021</v>
      </c>
    </row>
    <row r="362" spans="1:6" x14ac:dyDescent="0.25">
      <c r="A362" s="1">
        <v>419</v>
      </c>
      <c r="B362" t="s">
        <v>1362</v>
      </c>
      <c r="C362">
        <v>0</v>
      </c>
      <c r="D362">
        <v>5</v>
      </c>
      <c r="E362" s="2" t="str">
        <f>VLOOKUP(D362,$H$4:$I$14,2)</f>
        <v>Indiferente</v>
      </c>
      <c r="F362" s="2">
        <v>2021</v>
      </c>
    </row>
    <row r="363" spans="1:6" x14ac:dyDescent="0.25">
      <c r="A363" s="1">
        <v>422</v>
      </c>
      <c r="B363" t="s">
        <v>1365</v>
      </c>
      <c r="C363">
        <v>0</v>
      </c>
      <c r="D363">
        <v>5</v>
      </c>
      <c r="E363" s="2" t="str">
        <f>VLOOKUP(D363,$H$4:$I$14,2)</f>
        <v>Indiferente</v>
      </c>
      <c r="F363" s="2">
        <v>2021</v>
      </c>
    </row>
    <row r="364" spans="1:6" x14ac:dyDescent="0.25">
      <c r="A364" s="1">
        <v>426</v>
      </c>
      <c r="B364" t="s">
        <v>1369</v>
      </c>
      <c r="C364">
        <v>0</v>
      </c>
      <c r="D364">
        <v>5</v>
      </c>
      <c r="E364" s="2" t="str">
        <f>VLOOKUP(D364,$H$4:$I$14,2)</f>
        <v>Indiferente</v>
      </c>
      <c r="F364" s="2">
        <v>2021</v>
      </c>
    </row>
    <row r="365" spans="1:6" x14ac:dyDescent="0.25">
      <c r="A365" s="1">
        <v>427</v>
      </c>
      <c r="B365" t="s">
        <v>1370</v>
      </c>
      <c r="C365">
        <v>0</v>
      </c>
      <c r="D365">
        <v>5</v>
      </c>
      <c r="E365" s="2" t="str">
        <f>VLOOKUP(D365,$H$4:$I$14,2)</f>
        <v>Indiferente</v>
      </c>
      <c r="F365" s="2">
        <v>2021</v>
      </c>
    </row>
    <row r="366" spans="1:6" x14ac:dyDescent="0.25">
      <c r="A366" s="1">
        <v>430</v>
      </c>
      <c r="B366" t="s">
        <v>1373</v>
      </c>
      <c r="C366">
        <v>0</v>
      </c>
      <c r="D366">
        <v>5</v>
      </c>
      <c r="E366" s="2" t="str">
        <f>VLOOKUP(D366,$H$4:$I$14,2)</f>
        <v>Indiferente</v>
      </c>
      <c r="F366" s="2">
        <v>2021</v>
      </c>
    </row>
    <row r="367" spans="1:6" x14ac:dyDescent="0.25">
      <c r="A367" s="1">
        <v>432</v>
      </c>
      <c r="B367" t="s">
        <v>1375</v>
      </c>
      <c r="C367">
        <v>0</v>
      </c>
      <c r="D367">
        <v>5</v>
      </c>
      <c r="E367" s="2" t="str">
        <f>VLOOKUP(D367,$H$4:$I$14,2)</f>
        <v>Indiferente</v>
      </c>
      <c r="F367" s="2">
        <v>2021</v>
      </c>
    </row>
    <row r="368" spans="1:6" x14ac:dyDescent="0.25">
      <c r="A368" s="1">
        <v>433</v>
      </c>
      <c r="B368" t="s">
        <v>1376</v>
      </c>
      <c r="C368">
        <v>0</v>
      </c>
      <c r="D368">
        <v>5</v>
      </c>
      <c r="E368" s="2" t="str">
        <f>VLOOKUP(D368,$H$4:$I$14,2)</f>
        <v>Indiferente</v>
      </c>
      <c r="F368" s="2">
        <v>2021</v>
      </c>
    </row>
    <row r="369" spans="1:6" x14ac:dyDescent="0.25">
      <c r="A369" s="1">
        <v>435</v>
      </c>
      <c r="B369" t="s">
        <v>1378</v>
      </c>
      <c r="C369">
        <v>0</v>
      </c>
      <c r="D369">
        <v>5</v>
      </c>
      <c r="E369" s="2" t="str">
        <f>VLOOKUP(D369,$H$4:$I$14,2)</f>
        <v>Indiferente</v>
      </c>
      <c r="F369" s="2">
        <v>2021</v>
      </c>
    </row>
    <row r="370" spans="1:6" x14ac:dyDescent="0.25">
      <c r="A370" s="1">
        <v>436</v>
      </c>
      <c r="B370" t="s">
        <v>1379</v>
      </c>
      <c r="C370">
        <v>0</v>
      </c>
      <c r="D370">
        <v>5</v>
      </c>
      <c r="E370" s="2" t="str">
        <f>VLOOKUP(D370,$H$4:$I$14,2)</f>
        <v>Indiferente</v>
      </c>
      <c r="F370" s="2">
        <v>2021</v>
      </c>
    </row>
    <row r="371" spans="1:6" x14ac:dyDescent="0.25">
      <c r="A371" s="1">
        <v>437</v>
      </c>
      <c r="B371" t="s">
        <v>1380</v>
      </c>
      <c r="C371">
        <v>0</v>
      </c>
      <c r="D371">
        <v>5</v>
      </c>
      <c r="E371" s="2" t="str">
        <f>VLOOKUP(D371,$H$4:$I$14,2)</f>
        <v>Indiferente</v>
      </c>
      <c r="F371" s="2">
        <v>2021</v>
      </c>
    </row>
    <row r="372" spans="1:6" x14ac:dyDescent="0.25">
      <c r="A372" s="1">
        <v>438</v>
      </c>
      <c r="B372" t="s">
        <v>1381</v>
      </c>
      <c r="C372">
        <v>0</v>
      </c>
      <c r="D372">
        <v>5</v>
      </c>
      <c r="E372" s="2" t="str">
        <f>VLOOKUP(D372,$H$4:$I$14,2)</f>
        <v>Indiferente</v>
      </c>
      <c r="F372" s="2">
        <v>2021</v>
      </c>
    </row>
    <row r="373" spans="1:6" x14ac:dyDescent="0.25">
      <c r="A373" s="1">
        <v>439</v>
      </c>
      <c r="B373" t="s">
        <v>1382</v>
      </c>
      <c r="C373">
        <v>0</v>
      </c>
      <c r="D373">
        <v>5</v>
      </c>
      <c r="E373" s="2" t="str">
        <f>VLOOKUP(D373,$H$4:$I$14,2)</f>
        <v>Indiferente</v>
      </c>
      <c r="F373" s="2">
        <v>2021</v>
      </c>
    </row>
    <row r="374" spans="1:6" x14ac:dyDescent="0.25">
      <c r="A374" s="1">
        <v>440</v>
      </c>
      <c r="B374" t="s">
        <v>1383</v>
      </c>
      <c r="C374">
        <v>0</v>
      </c>
      <c r="D374">
        <v>5</v>
      </c>
      <c r="E374" s="2" t="str">
        <f>VLOOKUP(D374,$H$4:$I$14,2)</f>
        <v>Indiferente</v>
      </c>
      <c r="F374" s="2">
        <v>2021</v>
      </c>
    </row>
    <row r="375" spans="1:6" x14ac:dyDescent="0.25">
      <c r="A375" s="1">
        <v>441</v>
      </c>
      <c r="B375" t="s">
        <v>1384</v>
      </c>
      <c r="C375">
        <v>0</v>
      </c>
      <c r="D375">
        <v>5</v>
      </c>
      <c r="E375" s="2" t="str">
        <f>VLOOKUP(D375,$H$4:$I$14,2)</f>
        <v>Indiferente</v>
      </c>
      <c r="F375" s="2">
        <v>2021</v>
      </c>
    </row>
    <row r="376" spans="1:6" x14ac:dyDescent="0.25">
      <c r="A376" s="1">
        <v>442</v>
      </c>
      <c r="B376" t="s">
        <v>1385</v>
      </c>
      <c r="C376">
        <v>0</v>
      </c>
      <c r="D376">
        <v>5</v>
      </c>
      <c r="E376" s="2" t="str">
        <f>VLOOKUP(D376,$H$4:$I$14,2)</f>
        <v>Indiferente</v>
      </c>
      <c r="F376" s="2">
        <v>2021</v>
      </c>
    </row>
    <row r="377" spans="1:6" x14ac:dyDescent="0.25">
      <c r="A377" s="1">
        <v>443</v>
      </c>
      <c r="B377" t="s">
        <v>1386</v>
      </c>
      <c r="C377">
        <v>0</v>
      </c>
      <c r="D377">
        <v>5</v>
      </c>
      <c r="E377" s="2" t="str">
        <f>VLOOKUP(D377,$H$4:$I$14,2)</f>
        <v>Indiferente</v>
      </c>
      <c r="F377" s="2">
        <v>2021</v>
      </c>
    </row>
    <row r="378" spans="1:6" x14ac:dyDescent="0.25">
      <c r="A378" s="1">
        <v>444</v>
      </c>
      <c r="B378" t="s">
        <v>947</v>
      </c>
      <c r="C378">
        <v>0</v>
      </c>
      <c r="D378">
        <v>5</v>
      </c>
      <c r="E378" s="2" t="str">
        <f>VLOOKUP(D378,$H$4:$I$14,2)</f>
        <v>Indiferente</v>
      </c>
      <c r="F378" s="2">
        <v>2021</v>
      </c>
    </row>
    <row r="379" spans="1:6" x14ac:dyDescent="0.25">
      <c r="A379" s="1">
        <v>445</v>
      </c>
      <c r="B379" t="s">
        <v>948</v>
      </c>
      <c r="C379">
        <v>0</v>
      </c>
      <c r="D379">
        <v>5</v>
      </c>
      <c r="E379" s="2" t="str">
        <f>VLOOKUP(D379,$H$4:$I$14,2)</f>
        <v>Indiferente</v>
      </c>
      <c r="F379" s="2">
        <v>2021</v>
      </c>
    </row>
    <row r="380" spans="1:6" x14ac:dyDescent="0.25">
      <c r="A380" s="1">
        <v>446</v>
      </c>
      <c r="B380" t="s">
        <v>949</v>
      </c>
      <c r="C380">
        <v>0</v>
      </c>
      <c r="D380">
        <v>5</v>
      </c>
      <c r="E380" s="2" t="str">
        <f>VLOOKUP(D380,$H$4:$I$14,2)</f>
        <v>Indiferente</v>
      </c>
      <c r="F380" s="2">
        <v>2021</v>
      </c>
    </row>
    <row r="381" spans="1:6" x14ac:dyDescent="0.25">
      <c r="A381" s="1">
        <v>447</v>
      </c>
      <c r="B381" t="s">
        <v>465</v>
      </c>
      <c r="C381">
        <v>0</v>
      </c>
      <c r="D381">
        <v>5</v>
      </c>
      <c r="E381" s="2" t="str">
        <f>VLOOKUP(D381,$H$4:$I$14,2)</f>
        <v>Indiferente</v>
      </c>
      <c r="F381" s="2">
        <v>2021</v>
      </c>
    </row>
    <row r="382" spans="1:6" x14ac:dyDescent="0.25">
      <c r="A382" s="1">
        <v>449</v>
      </c>
      <c r="B382" t="s">
        <v>471</v>
      </c>
      <c r="C382">
        <v>0</v>
      </c>
      <c r="D382">
        <v>5</v>
      </c>
      <c r="E382" s="2" t="str">
        <f>VLOOKUP(D382,$H$4:$I$14,2)</f>
        <v>Indiferente</v>
      </c>
      <c r="F382" s="2">
        <v>2021</v>
      </c>
    </row>
    <row r="383" spans="1:6" x14ac:dyDescent="0.25">
      <c r="A383" s="1">
        <v>450</v>
      </c>
      <c r="B383" t="s">
        <v>472</v>
      </c>
      <c r="C383">
        <v>0</v>
      </c>
      <c r="D383">
        <v>5</v>
      </c>
      <c r="E383" s="2" t="str">
        <f>VLOOKUP(D383,$H$4:$I$14,2)</f>
        <v>Indiferente</v>
      </c>
      <c r="F383" s="2">
        <v>2021</v>
      </c>
    </row>
    <row r="384" spans="1:6" x14ac:dyDescent="0.25">
      <c r="A384" s="1">
        <v>451</v>
      </c>
      <c r="B384" t="s">
        <v>473</v>
      </c>
      <c r="C384">
        <v>0</v>
      </c>
      <c r="D384">
        <v>5</v>
      </c>
      <c r="E384" s="2" t="str">
        <f>VLOOKUP(D384,$H$4:$I$14,2)</f>
        <v>Indiferente</v>
      </c>
      <c r="F384" s="2">
        <v>2021</v>
      </c>
    </row>
    <row r="385" spans="1:6" x14ac:dyDescent="0.25">
      <c r="A385" s="1">
        <v>453</v>
      </c>
      <c r="B385" t="s">
        <v>475</v>
      </c>
      <c r="C385">
        <v>0</v>
      </c>
      <c r="D385">
        <v>5</v>
      </c>
      <c r="E385" s="2" t="str">
        <f>VLOOKUP(D385,$H$4:$I$14,2)</f>
        <v>Indiferente</v>
      </c>
      <c r="F385" s="2">
        <v>2021</v>
      </c>
    </row>
    <row r="386" spans="1:6" x14ac:dyDescent="0.25">
      <c r="A386" s="1">
        <v>455</v>
      </c>
      <c r="B386" t="s">
        <v>1388</v>
      </c>
      <c r="C386">
        <v>0</v>
      </c>
      <c r="D386">
        <v>5</v>
      </c>
      <c r="E386" s="2" t="str">
        <f>VLOOKUP(D386,$H$4:$I$14,2)</f>
        <v>Indiferente</v>
      </c>
      <c r="F386" s="2">
        <v>2021</v>
      </c>
    </row>
    <row r="387" spans="1:6" x14ac:dyDescent="0.25">
      <c r="A387" s="1">
        <v>456</v>
      </c>
      <c r="B387" t="s">
        <v>1389</v>
      </c>
      <c r="C387">
        <v>0</v>
      </c>
      <c r="D387">
        <v>5</v>
      </c>
      <c r="E387" s="2" t="str">
        <f>VLOOKUP(D387,$H$4:$I$14,2)</f>
        <v>Indiferente</v>
      </c>
      <c r="F387" s="2">
        <v>2021</v>
      </c>
    </row>
    <row r="388" spans="1:6" x14ac:dyDescent="0.25">
      <c r="A388" s="1">
        <v>457</v>
      </c>
      <c r="B388" t="s">
        <v>1390</v>
      </c>
      <c r="C388">
        <v>0</v>
      </c>
      <c r="D388">
        <v>5</v>
      </c>
      <c r="E388" s="2" t="str">
        <f>VLOOKUP(D388,$H$4:$I$14,2)</f>
        <v>Indiferente</v>
      </c>
      <c r="F388" s="2">
        <v>2021</v>
      </c>
    </row>
    <row r="389" spans="1:6" x14ac:dyDescent="0.25">
      <c r="A389" s="1">
        <v>459</v>
      </c>
      <c r="B389" t="s">
        <v>1392</v>
      </c>
      <c r="C389">
        <v>0</v>
      </c>
      <c r="D389">
        <v>5</v>
      </c>
      <c r="E389" s="2" t="str">
        <f>VLOOKUP(D389,$H$4:$I$14,2)</f>
        <v>Indiferente</v>
      </c>
      <c r="F389" s="2">
        <v>2021</v>
      </c>
    </row>
    <row r="390" spans="1:6" x14ac:dyDescent="0.25">
      <c r="A390" s="1">
        <v>460</v>
      </c>
      <c r="B390" t="s">
        <v>1393</v>
      </c>
      <c r="C390">
        <v>0</v>
      </c>
      <c r="D390">
        <v>5</v>
      </c>
      <c r="E390" s="2" t="str">
        <f>VLOOKUP(D390,$H$4:$I$14,2)</f>
        <v>Indiferente</v>
      </c>
      <c r="F390" s="2">
        <v>2021</v>
      </c>
    </row>
    <row r="391" spans="1:6" x14ac:dyDescent="0.25">
      <c r="A391" s="1">
        <v>461</v>
      </c>
      <c r="B391" t="s">
        <v>1394</v>
      </c>
      <c r="C391">
        <v>0</v>
      </c>
      <c r="D391">
        <v>5</v>
      </c>
      <c r="E391" s="2" t="str">
        <f>VLOOKUP(D391,$H$4:$I$14,2)</f>
        <v>Indiferente</v>
      </c>
      <c r="F391" s="2">
        <v>2021</v>
      </c>
    </row>
    <row r="392" spans="1:6" x14ac:dyDescent="0.25">
      <c r="A392" s="1">
        <v>463</v>
      </c>
      <c r="B392" t="s">
        <v>1396</v>
      </c>
      <c r="C392">
        <v>0</v>
      </c>
      <c r="D392">
        <v>5</v>
      </c>
      <c r="E392" s="2" t="str">
        <f>VLOOKUP(D392,$H$4:$I$14,2)</f>
        <v>Indiferente</v>
      </c>
      <c r="F392" s="2">
        <v>2021</v>
      </c>
    </row>
    <row r="393" spans="1:6" x14ac:dyDescent="0.25">
      <c r="A393" s="1">
        <v>464</v>
      </c>
      <c r="B393" t="s">
        <v>1397</v>
      </c>
      <c r="C393">
        <v>0</v>
      </c>
      <c r="D393">
        <v>5</v>
      </c>
      <c r="E393" s="2" t="str">
        <f>VLOOKUP(D393,$H$4:$I$14,2)</f>
        <v>Indiferente</v>
      </c>
      <c r="F393" s="2">
        <v>2021</v>
      </c>
    </row>
    <row r="394" spans="1:6" x14ac:dyDescent="0.25">
      <c r="A394" s="1">
        <v>466</v>
      </c>
      <c r="B394" t="s">
        <v>1399</v>
      </c>
      <c r="C394">
        <v>0</v>
      </c>
      <c r="D394">
        <v>5</v>
      </c>
      <c r="E394" s="2" t="str">
        <f>VLOOKUP(D394,$H$4:$I$14,2)</f>
        <v>Indiferente</v>
      </c>
      <c r="F394" s="2">
        <v>2021</v>
      </c>
    </row>
    <row r="395" spans="1:6" x14ac:dyDescent="0.25">
      <c r="A395" s="1">
        <v>469</v>
      </c>
      <c r="B395" t="s">
        <v>1402</v>
      </c>
      <c r="C395">
        <v>0</v>
      </c>
      <c r="D395">
        <v>5</v>
      </c>
      <c r="E395" s="2" t="str">
        <f>VLOOKUP(D395,$H$4:$I$14,2)</f>
        <v>Indiferente</v>
      </c>
      <c r="F395" s="2">
        <v>2021</v>
      </c>
    </row>
    <row r="396" spans="1:6" x14ac:dyDescent="0.25">
      <c r="A396" s="1">
        <v>470</v>
      </c>
      <c r="B396" t="s">
        <v>1403</v>
      </c>
      <c r="C396">
        <v>0</v>
      </c>
      <c r="D396">
        <v>5</v>
      </c>
      <c r="E396" s="2" t="str">
        <f>VLOOKUP(D396,$H$4:$I$14,2)</f>
        <v>Indiferente</v>
      </c>
      <c r="F396" s="2">
        <v>2021</v>
      </c>
    </row>
    <row r="397" spans="1:6" x14ac:dyDescent="0.25">
      <c r="A397" s="1">
        <v>471</v>
      </c>
      <c r="B397" t="s">
        <v>1404</v>
      </c>
      <c r="C397">
        <v>0</v>
      </c>
      <c r="D397">
        <v>5</v>
      </c>
      <c r="E397" s="2" t="str">
        <f>VLOOKUP(D397,$H$4:$I$14,2)</f>
        <v>Indiferente</v>
      </c>
      <c r="F397" s="2">
        <v>2021</v>
      </c>
    </row>
    <row r="398" spans="1:6" x14ac:dyDescent="0.25">
      <c r="A398" s="1">
        <v>59</v>
      </c>
      <c r="B398" t="s">
        <v>1019</v>
      </c>
      <c r="C398">
        <v>-2.58E-2</v>
      </c>
      <c r="D398">
        <v>5</v>
      </c>
      <c r="E398" s="2" t="str">
        <f>VLOOKUP(D398,$H$4:$I$14,2)</f>
        <v>Indiferente</v>
      </c>
      <c r="F398" s="2">
        <v>2021</v>
      </c>
    </row>
    <row r="399" spans="1:6" x14ac:dyDescent="0.25">
      <c r="A399" s="1">
        <v>165</v>
      </c>
      <c r="B399" t="s">
        <v>626</v>
      </c>
      <c r="C399">
        <v>-2.58E-2</v>
      </c>
      <c r="D399">
        <v>5</v>
      </c>
      <c r="E399" s="2" t="str">
        <f>VLOOKUP(D399,$H$4:$I$14,2)</f>
        <v>Indiferente</v>
      </c>
      <c r="F399" s="2">
        <v>2021</v>
      </c>
    </row>
    <row r="400" spans="1:6" x14ac:dyDescent="0.25">
      <c r="A400" s="1">
        <v>41</v>
      </c>
      <c r="B400" t="s">
        <v>1002</v>
      </c>
      <c r="C400">
        <v>-4.2799999999999998E-2</v>
      </c>
      <c r="D400">
        <v>5</v>
      </c>
      <c r="E400" s="2" t="str">
        <f>VLOOKUP(D400,$H$4:$I$14,2)</f>
        <v>Indiferente</v>
      </c>
      <c r="F400" s="2">
        <v>2021</v>
      </c>
    </row>
    <row r="401" spans="1:6" x14ac:dyDescent="0.25">
      <c r="A401" s="1">
        <v>177</v>
      </c>
      <c r="B401" t="s">
        <v>1132</v>
      </c>
      <c r="C401">
        <v>-5.16E-2</v>
      </c>
      <c r="D401">
        <v>5</v>
      </c>
      <c r="E401" s="2" t="str">
        <f>VLOOKUP(D401,$H$4:$I$14,2)</f>
        <v>Indiferente</v>
      </c>
      <c r="F401" s="2">
        <v>2021</v>
      </c>
    </row>
    <row r="402" spans="1:6" x14ac:dyDescent="0.25">
      <c r="A402" s="1">
        <v>44</v>
      </c>
      <c r="B402" t="s">
        <v>1005</v>
      </c>
      <c r="C402">
        <v>-7.7200000000000005E-2</v>
      </c>
      <c r="D402">
        <v>5</v>
      </c>
      <c r="E402" s="2" t="str">
        <f>VLOOKUP(D402,$H$4:$I$14,2)</f>
        <v>Indiferente</v>
      </c>
      <c r="F402" s="2">
        <v>2021</v>
      </c>
    </row>
    <row r="403" spans="1:6" x14ac:dyDescent="0.25">
      <c r="A403" s="1">
        <v>281</v>
      </c>
      <c r="B403" t="s">
        <v>1232</v>
      </c>
      <c r="C403">
        <v>-7.7200000000000005E-2</v>
      </c>
      <c r="D403">
        <v>5</v>
      </c>
      <c r="E403" s="2" t="str">
        <f>VLOOKUP(D403,$H$4:$I$14,2)</f>
        <v>Indiferente</v>
      </c>
      <c r="F403" s="2">
        <v>2021</v>
      </c>
    </row>
    <row r="404" spans="1:6" x14ac:dyDescent="0.25">
      <c r="A404" s="1">
        <v>299</v>
      </c>
      <c r="B404" t="s">
        <v>1250</v>
      </c>
      <c r="C404">
        <v>-7.7200000000000005E-2</v>
      </c>
      <c r="D404">
        <v>5</v>
      </c>
      <c r="E404" s="2" t="str">
        <f>VLOOKUP(D404,$H$4:$I$14,2)</f>
        <v>Indiferente</v>
      </c>
      <c r="F404" s="2">
        <v>2021</v>
      </c>
    </row>
    <row r="405" spans="1:6" x14ac:dyDescent="0.25">
      <c r="A405" s="1">
        <v>338</v>
      </c>
      <c r="B405" t="s">
        <v>1281</v>
      </c>
      <c r="C405">
        <v>-7.7200000000000005E-2</v>
      </c>
      <c r="D405">
        <v>5</v>
      </c>
      <c r="E405" s="2" t="str">
        <f>VLOOKUP(D405,$H$4:$I$14,2)</f>
        <v>Indiferente</v>
      </c>
      <c r="F405" s="2">
        <v>2021</v>
      </c>
    </row>
    <row r="406" spans="1:6" x14ac:dyDescent="0.25">
      <c r="A406" s="1">
        <v>109</v>
      </c>
      <c r="B406" t="s">
        <v>1066</v>
      </c>
      <c r="C406">
        <v>-0.1027</v>
      </c>
      <c r="D406">
        <v>4</v>
      </c>
      <c r="E406" s="2" t="str">
        <f>VLOOKUP(D406,$H$4:$I$14,2)</f>
        <v>Excepticismo</v>
      </c>
      <c r="F406" s="2">
        <v>2021</v>
      </c>
    </row>
    <row r="407" spans="1:6" x14ac:dyDescent="0.25">
      <c r="A407" s="1">
        <v>224</v>
      </c>
      <c r="B407" t="s">
        <v>1178</v>
      </c>
      <c r="C407">
        <v>-0.1027</v>
      </c>
      <c r="D407">
        <v>4</v>
      </c>
      <c r="E407" s="2" t="str">
        <f>VLOOKUP(D407,$H$4:$I$14,2)</f>
        <v>Excepticismo</v>
      </c>
      <c r="F407" s="2">
        <v>2021</v>
      </c>
    </row>
    <row r="408" spans="1:6" x14ac:dyDescent="0.25">
      <c r="A408" s="1">
        <v>342</v>
      </c>
      <c r="B408" t="s">
        <v>1285</v>
      </c>
      <c r="C408">
        <v>-0.1139</v>
      </c>
      <c r="D408">
        <v>4</v>
      </c>
      <c r="E408" s="2" t="str">
        <f>VLOOKUP(D408,$H$4:$I$14,2)</f>
        <v>Excepticismo</v>
      </c>
      <c r="F408" s="2">
        <v>2021</v>
      </c>
    </row>
    <row r="409" spans="1:6" x14ac:dyDescent="0.25">
      <c r="A409" s="1">
        <v>4</v>
      </c>
      <c r="B409" t="s">
        <v>965</v>
      </c>
      <c r="C409">
        <v>-0.128</v>
      </c>
      <c r="D409">
        <v>4</v>
      </c>
      <c r="E409" s="2" t="str">
        <f>VLOOKUP(D409,$H$4:$I$14,2)</f>
        <v>Excepticismo</v>
      </c>
      <c r="F409" s="2">
        <v>2021</v>
      </c>
    </row>
    <row r="410" spans="1:6" x14ac:dyDescent="0.25">
      <c r="A410" s="1">
        <v>46</v>
      </c>
      <c r="B410" t="s">
        <v>1007</v>
      </c>
      <c r="C410">
        <v>-0.128</v>
      </c>
      <c r="D410">
        <v>4</v>
      </c>
      <c r="E410" s="2" t="str">
        <f>VLOOKUP(D410,$H$4:$I$14,2)</f>
        <v>Excepticismo</v>
      </c>
      <c r="F410" s="2">
        <v>2021</v>
      </c>
    </row>
    <row r="411" spans="1:6" x14ac:dyDescent="0.25">
      <c r="A411" s="1">
        <v>124</v>
      </c>
      <c r="B411" t="s">
        <v>1081</v>
      </c>
      <c r="C411">
        <v>-0.128</v>
      </c>
      <c r="D411">
        <v>4</v>
      </c>
      <c r="E411" s="2" t="str">
        <f>VLOOKUP(D411,$H$4:$I$14,2)</f>
        <v>Excepticismo</v>
      </c>
      <c r="F411" s="2">
        <v>2021</v>
      </c>
    </row>
    <row r="412" spans="1:6" x14ac:dyDescent="0.25">
      <c r="A412" s="1">
        <v>11</v>
      </c>
      <c r="B412" t="s">
        <v>972</v>
      </c>
      <c r="C412">
        <v>-0.15310000000000001</v>
      </c>
      <c r="D412">
        <v>4</v>
      </c>
      <c r="E412" s="2" t="str">
        <f>VLOOKUP(D412,$H$4:$I$14,2)</f>
        <v>Excepticismo</v>
      </c>
      <c r="F412" s="2">
        <v>2021</v>
      </c>
    </row>
    <row r="413" spans="1:6" x14ac:dyDescent="0.25">
      <c r="A413" s="1">
        <v>114</v>
      </c>
      <c r="B413" t="s">
        <v>1071</v>
      </c>
      <c r="C413">
        <v>-0.15310000000000001</v>
      </c>
      <c r="D413">
        <v>4</v>
      </c>
      <c r="E413" s="2" t="str">
        <f>VLOOKUP(D413,$H$4:$I$14,2)</f>
        <v>Excepticismo</v>
      </c>
      <c r="F413" s="2">
        <v>2021</v>
      </c>
    </row>
    <row r="414" spans="1:6" x14ac:dyDescent="0.25">
      <c r="A414" s="1">
        <v>233</v>
      </c>
      <c r="B414" t="s">
        <v>1187</v>
      </c>
      <c r="C414">
        <v>-0.15310000000000001</v>
      </c>
      <c r="D414">
        <v>4</v>
      </c>
      <c r="E414" s="2" t="str">
        <f>VLOOKUP(D414,$H$4:$I$14,2)</f>
        <v>Excepticismo</v>
      </c>
      <c r="F414" s="2">
        <v>2021</v>
      </c>
    </row>
    <row r="415" spans="1:6" x14ac:dyDescent="0.25">
      <c r="A415" s="1">
        <v>19</v>
      </c>
      <c r="B415" t="s">
        <v>980</v>
      </c>
      <c r="C415">
        <v>-0.1842</v>
      </c>
      <c r="D415">
        <v>4</v>
      </c>
      <c r="E415" s="2" t="str">
        <f>VLOOKUP(D415,$H$4:$I$14,2)</f>
        <v>Excepticismo</v>
      </c>
      <c r="F415" s="2">
        <v>2021</v>
      </c>
    </row>
    <row r="416" spans="1:6" x14ac:dyDescent="0.25">
      <c r="A416" s="1">
        <v>110</v>
      </c>
      <c r="B416" t="s">
        <v>1067</v>
      </c>
      <c r="C416">
        <v>-0.20230000000000001</v>
      </c>
      <c r="D416">
        <v>4</v>
      </c>
      <c r="E416" s="2" t="str">
        <f>VLOOKUP(D416,$H$4:$I$14,2)</f>
        <v>Excepticismo</v>
      </c>
      <c r="F416" s="2">
        <v>2021</v>
      </c>
    </row>
    <row r="417" spans="1:6" x14ac:dyDescent="0.25">
      <c r="A417" s="1">
        <v>282</v>
      </c>
      <c r="B417" t="s">
        <v>1233</v>
      </c>
      <c r="C417">
        <v>-0.20230000000000001</v>
      </c>
      <c r="D417">
        <v>4</v>
      </c>
      <c r="E417" s="2" t="str">
        <f>VLOOKUP(D417,$H$4:$I$14,2)</f>
        <v>Excepticismo</v>
      </c>
      <c r="F417" s="2">
        <v>2021</v>
      </c>
    </row>
    <row r="418" spans="1:6" x14ac:dyDescent="0.25">
      <c r="A418" s="1">
        <v>169</v>
      </c>
      <c r="B418" t="s">
        <v>1124</v>
      </c>
      <c r="C418">
        <v>-0.2263</v>
      </c>
      <c r="D418">
        <v>4</v>
      </c>
      <c r="E418" s="2" t="str">
        <f>VLOOKUP(D418,$H$4:$I$14,2)</f>
        <v>Excepticismo</v>
      </c>
      <c r="F418" s="2">
        <v>2021</v>
      </c>
    </row>
    <row r="419" spans="1:6" x14ac:dyDescent="0.25">
      <c r="A419" s="1">
        <v>186</v>
      </c>
      <c r="B419" t="s">
        <v>1141</v>
      </c>
      <c r="C419">
        <v>-0.23419999999999999</v>
      </c>
      <c r="D419">
        <v>4</v>
      </c>
      <c r="E419" s="2" t="str">
        <f>VLOOKUP(D419,$H$4:$I$14,2)</f>
        <v>Excepticismo</v>
      </c>
      <c r="F419" s="2">
        <v>2021</v>
      </c>
    </row>
    <row r="420" spans="1:6" x14ac:dyDescent="0.25">
      <c r="A420" s="1">
        <v>0</v>
      </c>
      <c r="B420" t="s">
        <v>961</v>
      </c>
      <c r="C420">
        <v>-0.25</v>
      </c>
      <c r="D420">
        <v>4</v>
      </c>
      <c r="E420" s="2" t="str">
        <f>VLOOKUP(D420,$H$4:$I$14,2)</f>
        <v>Excepticismo</v>
      </c>
      <c r="F420" s="2">
        <v>2021</v>
      </c>
    </row>
    <row r="421" spans="1:6" x14ac:dyDescent="0.25">
      <c r="A421" s="1">
        <v>295</v>
      </c>
      <c r="B421" t="s">
        <v>1246</v>
      </c>
      <c r="C421">
        <v>-0.25</v>
      </c>
      <c r="D421">
        <v>4</v>
      </c>
      <c r="E421" s="2" t="str">
        <f>VLOOKUP(D421,$H$4:$I$14,2)</f>
        <v>Excepticismo</v>
      </c>
      <c r="F421" s="2">
        <v>2021</v>
      </c>
    </row>
    <row r="422" spans="1:6" x14ac:dyDescent="0.25">
      <c r="A422" s="1">
        <v>365</v>
      </c>
      <c r="B422" t="s">
        <v>1308</v>
      </c>
      <c r="C422">
        <v>-0.25</v>
      </c>
      <c r="D422">
        <v>4</v>
      </c>
      <c r="E422" s="2" t="str">
        <f>VLOOKUP(D422,$H$4:$I$14,2)</f>
        <v>Excepticismo</v>
      </c>
      <c r="F422" s="2">
        <v>2021</v>
      </c>
    </row>
    <row r="423" spans="1:6" x14ac:dyDescent="0.25">
      <c r="A423" s="1">
        <v>395</v>
      </c>
      <c r="B423" t="s">
        <v>1338</v>
      </c>
      <c r="C423">
        <v>-0.25</v>
      </c>
      <c r="D423">
        <v>4</v>
      </c>
      <c r="E423" s="2" t="str">
        <f>VLOOKUP(D423,$H$4:$I$14,2)</f>
        <v>Excepticismo</v>
      </c>
      <c r="F423" s="2">
        <v>2021</v>
      </c>
    </row>
    <row r="424" spans="1:6" x14ac:dyDescent="0.25">
      <c r="A424" s="1">
        <v>64</v>
      </c>
      <c r="B424" t="s">
        <v>1024</v>
      </c>
      <c r="C424">
        <v>-0.2732</v>
      </c>
      <c r="D424">
        <v>4</v>
      </c>
      <c r="E424" s="2" t="str">
        <f>VLOOKUP(D424,$H$4:$I$14,2)</f>
        <v>Excepticismo</v>
      </c>
      <c r="F424" s="2">
        <v>2021</v>
      </c>
    </row>
    <row r="425" spans="1:6" x14ac:dyDescent="0.25">
      <c r="A425" s="1">
        <v>131</v>
      </c>
      <c r="B425" t="s">
        <v>1088</v>
      </c>
      <c r="C425">
        <v>-0.2732</v>
      </c>
      <c r="D425">
        <v>4</v>
      </c>
      <c r="E425" s="2" t="str">
        <f>VLOOKUP(D425,$H$4:$I$14,2)</f>
        <v>Excepticismo</v>
      </c>
      <c r="F425" s="2">
        <v>2021</v>
      </c>
    </row>
    <row r="426" spans="1:6" x14ac:dyDescent="0.25">
      <c r="A426" s="1">
        <v>174</v>
      </c>
      <c r="B426" t="s">
        <v>1129</v>
      </c>
      <c r="C426">
        <v>-0.2732</v>
      </c>
      <c r="D426">
        <v>4</v>
      </c>
      <c r="E426" s="2" t="str">
        <f>VLOOKUP(D426,$H$4:$I$14,2)</f>
        <v>Excepticismo</v>
      </c>
      <c r="F426" s="2">
        <v>2021</v>
      </c>
    </row>
    <row r="427" spans="1:6" x14ac:dyDescent="0.25">
      <c r="A427" s="1">
        <v>197</v>
      </c>
      <c r="B427" t="s">
        <v>1151</v>
      </c>
      <c r="C427">
        <v>-0.2732</v>
      </c>
      <c r="D427">
        <v>4</v>
      </c>
      <c r="E427" s="2" t="str">
        <f>VLOOKUP(D427,$H$4:$I$14,2)</f>
        <v>Excepticismo</v>
      </c>
      <c r="F427" s="2">
        <v>2021</v>
      </c>
    </row>
    <row r="428" spans="1:6" x14ac:dyDescent="0.25">
      <c r="A428" s="1">
        <v>280</v>
      </c>
      <c r="B428" t="s">
        <v>1231</v>
      </c>
      <c r="C428">
        <v>-0.2732</v>
      </c>
      <c r="D428">
        <v>4</v>
      </c>
      <c r="E428" s="2" t="str">
        <f>VLOOKUP(D428,$H$4:$I$14,2)</f>
        <v>Excepticismo</v>
      </c>
      <c r="F428" s="2">
        <v>2021</v>
      </c>
    </row>
    <row r="429" spans="1:6" x14ac:dyDescent="0.25">
      <c r="A429" s="1">
        <v>8</v>
      </c>
      <c r="B429" t="s">
        <v>969</v>
      </c>
      <c r="C429">
        <v>-0.29599999999999999</v>
      </c>
      <c r="D429">
        <v>4</v>
      </c>
      <c r="E429" s="2" t="str">
        <f>VLOOKUP(D429,$H$4:$I$14,2)</f>
        <v>Excepticismo</v>
      </c>
      <c r="F429" s="2">
        <v>2021</v>
      </c>
    </row>
    <row r="430" spans="1:6" x14ac:dyDescent="0.25">
      <c r="A430" s="1">
        <v>189</v>
      </c>
      <c r="B430" t="s">
        <v>1144</v>
      </c>
      <c r="C430">
        <v>-0.29599999999999999</v>
      </c>
      <c r="D430">
        <v>4</v>
      </c>
      <c r="E430" s="2" t="str">
        <f>VLOOKUP(D430,$H$4:$I$14,2)</f>
        <v>Excepticismo</v>
      </c>
      <c r="F430" s="2">
        <v>2021</v>
      </c>
    </row>
    <row r="431" spans="1:6" x14ac:dyDescent="0.25">
      <c r="A431" s="1">
        <v>273</v>
      </c>
      <c r="B431" t="s">
        <v>1227</v>
      </c>
      <c r="C431">
        <v>-0.29599999999999999</v>
      </c>
      <c r="D431">
        <v>4</v>
      </c>
      <c r="E431" s="2" t="str">
        <f>VLOOKUP(D431,$H$4:$I$14,2)</f>
        <v>Excepticismo</v>
      </c>
      <c r="F431" s="2">
        <v>2021</v>
      </c>
    </row>
    <row r="432" spans="1:6" x14ac:dyDescent="0.25">
      <c r="A432" s="1">
        <v>344</v>
      </c>
      <c r="B432" t="s">
        <v>1287</v>
      </c>
      <c r="C432">
        <v>-0.29599999999999999</v>
      </c>
      <c r="D432">
        <v>4</v>
      </c>
      <c r="E432" s="2" t="str">
        <f>VLOOKUP(D432,$H$4:$I$14,2)</f>
        <v>Excepticismo</v>
      </c>
      <c r="F432" s="2">
        <v>2021</v>
      </c>
    </row>
    <row r="433" spans="1:6" x14ac:dyDescent="0.25">
      <c r="A433" s="1">
        <v>349</v>
      </c>
      <c r="B433" t="s">
        <v>1292</v>
      </c>
      <c r="C433">
        <v>-0.29599999999999999</v>
      </c>
      <c r="D433">
        <v>4</v>
      </c>
      <c r="E433" s="2" t="str">
        <f>VLOOKUP(D433,$H$4:$I$14,2)</f>
        <v>Excepticismo</v>
      </c>
      <c r="F433" s="2">
        <v>2021</v>
      </c>
    </row>
    <row r="434" spans="1:6" x14ac:dyDescent="0.25">
      <c r="A434" s="1">
        <v>414</v>
      </c>
      <c r="B434" t="s">
        <v>1357</v>
      </c>
      <c r="C434">
        <v>-0.29599999999999999</v>
      </c>
      <c r="D434">
        <v>4</v>
      </c>
      <c r="E434" s="2" t="str">
        <f>VLOOKUP(D434,$H$4:$I$14,2)</f>
        <v>Excepticismo</v>
      </c>
      <c r="F434" s="2">
        <v>2021</v>
      </c>
    </row>
    <row r="435" spans="1:6" x14ac:dyDescent="0.25">
      <c r="A435" s="1">
        <v>458</v>
      </c>
      <c r="B435" t="s">
        <v>1391</v>
      </c>
      <c r="C435">
        <v>-0.29599999999999999</v>
      </c>
      <c r="D435">
        <v>4</v>
      </c>
      <c r="E435" s="2" t="str">
        <f>VLOOKUP(D435,$H$4:$I$14,2)</f>
        <v>Excepticismo</v>
      </c>
      <c r="F435" s="2">
        <v>2021</v>
      </c>
    </row>
    <row r="436" spans="1:6" x14ac:dyDescent="0.25">
      <c r="A436" s="1">
        <v>462</v>
      </c>
      <c r="B436" t="s">
        <v>1395</v>
      </c>
      <c r="C436">
        <v>-0.29599999999999999</v>
      </c>
      <c r="D436">
        <v>4</v>
      </c>
      <c r="E436" s="2" t="str">
        <f>VLOOKUP(D436,$H$4:$I$14,2)</f>
        <v>Excepticismo</v>
      </c>
      <c r="F436" s="2">
        <v>2021</v>
      </c>
    </row>
    <row r="437" spans="1:6" x14ac:dyDescent="0.25">
      <c r="A437" s="1">
        <v>465</v>
      </c>
      <c r="B437" t="s">
        <v>1398</v>
      </c>
      <c r="C437">
        <v>-0.29599999999999999</v>
      </c>
      <c r="D437">
        <v>4</v>
      </c>
      <c r="E437" s="2" t="str">
        <f>VLOOKUP(D437,$H$4:$I$14,2)</f>
        <v>Excepticismo</v>
      </c>
      <c r="F437" s="2">
        <v>2021</v>
      </c>
    </row>
    <row r="438" spans="1:6" x14ac:dyDescent="0.25">
      <c r="A438" s="1">
        <v>467</v>
      </c>
      <c r="B438" t="s">
        <v>1400</v>
      </c>
      <c r="C438">
        <v>-0.29599999999999999</v>
      </c>
      <c r="D438">
        <v>4</v>
      </c>
      <c r="E438" s="2" t="str">
        <f>VLOOKUP(D438,$H$4:$I$14,2)</f>
        <v>Excepticismo</v>
      </c>
      <c r="F438" s="2">
        <v>2021</v>
      </c>
    </row>
    <row r="439" spans="1:6" x14ac:dyDescent="0.25">
      <c r="A439" s="1">
        <v>468</v>
      </c>
      <c r="B439" t="s">
        <v>1401</v>
      </c>
      <c r="C439">
        <v>-0.29599999999999999</v>
      </c>
      <c r="D439">
        <v>4</v>
      </c>
      <c r="E439" s="2" t="str">
        <f>VLOOKUP(D439,$H$4:$I$14,2)</f>
        <v>Excepticismo</v>
      </c>
      <c r="F439" s="2">
        <v>2021</v>
      </c>
    </row>
    <row r="440" spans="1:6" x14ac:dyDescent="0.25">
      <c r="A440" s="1">
        <v>14</v>
      </c>
      <c r="B440" t="s">
        <v>975</v>
      </c>
      <c r="C440">
        <v>-0.32140000000000002</v>
      </c>
      <c r="D440">
        <v>3</v>
      </c>
      <c r="E440" s="2" t="str">
        <f>VLOOKUP(D440,$H$4:$I$14,2)</f>
        <v>Inestabilidad</v>
      </c>
      <c r="F440" s="2">
        <v>2021</v>
      </c>
    </row>
    <row r="441" spans="1:6" x14ac:dyDescent="0.25">
      <c r="A441" s="1">
        <v>153</v>
      </c>
      <c r="B441" t="s">
        <v>1110</v>
      </c>
      <c r="C441">
        <v>-0.34</v>
      </c>
      <c r="D441">
        <v>3</v>
      </c>
      <c r="E441" s="2" t="str">
        <f>VLOOKUP(D441,$H$4:$I$14,2)</f>
        <v>Inestabilidad</v>
      </c>
      <c r="F441" s="2">
        <v>2021</v>
      </c>
    </row>
    <row r="442" spans="1:6" x14ac:dyDescent="0.25">
      <c r="A442" s="1">
        <v>250</v>
      </c>
      <c r="B442" t="s">
        <v>1204</v>
      </c>
      <c r="C442">
        <v>-0.34</v>
      </c>
      <c r="D442">
        <v>3</v>
      </c>
      <c r="E442" s="2" t="str">
        <f>VLOOKUP(D442,$H$4:$I$14,2)</f>
        <v>Inestabilidad</v>
      </c>
      <c r="F442" s="2">
        <v>2021</v>
      </c>
    </row>
    <row r="443" spans="1:6" x14ac:dyDescent="0.25">
      <c r="A443" s="1">
        <v>61</v>
      </c>
      <c r="B443" t="s">
        <v>1021</v>
      </c>
      <c r="C443">
        <v>-0.38179999999999997</v>
      </c>
      <c r="D443">
        <v>3</v>
      </c>
      <c r="E443" s="2" t="str">
        <f>VLOOKUP(D443,$H$4:$I$14,2)</f>
        <v>Inestabilidad</v>
      </c>
      <c r="F443" s="2">
        <v>2021</v>
      </c>
    </row>
    <row r="444" spans="1:6" x14ac:dyDescent="0.25">
      <c r="A444" s="1">
        <v>10</v>
      </c>
      <c r="B444" t="s">
        <v>971</v>
      </c>
      <c r="C444">
        <v>-0.40189999999999998</v>
      </c>
      <c r="D444">
        <v>3</v>
      </c>
      <c r="E444" s="2" t="str">
        <f>VLOOKUP(D444,$H$4:$I$14,2)</f>
        <v>Inestabilidad</v>
      </c>
      <c r="F444" s="2">
        <v>2021</v>
      </c>
    </row>
    <row r="445" spans="1:6" x14ac:dyDescent="0.25">
      <c r="A445" s="1">
        <v>35</v>
      </c>
      <c r="B445" t="s">
        <v>996</v>
      </c>
      <c r="C445">
        <v>-0.40189999999999998</v>
      </c>
      <c r="D445">
        <v>3</v>
      </c>
      <c r="E445" s="2" t="str">
        <f>VLOOKUP(D445,$H$4:$I$14,2)</f>
        <v>Inestabilidad</v>
      </c>
      <c r="F445" s="2">
        <v>2021</v>
      </c>
    </row>
    <row r="446" spans="1:6" x14ac:dyDescent="0.25">
      <c r="A446" s="1">
        <v>50</v>
      </c>
      <c r="B446" t="s">
        <v>1011</v>
      </c>
      <c r="C446">
        <v>-0.40189999999999998</v>
      </c>
      <c r="D446">
        <v>3</v>
      </c>
      <c r="E446" s="2" t="str">
        <f>VLOOKUP(D446,$H$4:$I$14,2)</f>
        <v>Inestabilidad</v>
      </c>
      <c r="F446" s="2">
        <v>2021</v>
      </c>
    </row>
    <row r="447" spans="1:6" x14ac:dyDescent="0.25">
      <c r="A447" s="1">
        <v>123</v>
      </c>
      <c r="B447" t="s">
        <v>1080</v>
      </c>
      <c r="C447">
        <v>-0.40189999999999998</v>
      </c>
      <c r="D447">
        <v>3</v>
      </c>
      <c r="E447" s="2" t="str">
        <f>VLOOKUP(D447,$H$4:$I$14,2)</f>
        <v>Inestabilidad</v>
      </c>
      <c r="F447" s="2">
        <v>2021</v>
      </c>
    </row>
    <row r="448" spans="1:6" x14ac:dyDescent="0.25">
      <c r="A448" s="1">
        <v>129</v>
      </c>
      <c r="B448" t="s">
        <v>1086</v>
      </c>
      <c r="C448">
        <v>-0.40189999999999998</v>
      </c>
      <c r="D448">
        <v>3</v>
      </c>
      <c r="E448" s="2" t="str">
        <f>VLOOKUP(D448,$H$4:$I$14,2)</f>
        <v>Inestabilidad</v>
      </c>
      <c r="F448" s="2">
        <v>2021</v>
      </c>
    </row>
    <row r="449" spans="1:6" x14ac:dyDescent="0.25">
      <c r="A449" s="1">
        <v>136</v>
      </c>
      <c r="B449" t="s">
        <v>1093</v>
      </c>
      <c r="C449">
        <v>-0.40189999999999998</v>
      </c>
      <c r="D449">
        <v>3</v>
      </c>
      <c r="E449" s="2" t="str">
        <f>VLOOKUP(D449,$H$4:$I$14,2)</f>
        <v>Inestabilidad</v>
      </c>
      <c r="F449" s="2">
        <v>2021</v>
      </c>
    </row>
    <row r="450" spans="1:6" x14ac:dyDescent="0.25">
      <c r="A450" s="1">
        <v>171</v>
      </c>
      <c r="B450" t="s">
        <v>1126</v>
      </c>
      <c r="C450">
        <v>-0.40189999999999998</v>
      </c>
      <c r="D450">
        <v>3</v>
      </c>
      <c r="E450" s="2" t="str">
        <f>VLOOKUP(D450,$H$4:$I$14,2)</f>
        <v>Inestabilidad</v>
      </c>
      <c r="F450" s="2">
        <v>2021</v>
      </c>
    </row>
    <row r="451" spans="1:6" x14ac:dyDescent="0.25">
      <c r="A451" s="1">
        <v>178</v>
      </c>
      <c r="B451" t="s">
        <v>1133</v>
      </c>
      <c r="C451">
        <v>-0.40189999999999998</v>
      </c>
      <c r="D451">
        <v>3</v>
      </c>
      <c r="E451" s="2" t="str">
        <f>VLOOKUP(D451,$H$4:$I$14,2)</f>
        <v>Inestabilidad</v>
      </c>
      <c r="F451" s="2">
        <v>2021</v>
      </c>
    </row>
    <row r="452" spans="1:6" x14ac:dyDescent="0.25">
      <c r="A452" s="1">
        <v>215</v>
      </c>
      <c r="B452" t="s">
        <v>1169</v>
      </c>
      <c r="C452">
        <v>-0.40189999999999998</v>
      </c>
      <c r="D452">
        <v>3</v>
      </c>
      <c r="E452" s="2" t="str">
        <f>VLOOKUP(D452,$H$4:$I$14,2)</f>
        <v>Inestabilidad</v>
      </c>
      <c r="F452" s="2">
        <v>2021</v>
      </c>
    </row>
    <row r="453" spans="1:6" x14ac:dyDescent="0.25">
      <c r="A453" s="1">
        <v>218</v>
      </c>
      <c r="B453" t="s">
        <v>1172</v>
      </c>
      <c r="C453">
        <v>-0.40189999999999998</v>
      </c>
      <c r="D453">
        <v>3</v>
      </c>
      <c r="E453" s="2" t="str">
        <f>VLOOKUP(D453,$H$4:$I$14,2)</f>
        <v>Inestabilidad</v>
      </c>
      <c r="F453" s="2">
        <v>2021</v>
      </c>
    </row>
    <row r="454" spans="1:6" x14ac:dyDescent="0.25">
      <c r="A454" s="1">
        <v>58</v>
      </c>
      <c r="B454" t="s">
        <v>1018</v>
      </c>
      <c r="C454">
        <v>-0.40839999999999999</v>
      </c>
      <c r="D454">
        <v>3</v>
      </c>
      <c r="E454" s="2" t="str">
        <f>VLOOKUP(D454,$H$4:$I$14,2)</f>
        <v>Inestabilidad</v>
      </c>
      <c r="F454" s="2">
        <v>2021</v>
      </c>
    </row>
    <row r="455" spans="1:6" x14ac:dyDescent="0.25">
      <c r="A455" s="1">
        <v>34</v>
      </c>
      <c r="B455" t="s">
        <v>995</v>
      </c>
      <c r="C455">
        <v>-0.42780000000000001</v>
      </c>
      <c r="D455">
        <v>3</v>
      </c>
      <c r="E455" s="2" t="str">
        <f>VLOOKUP(D455,$H$4:$I$14,2)</f>
        <v>Inestabilidad</v>
      </c>
      <c r="F455" s="2">
        <v>2021</v>
      </c>
    </row>
    <row r="456" spans="1:6" x14ac:dyDescent="0.25">
      <c r="A456" s="1">
        <v>297</v>
      </c>
      <c r="B456" t="s">
        <v>1248</v>
      </c>
      <c r="C456">
        <v>-0.44080000000000003</v>
      </c>
      <c r="D456">
        <v>3</v>
      </c>
      <c r="E456" s="2" t="str">
        <f>VLOOKUP(D456,$H$4:$I$14,2)</f>
        <v>Inestabilidad</v>
      </c>
      <c r="F456" s="2">
        <v>2021</v>
      </c>
    </row>
    <row r="457" spans="1:6" x14ac:dyDescent="0.25">
      <c r="A457" s="1">
        <v>6</v>
      </c>
      <c r="B457" t="s">
        <v>967</v>
      </c>
      <c r="C457">
        <v>-0.47670000000000001</v>
      </c>
      <c r="D457">
        <v>3</v>
      </c>
      <c r="E457" s="2" t="str">
        <f>VLOOKUP(D457,$H$4:$I$14,2)</f>
        <v>Inestabilidad</v>
      </c>
      <c r="F457" s="2">
        <v>2021</v>
      </c>
    </row>
    <row r="458" spans="1:6" x14ac:dyDescent="0.25">
      <c r="A458" s="1">
        <v>65</v>
      </c>
      <c r="B458" t="s">
        <v>1025</v>
      </c>
      <c r="C458">
        <v>-0.47670000000000001</v>
      </c>
      <c r="D458">
        <v>3</v>
      </c>
      <c r="E458" s="2" t="str">
        <f>VLOOKUP(D458,$H$4:$I$14,2)</f>
        <v>Inestabilidad</v>
      </c>
      <c r="F458" s="2">
        <v>2021</v>
      </c>
    </row>
    <row r="459" spans="1:6" x14ac:dyDescent="0.25">
      <c r="A459" s="1">
        <v>180</v>
      </c>
      <c r="B459" t="s">
        <v>1135</v>
      </c>
      <c r="C459">
        <v>-0.47670000000000001</v>
      </c>
      <c r="D459">
        <v>3</v>
      </c>
      <c r="E459" s="2" t="str">
        <f>VLOOKUP(D459,$H$4:$I$14,2)</f>
        <v>Inestabilidad</v>
      </c>
      <c r="F459" s="2">
        <v>2021</v>
      </c>
    </row>
    <row r="460" spans="1:6" x14ac:dyDescent="0.25">
      <c r="A460" s="1">
        <v>405</v>
      </c>
      <c r="B460" t="s">
        <v>1348</v>
      </c>
      <c r="C460">
        <v>-0.47670000000000001</v>
      </c>
      <c r="D460">
        <v>3</v>
      </c>
      <c r="E460" s="2" t="str">
        <f>VLOOKUP(D460,$H$4:$I$14,2)</f>
        <v>Inestabilidad</v>
      </c>
      <c r="F460" s="2">
        <v>2021</v>
      </c>
    </row>
    <row r="461" spans="1:6" x14ac:dyDescent="0.25">
      <c r="A461" s="1">
        <v>69</v>
      </c>
      <c r="B461" t="s">
        <v>1029</v>
      </c>
      <c r="C461">
        <v>-0.51060000000000005</v>
      </c>
      <c r="D461">
        <v>2</v>
      </c>
      <c r="E461" s="2" t="str">
        <f>VLOOKUP(D461,$H$4:$I$14,2)</f>
        <v>Pesimismo</v>
      </c>
      <c r="F461" s="2">
        <v>2021</v>
      </c>
    </row>
    <row r="462" spans="1:6" x14ac:dyDescent="0.25">
      <c r="A462" s="1">
        <v>194</v>
      </c>
      <c r="B462" t="s">
        <v>1148</v>
      </c>
      <c r="C462">
        <v>-0.52669999999999995</v>
      </c>
      <c r="D462">
        <v>2</v>
      </c>
      <c r="E462" s="2" t="str">
        <f>VLOOKUP(D462,$H$4:$I$14,2)</f>
        <v>Pesimismo</v>
      </c>
      <c r="F462" s="2">
        <v>2021</v>
      </c>
    </row>
    <row r="463" spans="1:6" x14ac:dyDescent="0.25">
      <c r="A463" s="1">
        <v>313</v>
      </c>
      <c r="B463" t="s">
        <v>1264</v>
      </c>
      <c r="C463">
        <v>-0.5423</v>
      </c>
      <c r="D463">
        <v>2</v>
      </c>
      <c r="E463" s="2" t="str">
        <f>VLOOKUP(D463,$H$4:$I$14,2)</f>
        <v>Pesimismo</v>
      </c>
      <c r="F463" s="2">
        <v>2021</v>
      </c>
    </row>
    <row r="464" spans="1:6" x14ac:dyDescent="0.25">
      <c r="A464" s="1">
        <v>47</v>
      </c>
      <c r="B464" t="s">
        <v>1008</v>
      </c>
      <c r="C464">
        <v>-0.57189999999999996</v>
      </c>
      <c r="D464">
        <v>2</v>
      </c>
      <c r="E464" s="2" t="str">
        <f>VLOOKUP(D464,$H$4:$I$14,2)</f>
        <v>Pesimismo</v>
      </c>
      <c r="F464" s="2">
        <v>2021</v>
      </c>
    </row>
    <row r="465" spans="1:6" x14ac:dyDescent="0.25">
      <c r="A465" s="1">
        <v>121</v>
      </c>
      <c r="B465" t="s">
        <v>1078</v>
      </c>
      <c r="C465">
        <v>-0.57189999999999996</v>
      </c>
      <c r="D465">
        <v>2</v>
      </c>
      <c r="E465" s="2" t="str">
        <f>VLOOKUP(D465,$H$4:$I$14,2)</f>
        <v>Pesimismo</v>
      </c>
      <c r="F465" s="2">
        <v>2021</v>
      </c>
    </row>
    <row r="466" spans="1:6" x14ac:dyDescent="0.25">
      <c r="A466" s="1">
        <v>251</v>
      </c>
      <c r="B466" t="s">
        <v>1205</v>
      </c>
      <c r="C466">
        <v>-0.57189999999999996</v>
      </c>
      <c r="D466">
        <v>2</v>
      </c>
      <c r="E466" s="2" t="str">
        <f>VLOOKUP(D466,$H$4:$I$14,2)</f>
        <v>Pesimismo</v>
      </c>
      <c r="F466" s="2">
        <v>2021</v>
      </c>
    </row>
    <row r="467" spans="1:6" x14ac:dyDescent="0.25">
      <c r="A467" s="1">
        <v>262</v>
      </c>
      <c r="B467" t="s">
        <v>1216</v>
      </c>
      <c r="C467">
        <v>-0.57189999999999996</v>
      </c>
      <c r="D467">
        <v>2</v>
      </c>
      <c r="E467" s="2" t="str">
        <f>VLOOKUP(D467,$H$4:$I$14,2)</f>
        <v>Pesimismo</v>
      </c>
      <c r="F467" s="2">
        <v>2021</v>
      </c>
    </row>
    <row r="468" spans="1:6" x14ac:dyDescent="0.25">
      <c r="A468" s="1">
        <v>43</v>
      </c>
      <c r="B468" t="s">
        <v>1004</v>
      </c>
      <c r="C468">
        <v>-0.58589999999999998</v>
      </c>
      <c r="D468">
        <v>2</v>
      </c>
      <c r="E468" s="2" t="str">
        <f>VLOOKUP(D468,$H$4:$I$14,2)</f>
        <v>Pesimismo</v>
      </c>
      <c r="F468" s="2">
        <v>2021</v>
      </c>
    </row>
    <row r="469" spans="1:6" x14ac:dyDescent="0.25">
      <c r="A469" s="1">
        <v>247</v>
      </c>
      <c r="B469" t="s">
        <v>1201</v>
      </c>
      <c r="C469">
        <v>-0.59940000000000004</v>
      </c>
      <c r="D469">
        <v>2</v>
      </c>
      <c r="E469" s="2" t="str">
        <f>VLOOKUP(D469,$H$4:$I$14,2)</f>
        <v>Pesimismo</v>
      </c>
      <c r="F469" s="2">
        <v>2021</v>
      </c>
    </row>
    <row r="470" spans="1:6" x14ac:dyDescent="0.25">
      <c r="A470" s="1">
        <v>111</v>
      </c>
      <c r="B470" t="s">
        <v>1068</v>
      </c>
      <c r="C470">
        <v>-0.68579999999999997</v>
      </c>
      <c r="D470">
        <v>2</v>
      </c>
      <c r="E470" s="2" t="str">
        <f>VLOOKUP(D470,$H$4:$I$14,2)</f>
        <v>Pesimismo</v>
      </c>
      <c r="F470" s="2">
        <v>2021</v>
      </c>
    </row>
    <row r="471" spans="1:6" x14ac:dyDescent="0.25">
      <c r="A471" s="1">
        <v>353</v>
      </c>
      <c r="B471" t="s">
        <v>1296</v>
      </c>
      <c r="C471">
        <v>-0.72689999999999999</v>
      </c>
      <c r="D471">
        <v>1</v>
      </c>
      <c r="E471" s="2" t="str">
        <f>VLOOKUP(D471,$H$4:$I$14,2)</f>
        <v>Amenaza</v>
      </c>
      <c r="F471" s="2">
        <v>2021</v>
      </c>
    </row>
    <row r="472" spans="1:6" x14ac:dyDescent="0.25">
      <c r="A472" s="1">
        <v>300</v>
      </c>
      <c r="B472" t="s">
        <v>1251</v>
      </c>
      <c r="C472">
        <v>-0.76500000000000001</v>
      </c>
      <c r="D472">
        <v>1</v>
      </c>
      <c r="E472" s="2" t="str">
        <f>VLOOKUP(D472,$H$4:$I$14,2)</f>
        <v>Amenaza</v>
      </c>
      <c r="F472" s="2">
        <v>2021</v>
      </c>
    </row>
    <row r="473" spans="1:6" x14ac:dyDescent="0.25">
      <c r="A473" s="1">
        <v>324</v>
      </c>
      <c r="B473" t="s">
        <v>1275</v>
      </c>
      <c r="C473">
        <v>-0.77829999999999999</v>
      </c>
      <c r="D473">
        <v>1</v>
      </c>
      <c r="E473" s="2" t="str">
        <f>VLOOKUP(D473,$H$4:$I$14,2)</f>
        <v>Amenaza</v>
      </c>
      <c r="F473" s="2">
        <v>2021</v>
      </c>
    </row>
    <row r="474" spans="1:6" x14ac:dyDescent="0.25">
      <c r="A474" s="1">
        <v>454</v>
      </c>
      <c r="B474" t="s">
        <v>1387</v>
      </c>
      <c r="C474">
        <v>-0.83160000000000001</v>
      </c>
      <c r="D474">
        <v>1</v>
      </c>
      <c r="E474" s="2" t="str">
        <f>VLOOKUP(D474,$H$4:$I$14,2)</f>
        <v>Amenaza</v>
      </c>
      <c r="F474" s="2">
        <v>2021</v>
      </c>
    </row>
    <row r="475" spans="1:6" x14ac:dyDescent="0.25">
      <c r="E475" s="2"/>
      <c r="F475" s="2"/>
    </row>
    <row r="476" spans="1:6" x14ac:dyDescent="0.25">
      <c r="E476" s="2"/>
      <c r="F476" s="2"/>
    </row>
    <row r="477" spans="1:6" x14ac:dyDescent="0.25">
      <c r="E477" s="2"/>
      <c r="F477" s="2"/>
    </row>
    <row r="478" spans="1:6" x14ac:dyDescent="0.25">
      <c r="E478" s="2"/>
      <c r="F478" s="2"/>
    </row>
    <row r="479" spans="1:6" x14ac:dyDescent="0.25">
      <c r="E479" s="2"/>
      <c r="F479" s="2"/>
    </row>
    <row r="480" spans="1:6" x14ac:dyDescent="0.25">
      <c r="E480" s="2"/>
      <c r="F480" s="2"/>
    </row>
    <row r="481" spans="5:6" x14ac:dyDescent="0.25">
      <c r="E481" s="2"/>
      <c r="F481" s="2"/>
    </row>
    <row r="482" spans="5:6" x14ac:dyDescent="0.25">
      <c r="E482" s="2"/>
      <c r="F482" s="2"/>
    </row>
    <row r="483" spans="5:6" x14ac:dyDescent="0.25">
      <c r="E483" s="2"/>
      <c r="F483" s="2"/>
    </row>
    <row r="484" spans="5:6" x14ac:dyDescent="0.25">
      <c r="E484" s="2"/>
      <c r="F484" s="2"/>
    </row>
    <row r="485" spans="5:6" x14ac:dyDescent="0.25">
      <c r="E485" s="2"/>
      <c r="F485" s="2"/>
    </row>
    <row r="486" spans="5:6" x14ac:dyDescent="0.25">
      <c r="E486" s="2"/>
      <c r="F486" s="2"/>
    </row>
    <row r="487" spans="5:6" x14ac:dyDescent="0.25">
      <c r="E487" s="2"/>
      <c r="F487" s="2"/>
    </row>
  </sheetData>
  <sortState xmlns:xlrd2="http://schemas.microsoft.com/office/spreadsheetml/2017/richdata2" ref="A2:F474">
    <sortCondition descending="1" ref="C2:C474"/>
  </sortState>
  <mergeCells count="8">
    <mergeCell ref="I23:J23"/>
    <mergeCell ref="I24:J24"/>
    <mergeCell ref="H2:J3"/>
    <mergeCell ref="H15:I15"/>
    <mergeCell ref="H17:I17"/>
    <mergeCell ref="H18:I18"/>
    <mergeCell ref="H19:I19"/>
    <mergeCell ref="H22:J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6B0F-FA8F-4D6D-AB6C-42738C890C70}">
  <dimension ref="A1:J572"/>
  <sheetViews>
    <sheetView workbookViewId="0">
      <selection activeCell="A2" sqref="A2"/>
    </sheetView>
  </sheetViews>
  <sheetFormatPr baseColWidth="10" defaultColWidth="11.42578125" defaultRowHeight="15" x14ac:dyDescent="0.25"/>
  <cols>
    <col min="2" max="2" width="44.42578125" customWidth="1"/>
    <col min="9" max="9" width="13.42578125" bestFit="1" customWidth="1"/>
  </cols>
  <sheetData>
    <row r="1" spans="1:10" x14ac:dyDescent="0.25">
      <c r="B1" s="1" t="s">
        <v>0</v>
      </c>
      <c r="C1" s="1" t="s">
        <v>1</v>
      </c>
      <c r="D1" s="1" t="s">
        <v>2</v>
      </c>
      <c r="E1" s="1" t="s">
        <v>1963</v>
      </c>
      <c r="F1" s="1" t="s">
        <v>1964</v>
      </c>
    </row>
    <row r="2" spans="1:10" x14ac:dyDescent="0.25">
      <c r="A2" s="1">
        <v>0</v>
      </c>
      <c r="B2" t="s">
        <v>1406</v>
      </c>
      <c r="C2">
        <v>-0.47670000000000001</v>
      </c>
      <c r="D2">
        <v>3</v>
      </c>
      <c r="E2" s="2" t="str">
        <f>VLOOKUP(D2,$H$4:$I$14,2)</f>
        <v>Inestabilidad</v>
      </c>
      <c r="F2" s="2">
        <v>2022</v>
      </c>
      <c r="H2" s="17" t="s">
        <v>1962</v>
      </c>
      <c r="I2" s="17"/>
      <c r="J2" s="17"/>
    </row>
    <row r="3" spans="1:10" x14ac:dyDescent="0.25">
      <c r="A3" s="1">
        <v>1</v>
      </c>
      <c r="B3" t="s">
        <v>1407</v>
      </c>
      <c r="C3">
        <v>-0.38179999999999997</v>
      </c>
      <c r="D3">
        <v>3</v>
      </c>
      <c r="E3" s="2" t="str">
        <f>VLOOKUP(D3,$H$4:$I$14,2)</f>
        <v>Inestabilidad</v>
      </c>
      <c r="F3" s="2">
        <v>2022</v>
      </c>
      <c r="H3" s="17"/>
      <c r="I3" s="17"/>
      <c r="J3" s="17"/>
    </row>
    <row r="4" spans="1:10" x14ac:dyDescent="0.25">
      <c r="A4" s="1">
        <v>2</v>
      </c>
      <c r="B4" t="s">
        <v>1408</v>
      </c>
      <c r="C4">
        <v>0</v>
      </c>
      <c r="D4">
        <v>5</v>
      </c>
      <c r="E4" s="2" t="str">
        <f>VLOOKUP(D4,$H$4:$I$14,2)</f>
        <v>Indiferente</v>
      </c>
      <c r="F4" s="2">
        <v>2022</v>
      </c>
      <c r="H4" s="3">
        <v>1</v>
      </c>
      <c r="I4" s="4" t="s">
        <v>1947</v>
      </c>
      <c r="J4" s="3">
        <f t="shared" ref="J4:J14" si="0">COUNTIF($D$2:$D$572,H4)</f>
        <v>12</v>
      </c>
    </row>
    <row r="5" spans="1:10" x14ac:dyDescent="0.25">
      <c r="A5" s="1">
        <v>3</v>
      </c>
      <c r="B5" t="s">
        <v>1409</v>
      </c>
      <c r="C5">
        <v>0.2732</v>
      </c>
      <c r="D5">
        <v>6</v>
      </c>
      <c r="E5" s="2" t="str">
        <f>VLOOKUP(D5,$H$4:$I$14,2)</f>
        <v>Neutro</v>
      </c>
      <c r="F5" s="2">
        <v>2022</v>
      </c>
      <c r="H5" s="3">
        <v>2</v>
      </c>
      <c r="I5" s="4" t="s">
        <v>1948</v>
      </c>
      <c r="J5" s="3">
        <f t="shared" si="0"/>
        <v>12</v>
      </c>
    </row>
    <row r="6" spans="1:10" x14ac:dyDescent="0.25">
      <c r="A6" s="1">
        <v>4</v>
      </c>
      <c r="B6" t="s">
        <v>1410</v>
      </c>
      <c r="C6">
        <v>0</v>
      </c>
      <c r="D6">
        <v>5</v>
      </c>
      <c r="E6" s="2" t="str">
        <f>VLOOKUP(D6,$H$4:$I$14,2)</f>
        <v>Indiferente</v>
      </c>
      <c r="F6" s="2">
        <v>2022</v>
      </c>
      <c r="H6" s="3">
        <v>3</v>
      </c>
      <c r="I6" s="4" t="s">
        <v>1949</v>
      </c>
      <c r="J6" s="3">
        <f t="shared" si="0"/>
        <v>31</v>
      </c>
    </row>
    <row r="7" spans="1:10" x14ac:dyDescent="0.25">
      <c r="A7" s="1">
        <v>5</v>
      </c>
      <c r="B7" t="s">
        <v>1411</v>
      </c>
      <c r="C7">
        <v>0</v>
      </c>
      <c r="D7">
        <v>5</v>
      </c>
      <c r="E7" s="2" t="str">
        <f>VLOOKUP(D7,$H$4:$I$14,2)</f>
        <v>Indiferente</v>
      </c>
      <c r="F7" s="2">
        <v>2022</v>
      </c>
      <c r="H7" s="3">
        <v>4</v>
      </c>
      <c r="I7" s="4" t="s">
        <v>1950</v>
      </c>
      <c r="J7" s="3">
        <f t="shared" si="0"/>
        <v>34</v>
      </c>
    </row>
    <row r="8" spans="1:10" x14ac:dyDescent="0.25">
      <c r="A8" s="1">
        <v>6</v>
      </c>
      <c r="B8" t="s">
        <v>1412</v>
      </c>
      <c r="C8">
        <v>0</v>
      </c>
      <c r="D8">
        <v>5</v>
      </c>
      <c r="E8" s="2" t="str">
        <f>VLOOKUP(D8,$H$4:$I$14,2)</f>
        <v>Indiferente</v>
      </c>
      <c r="F8" s="2">
        <v>2022</v>
      </c>
      <c r="H8" s="3">
        <v>5</v>
      </c>
      <c r="I8" s="4" t="s">
        <v>1951</v>
      </c>
      <c r="J8" s="3">
        <f t="shared" si="0"/>
        <v>256</v>
      </c>
    </row>
    <row r="9" spans="1:10" x14ac:dyDescent="0.25">
      <c r="A9" s="1">
        <v>7</v>
      </c>
      <c r="B9" t="s">
        <v>1413</v>
      </c>
      <c r="C9">
        <v>0</v>
      </c>
      <c r="D9">
        <v>5</v>
      </c>
      <c r="E9" s="2" t="str">
        <f>VLOOKUP(D9,$H$4:$I$14,2)</f>
        <v>Indiferente</v>
      </c>
      <c r="F9" s="2">
        <v>2022</v>
      </c>
      <c r="H9" s="3">
        <v>6</v>
      </c>
      <c r="I9" s="4" t="s">
        <v>1952</v>
      </c>
      <c r="J9" s="3">
        <f t="shared" si="0"/>
        <v>83</v>
      </c>
    </row>
    <row r="10" spans="1:10" x14ac:dyDescent="0.25">
      <c r="A10" s="1">
        <v>8</v>
      </c>
      <c r="B10" t="s">
        <v>1414</v>
      </c>
      <c r="C10">
        <v>0</v>
      </c>
      <c r="D10">
        <v>5</v>
      </c>
      <c r="E10" s="2" t="str">
        <f>VLOOKUP(D10,$H$4:$I$14,2)</f>
        <v>Indiferente</v>
      </c>
      <c r="F10" s="2">
        <v>2022</v>
      </c>
      <c r="H10" s="3">
        <v>7</v>
      </c>
      <c r="I10" s="4" t="s">
        <v>1953</v>
      </c>
      <c r="J10" s="3">
        <f t="shared" si="0"/>
        <v>67</v>
      </c>
    </row>
    <row r="11" spans="1:10" x14ac:dyDescent="0.25">
      <c r="A11" s="1">
        <v>9</v>
      </c>
      <c r="B11" t="s">
        <v>1415</v>
      </c>
      <c r="C11">
        <v>-0.40189999999999998</v>
      </c>
      <c r="D11">
        <v>3</v>
      </c>
      <c r="E11" s="2" t="str">
        <f>VLOOKUP(D11,$H$4:$I$14,2)</f>
        <v>Inestabilidad</v>
      </c>
      <c r="F11" s="2">
        <v>2022</v>
      </c>
      <c r="H11" s="3">
        <v>8</v>
      </c>
      <c r="I11" s="4" t="s">
        <v>1954</v>
      </c>
      <c r="J11" s="3">
        <f t="shared" si="0"/>
        <v>60</v>
      </c>
    </row>
    <row r="12" spans="1:10" x14ac:dyDescent="0.25">
      <c r="A12" s="1">
        <v>10</v>
      </c>
      <c r="B12" t="s">
        <v>1416</v>
      </c>
      <c r="C12">
        <v>0.49390000000000001</v>
      </c>
      <c r="D12">
        <v>7</v>
      </c>
      <c r="E12" s="2" t="str">
        <f>VLOOKUP(D12,$H$4:$I$14,2)</f>
        <v>Favorable</v>
      </c>
      <c r="F12" s="2">
        <v>2022</v>
      </c>
      <c r="H12" s="3">
        <v>9</v>
      </c>
      <c r="I12" s="4" t="s">
        <v>1955</v>
      </c>
      <c r="J12" s="3">
        <f t="shared" si="0"/>
        <v>15</v>
      </c>
    </row>
    <row r="13" spans="1:10" x14ac:dyDescent="0.25">
      <c r="A13" s="1">
        <v>11</v>
      </c>
      <c r="B13" t="s">
        <v>1417</v>
      </c>
      <c r="C13">
        <v>0.44040000000000001</v>
      </c>
      <c r="D13">
        <v>7</v>
      </c>
      <c r="E13" s="2" t="str">
        <f>VLOOKUP(D13,$H$4:$I$14,2)</f>
        <v>Favorable</v>
      </c>
      <c r="F13" s="2">
        <v>2022</v>
      </c>
      <c r="H13" s="3">
        <v>10</v>
      </c>
      <c r="I13" s="4" t="s">
        <v>1956</v>
      </c>
      <c r="J13" s="3">
        <f t="shared" si="0"/>
        <v>1</v>
      </c>
    </row>
    <row r="14" spans="1:10" x14ac:dyDescent="0.25">
      <c r="A14" s="1">
        <v>12</v>
      </c>
      <c r="B14" t="s">
        <v>1418</v>
      </c>
      <c r="C14">
        <v>-0.61240000000000006</v>
      </c>
      <c r="D14">
        <v>2</v>
      </c>
      <c r="E14" s="2" t="str">
        <f>VLOOKUP(D14,$H$4:$I$14,2)</f>
        <v>Pesimismo</v>
      </c>
      <c r="F14" s="2">
        <v>2022</v>
      </c>
      <c r="H14" s="3">
        <v>11</v>
      </c>
      <c r="I14" s="4" t="s">
        <v>1957</v>
      </c>
      <c r="J14" s="3">
        <f t="shared" si="0"/>
        <v>0</v>
      </c>
    </row>
    <row r="15" spans="1:10" x14ac:dyDescent="0.25">
      <c r="A15" s="1">
        <v>13</v>
      </c>
      <c r="B15" t="s">
        <v>1419</v>
      </c>
      <c r="C15">
        <v>0.70030000000000003</v>
      </c>
      <c r="D15">
        <v>9</v>
      </c>
      <c r="E15" s="2" t="str">
        <f>VLOOKUP(D15,$H$4:$I$14,2)</f>
        <v>Convicción</v>
      </c>
      <c r="F15" s="2">
        <v>2022</v>
      </c>
      <c r="H15" s="18" t="s">
        <v>1958</v>
      </c>
      <c r="I15" s="18"/>
      <c r="J15" s="15">
        <f>SUM(J4:J14)</f>
        <v>571</v>
      </c>
    </row>
    <row r="16" spans="1:10" x14ac:dyDescent="0.25">
      <c r="A16" s="1">
        <v>14</v>
      </c>
      <c r="B16" t="s">
        <v>1420</v>
      </c>
      <c r="C16">
        <v>0.1779</v>
      </c>
      <c r="D16">
        <v>6</v>
      </c>
      <c r="E16" s="2" t="str">
        <f>VLOOKUP(D16,$H$4:$I$14,2)</f>
        <v>Neutro</v>
      </c>
      <c r="F16" s="2">
        <v>2022</v>
      </c>
    </row>
    <row r="17" spans="1:10" x14ac:dyDescent="0.25">
      <c r="A17" s="1">
        <v>15</v>
      </c>
      <c r="B17" t="s">
        <v>1421</v>
      </c>
      <c r="C17">
        <v>0.20230000000000001</v>
      </c>
      <c r="D17">
        <v>6</v>
      </c>
      <c r="E17" s="2" t="str">
        <f>VLOOKUP(D17,$H$4:$I$14,2)</f>
        <v>Neutro</v>
      </c>
      <c r="F17" s="2">
        <v>2022</v>
      </c>
      <c r="H17" s="19" t="s">
        <v>1959</v>
      </c>
      <c r="I17" s="19"/>
      <c r="J17">
        <f>J15</f>
        <v>571</v>
      </c>
    </row>
    <row r="18" spans="1:10" x14ac:dyDescent="0.25">
      <c r="A18" s="1">
        <v>16</v>
      </c>
      <c r="B18" t="s">
        <v>1422</v>
      </c>
      <c r="C18">
        <v>0.44040000000000001</v>
      </c>
      <c r="D18">
        <v>7</v>
      </c>
      <c r="E18" s="2" t="str">
        <f>VLOOKUP(D18,$H$4:$I$14,2)</f>
        <v>Favorable</v>
      </c>
      <c r="F18" s="2">
        <v>2022</v>
      </c>
      <c r="H18" s="19" t="s">
        <v>1960</v>
      </c>
      <c r="I18" s="19"/>
      <c r="J18">
        <f>J9</f>
        <v>83</v>
      </c>
    </row>
    <row r="19" spans="1:10" x14ac:dyDescent="0.25">
      <c r="A19" s="1">
        <v>17</v>
      </c>
      <c r="B19" t="s">
        <v>1423</v>
      </c>
      <c r="C19">
        <v>0.52669999999999995</v>
      </c>
      <c r="D19">
        <v>8</v>
      </c>
      <c r="E19" s="2" t="str">
        <f>VLOOKUP(D19,$H$4:$I$14,2)</f>
        <v>Optimismo</v>
      </c>
      <c r="F19" s="2">
        <v>2022</v>
      </c>
      <c r="H19" s="19" t="s">
        <v>1961</v>
      </c>
      <c r="I19" s="19"/>
      <c r="J19">
        <f>1-(J18/J17)</f>
        <v>0.85464098073555173</v>
      </c>
    </row>
    <row r="20" spans="1:10" x14ac:dyDescent="0.25">
      <c r="A20" s="1">
        <v>18</v>
      </c>
      <c r="B20" t="s">
        <v>1424</v>
      </c>
      <c r="C20">
        <v>0.80740000000000001</v>
      </c>
      <c r="D20">
        <v>9</v>
      </c>
      <c r="E20" s="2" t="str">
        <f>VLOOKUP(D20,$H$4:$I$14,2)</f>
        <v>Convicción</v>
      </c>
      <c r="F20" s="2">
        <v>2022</v>
      </c>
    </row>
    <row r="21" spans="1:10" x14ac:dyDescent="0.25">
      <c r="A21" s="1">
        <v>19</v>
      </c>
      <c r="B21" t="s">
        <v>1425</v>
      </c>
      <c r="C21">
        <v>-0.2263</v>
      </c>
      <c r="D21">
        <v>4</v>
      </c>
      <c r="E21" s="2" t="str">
        <f>VLOOKUP(D21,$H$4:$I$14,2)</f>
        <v>Excepticismo</v>
      </c>
      <c r="F21" s="2">
        <v>2022</v>
      </c>
    </row>
    <row r="22" spans="1:10" x14ac:dyDescent="0.25">
      <c r="A22" s="1">
        <v>20</v>
      </c>
      <c r="B22" t="s">
        <v>1426</v>
      </c>
      <c r="C22">
        <v>0</v>
      </c>
      <c r="D22">
        <v>5</v>
      </c>
      <c r="E22" s="2" t="str">
        <f>VLOOKUP(D22,$H$4:$I$14,2)</f>
        <v>Indiferente</v>
      </c>
      <c r="F22" s="2">
        <v>2022</v>
      </c>
      <c r="H22" s="19" t="s">
        <v>1965</v>
      </c>
      <c r="I22" s="19"/>
      <c r="J22" s="19"/>
    </row>
    <row r="23" spans="1:10" x14ac:dyDescent="0.25">
      <c r="A23" s="1">
        <v>21</v>
      </c>
      <c r="B23" t="s">
        <v>1427</v>
      </c>
      <c r="C23">
        <v>0.36120000000000002</v>
      </c>
      <c r="D23">
        <v>7</v>
      </c>
      <c r="E23" s="2" t="str">
        <f>VLOOKUP(D23,$H$4:$I$14,2)</f>
        <v>Favorable</v>
      </c>
      <c r="F23" s="2">
        <v>2022</v>
      </c>
      <c r="H23" s="8" t="s">
        <v>1966</v>
      </c>
      <c r="I23" s="16">
        <f>MIN(C2:C487)</f>
        <v>-0.872</v>
      </c>
      <c r="J23" s="16"/>
    </row>
    <row r="24" spans="1:10" x14ac:dyDescent="0.25">
      <c r="A24" s="1">
        <v>22</v>
      </c>
      <c r="B24" t="s">
        <v>1428</v>
      </c>
      <c r="C24">
        <v>0.27550000000000002</v>
      </c>
      <c r="D24">
        <v>6</v>
      </c>
      <c r="E24" s="2" t="str">
        <f>VLOOKUP(D24,$H$4:$I$14,2)</f>
        <v>Neutro</v>
      </c>
      <c r="F24" s="2">
        <v>2022</v>
      </c>
      <c r="H24" s="8" t="s">
        <v>1967</v>
      </c>
      <c r="I24" s="16">
        <f>MAX(C2:C1048576)</f>
        <v>0.90349999999999997</v>
      </c>
      <c r="J24" s="16"/>
    </row>
    <row r="25" spans="1:10" x14ac:dyDescent="0.25">
      <c r="A25" s="1">
        <v>23</v>
      </c>
      <c r="B25" t="s">
        <v>1429</v>
      </c>
      <c r="C25">
        <v>0.34</v>
      </c>
      <c r="D25">
        <v>7</v>
      </c>
      <c r="E25" s="2" t="str">
        <f>VLOOKUP(D25,$H$4:$I$14,2)</f>
        <v>Favorable</v>
      </c>
      <c r="F25" s="2">
        <v>2022</v>
      </c>
    </row>
    <row r="26" spans="1:10" x14ac:dyDescent="0.25">
      <c r="A26" s="1">
        <v>24</v>
      </c>
      <c r="B26" t="s">
        <v>1430</v>
      </c>
      <c r="C26">
        <v>0.66359999999999997</v>
      </c>
      <c r="D26">
        <v>8</v>
      </c>
      <c r="E26" s="2" t="str">
        <f>VLOOKUP(D26,$H$4:$I$14,2)</f>
        <v>Optimismo</v>
      </c>
      <c r="F26" s="2">
        <v>2022</v>
      </c>
    </row>
    <row r="27" spans="1:10" x14ac:dyDescent="0.25">
      <c r="A27" s="1">
        <v>25</v>
      </c>
      <c r="B27" t="s">
        <v>1431</v>
      </c>
      <c r="C27">
        <v>0</v>
      </c>
      <c r="D27">
        <v>5</v>
      </c>
      <c r="E27" s="2" t="str">
        <f>VLOOKUP(D27,$H$4:$I$14,2)</f>
        <v>Indiferente</v>
      </c>
      <c r="F27" s="2">
        <v>2022</v>
      </c>
    </row>
    <row r="28" spans="1:10" x14ac:dyDescent="0.25">
      <c r="A28" s="1">
        <v>26</v>
      </c>
      <c r="B28" t="s">
        <v>1432</v>
      </c>
      <c r="C28">
        <v>-0.38179999999999997</v>
      </c>
      <c r="D28">
        <v>3</v>
      </c>
      <c r="E28" s="2" t="str">
        <f>VLOOKUP(D28,$H$4:$I$14,2)</f>
        <v>Inestabilidad</v>
      </c>
      <c r="F28" s="2">
        <v>2022</v>
      </c>
    </row>
    <row r="29" spans="1:10" x14ac:dyDescent="0.25">
      <c r="A29" s="1">
        <v>27</v>
      </c>
      <c r="B29" t="s">
        <v>1433</v>
      </c>
      <c r="C29">
        <v>0</v>
      </c>
      <c r="D29">
        <v>5</v>
      </c>
      <c r="E29" s="2" t="str">
        <f>VLOOKUP(D29,$H$4:$I$14,2)</f>
        <v>Indiferente</v>
      </c>
      <c r="F29" s="2">
        <v>2022</v>
      </c>
    </row>
    <row r="30" spans="1:10" x14ac:dyDescent="0.25">
      <c r="A30" s="1">
        <v>28</v>
      </c>
      <c r="B30" t="s">
        <v>1434</v>
      </c>
      <c r="C30">
        <v>0</v>
      </c>
      <c r="D30">
        <v>5</v>
      </c>
      <c r="E30" s="2" t="str">
        <f>VLOOKUP(D30,$H$4:$I$14,2)</f>
        <v>Indiferente</v>
      </c>
      <c r="F30" s="2">
        <v>2022</v>
      </c>
    </row>
    <row r="31" spans="1:10" x14ac:dyDescent="0.25">
      <c r="A31" s="1">
        <v>29</v>
      </c>
      <c r="B31" t="s">
        <v>1435</v>
      </c>
      <c r="C31">
        <v>0</v>
      </c>
      <c r="D31">
        <v>5</v>
      </c>
      <c r="E31" s="2" t="str">
        <f>VLOOKUP(D31,$H$4:$I$14,2)</f>
        <v>Indiferente</v>
      </c>
      <c r="F31" s="2">
        <v>2022</v>
      </c>
    </row>
    <row r="32" spans="1:10" x14ac:dyDescent="0.25">
      <c r="A32" s="1">
        <v>30</v>
      </c>
      <c r="B32" t="s">
        <v>1436</v>
      </c>
      <c r="C32">
        <v>0</v>
      </c>
      <c r="D32">
        <v>5</v>
      </c>
      <c r="E32" s="2" t="str">
        <f>VLOOKUP(D32,$H$4:$I$14,2)</f>
        <v>Indiferente</v>
      </c>
      <c r="F32" s="2">
        <v>2022</v>
      </c>
    </row>
    <row r="33" spans="1:6" x14ac:dyDescent="0.25">
      <c r="A33" s="1">
        <v>31</v>
      </c>
      <c r="B33" t="s">
        <v>1437</v>
      </c>
      <c r="C33">
        <v>-5.16E-2</v>
      </c>
      <c r="D33">
        <v>5</v>
      </c>
      <c r="E33" s="2" t="str">
        <f>VLOOKUP(D33,$H$4:$I$14,2)</f>
        <v>Indiferente</v>
      </c>
      <c r="F33" s="2">
        <v>2022</v>
      </c>
    </row>
    <row r="34" spans="1:6" x14ac:dyDescent="0.25">
      <c r="A34" s="1">
        <v>32</v>
      </c>
      <c r="B34" t="s">
        <v>1438</v>
      </c>
      <c r="C34">
        <v>0.2006</v>
      </c>
      <c r="D34">
        <v>6</v>
      </c>
      <c r="E34" s="2" t="str">
        <f>VLOOKUP(D34,$H$4:$I$14,2)</f>
        <v>Neutro</v>
      </c>
      <c r="F34" s="2">
        <v>2022</v>
      </c>
    </row>
    <row r="35" spans="1:6" x14ac:dyDescent="0.25">
      <c r="A35" s="1">
        <v>33</v>
      </c>
      <c r="B35" t="s">
        <v>1439</v>
      </c>
      <c r="C35">
        <v>0.2732</v>
      </c>
      <c r="D35">
        <v>6</v>
      </c>
      <c r="E35" s="2" t="str">
        <f>VLOOKUP(D35,$H$4:$I$14,2)</f>
        <v>Neutro</v>
      </c>
      <c r="F35" s="2">
        <v>2022</v>
      </c>
    </row>
    <row r="36" spans="1:6" x14ac:dyDescent="0.25">
      <c r="A36" s="1">
        <v>34</v>
      </c>
      <c r="B36" t="s">
        <v>1440</v>
      </c>
      <c r="C36">
        <v>0</v>
      </c>
      <c r="D36">
        <v>5</v>
      </c>
      <c r="E36" s="2" t="str">
        <f>VLOOKUP(D36,$H$4:$I$14,2)</f>
        <v>Indiferente</v>
      </c>
      <c r="F36" s="2">
        <v>2022</v>
      </c>
    </row>
    <row r="37" spans="1:6" x14ac:dyDescent="0.25">
      <c r="A37" s="1">
        <v>35</v>
      </c>
      <c r="B37" t="s">
        <v>1441</v>
      </c>
      <c r="C37">
        <v>-0.2732</v>
      </c>
      <c r="D37">
        <v>4</v>
      </c>
      <c r="E37" s="2" t="str">
        <f>VLOOKUP(D37,$H$4:$I$14,2)</f>
        <v>Excepticismo</v>
      </c>
      <c r="F37" s="2">
        <v>2022</v>
      </c>
    </row>
    <row r="38" spans="1:6" x14ac:dyDescent="0.25">
      <c r="A38" s="1">
        <v>36</v>
      </c>
      <c r="B38" t="s">
        <v>1442</v>
      </c>
      <c r="C38">
        <v>0.26650000000000001</v>
      </c>
      <c r="D38">
        <v>6</v>
      </c>
      <c r="E38" s="2" t="str">
        <f>VLOOKUP(D38,$H$4:$I$14,2)</f>
        <v>Neutro</v>
      </c>
      <c r="F38" s="2">
        <v>2022</v>
      </c>
    </row>
    <row r="39" spans="1:6" x14ac:dyDescent="0.25">
      <c r="A39" s="1">
        <v>37</v>
      </c>
      <c r="B39" t="s">
        <v>1443</v>
      </c>
      <c r="C39">
        <v>0</v>
      </c>
      <c r="D39">
        <v>5</v>
      </c>
      <c r="E39" s="2" t="str">
        <f>VLOOKUP(D39,$H$4:$I$14,2)</f>
        <v>Indiferente</v>
      </c>
      <c r="F39" s="2">
        <v>2022</v>
      </c>
    </row>
    <row r="40" spans="1:6" x14ac:dyDescent="0.25">
      <c r="A40" s="1">
        <v>38</v>
      </c>
      <c r="B40" t="s">
        <v>1444</v>
      </c>
      <c r="C40">
        <v>-0.72689999999999999</v>
      </c>
      <c r="D40">
        <v>1</v>
      </c>
      <c r="E40" s="2" t="str">
        <f>VLOOKUP(D40,$H$4:$I$14,2)</f>
        <v>Amenaza</v>
      </c>
      <c r="F40" s="2">
        <v>2022</v>
      </c>
    </row>
    <row r="41" spans="1:6" x14ac:dyDescent="0.25">
      <c r="A41" s="1">
        <v>39</v>
      </c>
      <c r="B41" t="s">
        <v>1445</v>
      </c>
      <c r="C41">
        <v>-0.44040000000000001</v>
      </c>
      <c r="D41">
        <v>3</v>
      </c>
      <c r="E41" s="2" t="str">
        <f>VLOOKUP(D41,$H$4:$I$14,2)</f>
        <v>Inestabilidad</v>
      </c>
      <c r="F41" s="2">
        <v>2022</v>
      </c>
    </row>
    <row r="42" spans="1:6" x14ac:dyDescent="0.25">
      <c r="A42" s="1">
        <v>40</v>
      </c>
      <c r="B42" t="s">
        <v>1446</v>
      </c>
      <c r="C42">
        <v>0.2732</v>
      </c>
      <c r="D42">
        <v>6</v>
      </c>
      <c r="E42" s="2" t="str">
        <f>VLOOKUP(D42,$H$4:$I$14,2)</f>
        <v>Neutro</v>
      </c>
      <c r="F42" s="2">
        <v>2022</v>
      </c>
    </row>
    <row r="43" spans="1:6" x14ac:dyDescent="0.25">
      <c r="A43" s="1">
        <v>41</v>
      </c>
      <c r="B43" t="s">
        <v>1447</v>
      </c>
      <c r="C43">
        <v>0.75060000000000004</v>
      </c>
      <c r="D43">
        <v>9</v>
      </c>
      <c r="E43" s="2" t="str">
        <f>VLOOKUP(D43,$H$4:$I$14,2)</f>
        <v>Convicción</v>
      </c>
      <c r="F43" s="2">
        <v>2022</v>
      </c>
    </row>
    <row r="44" spans="1:6" x14ac:dyDescent="0.25">
      <c r="A44" s="1">
        <v>42</v>
      </c>
      <c r="B44" t="s">
        <v>1448</v>
      </c>
      <c r="C44">
        <v>0.1027</v>
      </c>
      <c r="D44">
        <v>6</v>
      </c>
      <c r="E44" s="2" t="str">
        <f>VLOOKUP(D44,$H$4:$I$14,2)</f>
        <v>Neutro</v>
      </c>
      <c r="F44" s="2">
        <v>2022</v>
      </c>
    </row>
    <row r="45" spans="1:6" x14ac:dyDescent="0.25">
      <c r="A45" s="1">
        <v>43</v>
      </c>
      <c r="B45" t="s">
        <v>1449</v>
      </c>
      <c r="C45">
        <v>0.55630000000000002</v>
      </c>
      <c r="D45">
        <v>8</v>
      </c>
      <c r="E45" s="2" t="str">
        <f>VLOOKUP(D45,$H$4:$I$14,2)</f>
        <v>Optimismo</v>
      </c>
      <c r="F45" s="2">
        <v>2022</v>
      </c>
    </row>
    <row r="46" spans="1:6" x14ac:dyDescent="0.25">
      <c r="A46" s="1">
        <v>44</v>
      </c>
      <c r="B46" t="s">
        <v>1450</v>
      </c>
      <c r="C46">
        <v>0.51060000000000005</v>
      </c>
      <c r="D46">
        <v>8</v>
      </c>
      <c r="E46" s="2" t="str">
        <f>VLOOKUP(D46,$H$4:$I$14,2)</f>
        <v>Optimismo</v>
      </c>
      <c r="F46" s="2">
        <v>2022</v>
      </c>
    </row>
    <row r="47" spans="1:6" x14ac:dyDescent="0.25">
      <c r="A47" s="1">
        <v>45</v>
      </c>
      <c r="B47" t="s">
        <v>1451</v>
      </c>
      <c r="C47">
        <v>0</v>
      </c>
      <c r="D47">
        <v>5</v>
      </c>
      <c r="E47" s="2" t="str">
        <f>VLOOKUP(D47,$H$4:$I$14,2)</f>
        <v>Indiferente</v>
      </c>
      <c r="F47" s="2">
        <v>2022</v>
      </c>
    </row>
    <row r="48" spans="1:6" x14ac:dyDescent="0.25">
      <c r="A48" s="1">
        <v>46</v>
      </c>
      <c r="B48" t="s">
        <v>1452</v>
      </c>
      <c r="C48">
        <v>0.76749999999999996</v>
      </c>
      <c r="D48">
        <v>9</v>
      </c>
      <c r="E48" s="2" t="str">
        <f>VLOOKUP(D48,$H$4:$I$14,2)</f>
        <v>Convicción</v>
      </c>
      <c r="F48" s="2">
        <v>2022</v>
      </c>
    </row>
    <row r="49" spans="1:6" x14ac:dyDescent="0.25">
      <c r="A49" s="1">
        <v>47</v>
      </c>
      <c r="B49" t="s">
        <v>1453</v>
      </c>
      <c r="C49">
        <v>-0.29599999999999999</v>
      </c>
      <c r="D49">
        <v>4</v>
      </c>
      <c r="E49" s="2" t="str">
        <f>VLOOKUP(D49,$H$4:$I$14,2)</f>
        <v>Excepticismo</v>
      </c>
      <c r="F49" s="2">
        <v>2022</v>
      </c>
    </row>
    <row r="50" spans="1:6" x14ac:dyDescent="0.25">
      <c r="A50" s="1">
        <v>48</v>
      </c>
      <c r="B50" t="s">
        <v>1454</v>
      </c>
      <c r="C50">
        <v>0.36120000000000002</v>
      </c>
      <c r="D50">
        <v>7</v>
      </c>
      <c r="E50" s="2" t="str">
        <f>VLOOKUP(D50,$H$4:$I$14,2)</f>
        <v>Favorable</v>
      </c>
      <c r="F50" s="2">
        <v>2022</v>
      </c>
    </row>
    <row r="51" spans="1:6" x14ac:dyDescent="0.25">
      <c r="A51" s="1">
        <v>49</v>
      </c>
      <c r="B51" t="s">
        <v>1455</v>
      </c>
      <c r="C51">
        <v>0</v>
      </c>
      <c r="D51">
        <v>5</v>
      </c>
      <c r="E51" s="2" t="str">
        <f>VLOOKUP(D51,$H$4:$I$14,2)</f>
        <v>Indiferente</v>
      </c>
      <c r="F51" s="2">
        <v>2022</v>
      </c>
    </row>
    <row r="52" spans="1:6" x14ac:dyDescent="0.25">
      <c r="A52" s="1">
        <v>50</v>
      </c>
      <c r="B52" t="s">
        <v>1456</v>
      </c>
      <c r="C52">
        <v>-0.15310000000000001</v>
      </c>
      <c r="D52">
        <v>4</v>
      </c>
      <c r="E52" s="2" t="str">
        <f>VLOOKUP(D52,$H$4:$I$14,2)</f>
        <v>Excepticismo</v>
      </c>
      <c r="F52" s="2">
        <v>2022</v>
      </c>
    </row>
    <row r="53" spans="1:6" x14ac:dyDescent="0.25">
      <c r="A53" s="1">
        <v>51</v>
      </c>
      <c r="B53" t="s">
        <v>1457</v>
      </c>
      <c r="C53">
        <v>0.44040000000000001</v>
      </c>
      <c r="D53">
        <v>7</v>
      </c>
      <c r="E53" s="2" t="str">
        <f>VLOOKUP(D53,$H$4:$I$14,2)</f>
        <v>Favorable</v>
      </c>
      <c r="F53" s="2">
        <v>2022</v>
      </c>
    </row>
    <row r="54" spans="1:6" x14ac:dyDescent="0.25">
      <c r="A54" s="1">
        <v>52</v>
      </c>
      <c r="B54" t="s">
        <v>1458</v>
      </c>
      <c r="C54">
        <v>0.2732</v>
      </c>
      <c r="D54">
        <v>6</v>
      </c>
      <c r="E54" s="2" t="str">
        <f>VLOOKUP(D54,$H$4:$I$14,2)</f>
        <v>Neutro</v>
      </c>
      <c r="F54" s="2">
        <v>2022</v>
      </c>
    </row>
    <row r="55" spans="1:6" x14ac:dyDescent="0.25">
      <c r="A55" s="1">
        <v>53</v>
      </c>
      <c r="B55" t="s">
        <v>1459</v>
      </c>
      <c r="C55">
        <v>0.20230000000000001</v>
      </c>
      <c r="D55">
        <v>6</v>
      </c>
      <c r="E55" s="2" t="str">
        <f>VLOOKUP(D55,$H$4:$I$14,2)</f>
        <v>Neutro</v>
      </c>
      <c r="F55" s="2">
        <v>2022</v>
      </c>
    </row>
    <row r="56" spans="1:6" x14ac:dyDescent="0.25">
      <c r="A56" s="1">
        <v>54</v>
      </c>
      <c r="B56" t="s">
        <v>1460</v>
      </c>
      <c r="C56">
        <v>0.68079999999999996</v>
      </c>
      <c r="D56">
        <v>8</v>
      </c>
      <c r="E56" s="2" t="str">
        <f>VLOOKUP(D56,$H$4:$I$14,2)</f>
        <v>Optimismo</v>
      </c>
      <c r="F56" s="2">
        <v>2022</v>
      </c>
    </row>
    <row r="57" spans="1:6" x14ac:dyDescent="0.25">
      <c r="A57" s="1">
        <v>55</v>
      </c>
      <c r="B57" t="s">
        <v>1461</v>
      </c>
      <c r="C57">
        <v>0</v>
      </c>
      <c r="D57">
        <v>5</v>
      </c>
      <c r="E57" s="2" t="str">
        <f>VLOOKUP(D57,$H$4:$I$14,2)</f>
        <v>Indiferente</v>
      </c>
      <c r="F57" s="2">
        <v>2022</v>
      </c>
    </row>
    <row r="58" spans="1:6" x14ac:dyDescent="0.25">
      <c r="A58" s="1">
        <v>56</v>
      </c>
      <c r="B58" t="s">
        <v>1462</v>
      </c>
      <c r="C58">
        <v>0.2732</v>
      </c>
      <c r="D58">
        <v>6</v>
      </c>
      <c r="E58" s="2" t="str">
        <f>VLOOKUP(D58,$H$4:$I$14,2)</f>
        <v>Neutro</v>
      </c>
      <c r="F58" s="2">
        <v>2022</v>
      </c>
    </row>
    <row r="59" spans="1:6" x14ac:dyDescent="0.25">
      <c r="A59" s="1">
        <v>57</v>
      </c>
      <c r="B59" t="s">
        <v>1463</v>
      </c>
      <c r="C59">
        <v>0.61240000000000006</v>
      </c>
      <c r="D59">
        <v>8</v>
      </c>
      <c r="E59" s="2" t="str">
        <f>VLOOKUP(D59,$H$4:$I$14,2)</f>
        <v>Optimismo</v>
      </c>
      <c r="F59" s="2">
        <v>2022</v>
      </c>
    </row>
    <row r="60" spans="1:6" x14ac:dyDescent="0.25">
      <c r="A60" s="1">
        <v>58</v>
      </c>
      <c r="B60" t="s">
        <v>1464</v>
      </c>
      <c r="C60">
        <v>0.68079999999999996</v>
      </c>
      <c r="D60">
        <v>8</v>
      </c>
      <c r="E60" s="2" t="str">
        <f>VLOOKUP(D60,$H$4:$I$14,2)</f>
        <v>Optimismo</v>
      </c>
      <c r="F60" s="2">
        <v>2022</v>
      </c>
    </row>
    <row r="61" spans="1:6" x14ac:dyDescent="0.25">
      <c r="A61" s="1">
        <v>59</v>
      </c>
      <c r="B61" t="s">
        <v>1465</v>
      </c>
      <c r="C61">
        <v>0.62490000000000001</v>
      </c>
      <c r="D61">
        <v>8</v>
      </c>
      <c r="E61" s="2" t="str">
        <f>VLOOKUP(D61,$H$4:$I$14,2)</f>
        <v>Optimismo</v>
      </c>
      <c r="F61" s="2">
        <v>2022</v>
      </c>
    </row>
    <row r="62" spans="1:6" x14ac:dyDescent="0.25">
      <c r="A62" s="1">
        <v>60</v>
      </c>
      <c r="B62" t="s">
        <v>1466</v>
      </c>
      <c r="C62">
        <v>-0.31819999999999998</v>
      </c>
      <c r="D62">
        <v>3</v>
      </c>
      <c r="E62" s="2" t="str">
        <f>VLOOKUP(D62,$H$4:$I$14,2)</f>
        <v>Inestabilidad</v>
      </c>
      <c r="F62" s="2">
        <v>2022</v>
      </c>
    </row>
    <row r="63" spans="1:6" x14ac:dyDescent="0.25">
      <c r="A63" s="1">
        <v>61</v>
      </c>
      <c r="B63" t="s">
        <v>1467</v>
      </c>
      <c r="C63">
        <v>0.2732</v>
      </c>
      <c r="D63">
        <v>6</v>
      </c>
      <c r="E63" s="2" t="str">
        <f>VLOOKUP(D63,$H$4:$I$14,2)</f>
        <v>Neutro</v>
      </c>
      <c r="F63" s="2">
        <v>2022</v>
      </c>
    </row>
    <row r="64" spans="1:6" x14ac:dyDescent="0.25">
      <c r="A64" s="1">
        <v>62</v>
      </c>
      <c r="B64" t="s">
        <v>1468</v>
      </c>
      <c r="C64">
        <v>-0.23150000000000001</v>
      </c>
      <c r="D64">
        <v>4</v>
      </c>
      <c r="E64" s="2" t="str">
        <f>VLOOKUP(D64,$H$4:$I$14,2)</f>
        <v>Excepticismo</v>
      </c>
      <c r="F64" s="2">
        <v>2022</v>
      </c>
    </row>
    <row r="65" spans="1:6" x14ac:dyDescent="0.25">
      <c r="A65" s="1">
        <v>63</v>
      </c>
      <c r="B65" t="s">
        <v>1469</v>
      </c>
      <c r="C65">
        <v>0</v>
      </c>
      <c r="D65">
        <v>5</v>
      </c>
      <c r="E65" s="2" t="str">
        <f>VLOOKUP(D65,$H$4:$I$14,2)</f>
        <v>Indiferente</v>
      </c>
      <c r="F65" s="2">
        <v>2022</v>
      </c>
    </row>
    <row r="66" spans="1:6" x14ac:dyDescent="0.25">
      <c r="A66" s="1">
        <v>64</v>
      </c>
      <c r="B66" t="s">
        <v>1470</v>
      </c>
      <c r="C66">
        <v>0.40189999999999998</v>
      </c>
      <c r="D66">
        <v>7</v>
      </c>
      <c r="E66" s="2" t="str">
        <f>VLOOKUP(D66,$H$4:$I$14,2)</f>
        <v>Favorable</v>
      </c>
      <c r="F66" s="2">
        <v>2022</v>
      </c>
    </row>
    <row r="67" spans="1:6" x14ac:dyDescent="0.25">
      <c r="A67" s="1">
        <v>65</v>
      </c>
      <c r="B67" t="s">
        <v>91</v>
      </c>
      <c r="C67">
        <v>0</v>
      </c>
      <c r="D67">
        <v>5</v>
      </c>
      <c r="E67" s="2" t="str">
        <f>VLOOKUP(D67,$H$4:$I$14,2)</f>
        <v>Indiferente</v>
      </c>
      <c r="F67" s="2">
        <v>2022</v>
      </c>
    </row>
    <row r="68" spans="1:6" x14ac:dyDescent="0.25">
      <c r="A68" s="1">
        <v>66</v>
      </c>
      <c r="B68" t="s">
        <v>1471</v>
      </c>
      <c r="C68">
        <v>-0.25</v>
      </c>
      <c r="D68">
        <v>4</v>
      </c>
      <c r="E68" s="2" t="str">
        <f>VLOOKUP(D68,$H$4:$I$14,2)</f>
        <v>Excepticismo</v>
      </c>
      <c r="F68" s="2">
        <v>2022</v>
      </c>
    </row>
    <row r="69" spans="1:6" x14ac:dyDescent="0.25">
      <c r="A69" s="1">
        <v>67</v>
      </c>
      <c r="B69" t="s">
        <v>1472</v>
      </c>
      <c r="C69">
        <v>-0.40189999999999998</v>
      </c>
      <c r="D69">
        <v>3</v>
      </c>
      <c r="E69" s="2" t="str">
        <f>VLOOKUP(D69,$H$4:$I$14,2)</f>
        <v>Inestabilidad</v>
      </c>
      <c r="F69" s="2">
        <v>2022</v>
      </c>
    </row>
    <row r="70" spans="1:6" x14ac:dyDescent="0.25">
      <c r="A70" s="1">
        <v>68</v>
      </c>
      <c r="B70" t="s">
        <v>1473</v>
      </c>
      <c r="C70">
        <v>-0.29599999999999999</v>
      </c>
      <c r="D70">
        <v>4</v>
      </c>
      <c r="E70" s="2" t="str">
        <f>VLOOKUP(D70,$H$4:$I$14,2)</f>
        <v>Excepticismo</v>
      </c>
      <c r="F70" s="2">
        <v>2022</v>
      </c>
    </row>
    <row r="71" spans="1:6" x14ac:dyDescent="0.25">
      <c r="A71" s="1">
        <v>69</v>
      </c>
      <c r="B71" t="s">
        <v>1474</v>
      </c>
      <c r="C71">
        <v>0</v>
      </c>
      <c r="D71">
        <v>5</v>
      </c>
      <c r="E71" s="2" t="str">
        <f>VLOOKUP(D71,$H$4:$I$14,2)</f>
        <v>Indiferente</v>
      </c>
      <c r="F71" s="2">
        <v>2022</v>
      </c>
    </row>
    <row r="72" spans="1:6" x14ac:dyDescent="0.25">
      <c r="A72" s="1">
        <v>70</v>
      </c>
      <c r="B72" t="s">
        <v>1475</v>
      </c>
      <c r="C72">
        <v>0.56469999999999998</v>
      </c>
      <c r="D72">
        <v>8</v>
      </c>
      <c r="E72" s="2" t="str">
        <f>VLOOKUP(D72,$H$4:$I$14,2)</f>
        <v>Optimismo</v>
      </c>
      <c r="F72" s="2">
        <v>2022</v>
      </c>
    </row>
    <row r="73" spans="1:6" x14ac:dyDescent="0.25">
      <c r="A73" s="1">
        <v>71</v>
      </c>
      <c r="B73" t="s">
        <v>1476</v>
      </c>
      <c r="C73">
        <v>0.5423</v>
      </c>
      <c r="D73">
        <v>8</v>
      </c>
      <c r="E73" s="2" t="str">
        <f>VLOOKUP(D73,$H$4:$I$14,2)</f>
        <v>Optimismo</v>
      </c>
      <c r="F73" s="2">
        <v>2022</v>
      </c>
    </row>
    <row r="74" spans="1:6" x14ac:dyDescent="0.25">
      <c r="A74" s="1">
        <v>72</v>
      </c>
      <c r="B74" t="s">
        <v>1477</v>
      </c>
      <c r="C74">
        <v>0.38179999999999997</v>
      </c>
      <c r="D74">
        <v>7</v>
      </c>
      <c r="E74" s="2" t="str">
        <f>VLOOKUP(D74,$H$4:$I$14,2)</f>
        <v>Favorable</v>
      </c>
      <c r="F74" s="2">
        <v>2022</v>
      </c>
    </row>
    <row r="75" spans="1:6" x14ac:dyDescent="0.25">
      <c r="A75" s="1">
        <v>73</v>
      </c>
      <c r="B75" t="s">
        <v>1478</v>
      </c>
      <c r="C75">
        <v>-0.128</v>
      </c>
      <c r="D75">
        <v>4</v>
      </c>
      <c r="E75" s="2" t="str">
        <f>VLOOKUP(D75,$H$4:$I$14,2)</f>
        <v>Excepticismo</v>
      </c>
      <c r="F75" s="2">
        <v>2022</v>
      </c>
    </row>
    <row r="76" spans="1:6" x14ac:dyDescent="0.25">
      <c r="A76" s="1">
        <v>74</v>
      </c>
      <c r="B76" t="s">
        <v>1479</v>
      </c>
      <c r="C76">
        <v>-0.71840000000000004</v>
      </c>
      <c r="D76">
        <v>1</v>
      </c>
      <c r="E76" s="2" t="str">
        <f>VLOOKUP(D76,$H$4:$I$14,2)</f>
        <v>Amenaza</v>
      </c>
      <c r="F76" s="2">
        <v>2022</v>
      </c>
    </row>
    <row r="77" spans="1:6" x14ac:dyDescent="0.25">
      <c r="A77" s="1">
        <v>75</v>
      </c>
      <c r="B77" t="s">
        <v>1480</v>
      </c>
      <c r="C77">
        <v>0</v>
      </c>
      <c r="D77">
        <v>5</v>
      </c>
      <c r="E77" s="2" t="str">
        <f>VLOOKUP(D77,$H$4:$I$14,2)</f>
        <v>Indiferente</v>
      </c>
      <c r="F77" s="2">
        <v>2022</v>
      </c>
    </row>
    <row r="78" spans="1:6" x14ac:dyDescent="0.25">
      <c r="A78" s="1">
        <v>76</v>
      </c>
      <c r="B78" t="s">
        <v>1481</v>
      </c>
      <c r="C78">
        <v>0.44040000000000001</v>
      </c>
      <c r="D78">
        <v>7</v>
      </c>
      <c r="E78" s="2" t="str">
        <f>VLOOKUP(D78,$H$4:$I$14,2)</f>
        <v>Favorable</v>
      </c>
      <c r="F78" s="2">
        <v>2022</v>
      </c>
    </row>
    <row r="79" spans="1:6" x14ac:dyDescent="0.25">
      <c r="A79" s="1">
        <v>77</v>
      </c>
      <c r="B79" t="s">
        <v>1482</v>
      </c>
      <c r="C79">
        <v>0</v>
      </c>
      <c r="D79">
        <v>5</v>
      </c>
      <c r="E79" s="2" t="str">
        <f>VLOOKUP(D79,$H$4:$I$14,2)</f>
        <v>Indiferente</v>
      </c>
      <c r="F79" s="2">
        <v>2022</v>
      </c>
    </row>
    <row r="80" spans="1:6" x14ac:dyDescent="0.25">
      <c r="A80" s="1">
        <v>78</v>
      </c>
      <c r="B80" t="s">
        <v>1483</v>
      </c>
      <c r="C80">
        <v>0.38179999999999997</v>
      </c>
      <c r="D80">
        <v>7</v>
      </c>
      <c r="E80" s="2" t="str">
        <f>VLOOKUP(D80,$H$4:$I$14,2)</f>
        <v>Favorable</v>
      </c>
      <c r="F80" s="2">
        <v>2022</v>
      </c>
    </row>
    <row r="81" spans="1:6" x14ac:dyDescent="0.25">
      <c r="A81" s="1">
        <v>79</v>
      </c>
      <c r="B81" t="s">
        <v>1484</v>
      </c>
      <c r="C81">
        <v>0.51060000000000005</v>
      </c>
      <c r="D81">
        <v>8</v>
      </c>
      <c r="E81" s="2" t="str">
        <f>VLOOKUP(D81,$H$4:$I$14,2)</f>
        <v>Optimismo</v>
      </c>
      <c r="F81" s="2">
        <v>2022</v>
      </c>
    </row>
    <row r="82" spans="1:6" x14ac:dyDescent="0.25">
      <c r="A82" s="1">
        <v>80</v>
      </c>
      <c r="B82" t="s">
        <v>1485</v>
      </c>
      <c r="C82">
        <v>0</v>
      </c>
      <c r="D82">
        <v>5</v>
      </c>
      <c r="E82" s="2" t="str">
        <f>VLOOKUP(D82,$H$4:$I$14,2)</f>
        <v>Indiferente</v>
      </c>
      <c r="F82" s="2">
        <v>2022</v>
      </c>
    </row>
    <row r="83" spans="1:6" x14ac:dyDescent="0.25">
      <c r="A83" s="1">
        <v>81</v>
      </c>
      <c r="B83" t="s">
        <v>1486</v>
      </c>
      <c r="C83">
        <v>-0.69079999999999997</v>
      </c>
      <c r="D83">
        <v>2</v>
      </c>
      <c r="E83" s="2" t="str">
        <f>VLOOKUP(D83,$H$4:$I$14,2)</f>
        <v>Pesimismo</v>
      </c>
      <c r="F83" s="2">
        <v>2022</v>
      </c>
    </row>
    <row r="84" spans="1:6" x14ac:dyDescent="0.25">
      <c r="A84" s="1">
        <v>82</v>
      </c>
      <c r="B84" t="s">
        <v>1487</v>
      </c>
      <c r="C84">
        <v>0.6925</v>
      </c>
      <c r="D84">
        <v>8</v>
      </c>
      <c r="E84" s="2" t="str">
        <f>VLOOKUP(D84,$H$4:$I$14,2)</f>
        <v>Optimismo</v>
      </c>
      <c r="F84" s="2">
        <v>2022</v>
      </c>
    </row>
    <row r="85" spans="1:6" x14ac:dyDescent="0.25">
      <c r="A85" s="1">
        <v>83</v>
      </c>
      <c r="B85" t="s">
        <v>1488</v>
      </c>
      <c r="C85">
        <v>0.2732</v>
      </c>
      <c r="D85">
        <v>6</v>
      </c>
      <c r="E85" s="2" t="str">
        <f>VLOOKUP(D85,$H$4:$I$14,2)</f>
        <v>Neutro</v>
      </c>
      <c r="F85" s="2">
        <v>2022</v>
      </c>
    </row>
    <row r="86" spans="1:6" x14ac:dyDescent="0.25">
      <c r="A86" s="1">
        <v>84</v>
      </c>
      <c r="B86" t="s">
        <v>1489</v>
      </c>
      <c r="C86">
        <v>0</v>
      </c>
      <c r="D86">
        <v>5</v>
      </c>
      <c r="E86" s="2" t="str">
        <f>VLOOKUP(D86,$H$4:$I$14,2)</f>
        <v>Indiferente</v>
      </c>
      <c r="F86" s="2">
        <v>2022</v>
      </c>
    </row>
    <row r="87" spans="1:6" x14ac:dyDescent="0.25">
      <c r="A87" s="1">
        <v>85</v>
      </c>
      <c r="B87" t="s">
        <v>1490</v>
      </c>
      <c r="C87">
        <v>0.5302</v>
      </c>
      <c r="D87">
        <v>8</v>
      </c>
      <c r="E87" s="2" t="str">
        <f>VLOOKUP(D87,$H$4:$I$14,2)</f>
        <v>Optimismo</v>
      </c>
      <c r="F87" s="2">
        <v>2022</v>
      </c>
    </row>
    <row r="88" spans="1:6" x14ac:dyDescent="0.25">
      <c r="A88" s="1">
        <v>86</v>
      </c>
      <c r="B88" t="s">
        <v>1491</v>
      </c>
      <c r="C88">
        <v>0.55740000000000001</v>
      </c>
      <c r="D88">
        <v>8</v>
      </c>
      <c r="E88" s="2" t="str">
        <f>VLOOKUP(D88,$H$4:$I$14,2)</f>
        <v>Optimismo</v>
      </c>
      <c r="F88" s="2">
        <v>2022</v>
      </c>
    </row>
    <row r="89" spans="1:6" x14ac:dyDescent="0.25">
      <c r="A89" s="1">
        <v>87</v>
      </c>
      <c r="B89" t="s">
        <v>1492</v>
      </c>
      <c r="C89">
        <v>0.31819999999999998</v>
      </c>
      <c r="D89">
        <v>7</v>
      </c>
      <c r="E89" s="2" t="str">
        <f>VLOOKUP(D89,$H$4:$I$14,2)</f>
        <v>Favorable</v>
      </c>
      <c r="F89" s="2">
        <v>2022</v>
      </c>
    </row>
    <row r="90" spans="1:6" x14ac:dyDescent="0.25">
      <c r="A90" s="1">
        <v>88</v>
      </c>
      <c r="B90" t="s">
        <v>1493</v>
      </c>
      <c r="C90">
        <v>0</v>
      </c>
      <c r="D90">
        <v>5</v>
      </c>
      <c r="E90" s="2" t="str">
        <f>VLOOKUP(D90,$H$4:$I$14,2)</f>
        <v>Indiferente</v>
      </c>
      <c r="F90" s="2">
        <v>2022</v>
      </c>
    </row>
    <row r="91" spans="1:6" x14ac:dyDescent="0.25">
      <c r="A91" s="1">
        <v>89</v>
      </c>
      <c r="B91" t="s">
        <v>1494</v>
      </c>
      <c r="C91">
        <v>0.2732</v>
      </c>
      <c r="D91">
        <v>6</v>
      </c>
      <c r="E91" s="2" t="str">
        <f>VLOOKUP(D91,$H$4:$I$14,2)</f>
        <v>Neutro</v>
      </c>
      <c r="F91" s="2">
        <v>2022</v>
      </c>
    </row>
    <row r="92" spans="1:6" x14ac:dyDescent="0.25">
      <c r="A92" s="1">
        <v>90</v>
      </c>
      <c r="B92" t="s">
        <v>1495</v>
      </c>
      <c r="C92">
        <v>0.49390000000000001</v>
      </c>
      <c r="D92">
        <v>7</v>
      </c>
      <c r="E92" s="2" t="str">
        <f>VLOOKUP(D92,$H$4:$I$14,2)</f>
        <v>Favorable</v>
      </c>
      <c r="F92" s="2">
        <v>2022</v>
      </c>
    </row>
    <row r="93" spans="1:6" x14ac:dyDescent="0.25">
      <c r="A93" s="1">
        <v>91</v>
      </c>
      <c r="B93" t="s">
        <v>1496</v>
      </c>
      <c r="C93">
        <v>0</v>
      </c>
      <c r="D93">
        <v>5</v>
      </c>
      <c r="E93" s="2" t="str">
        <f>VLOOKUP(D93,$H$4:$I$14,2)</f>
        <v>Indiferente</v>
      </c>
      <c r="F93" s="2">
        <v>2022</v>
      </c>
    </row>
    <row r="94" spans="1:6" x14ac:dyDescent="0.25">
      <c r="A94" s="1">
        <v>92</v>
      </c>
      <c r="B94" t="s">
        <v>1497</v>
      </c>
      <c r="C94">
        <v>0.29599999999999999</v>
      </c>
      <c r="D94">
        <v>6</v>
      </c>
      <c r="E94" s="2" t="str">
        <f>VLOOKUP(D94,$H$4:$I$14,2)</f>
        <v>Neutro</v>
      </c>
      <c r="F94" s="2">
        <v>2022</v>
      </c>
    </row>
    <row r="95" spans="1:6" x14ac:dyDescent="0.25">
      <c r="A95" s="1">
        <v>93</v>
      </c>
      <c r="B95" t="s">
        <v>1498</v>
      </c>
      <c r="C95">
        <v>0.29599999999999999</v>
      </c>
      <c r="D95">
        <v>6</v>
      </c>
      <c r="E95" s="2" t="str">
        <f>VLOOKUP(D95,$H$4:$I$14,2)</f>
        <v>Neutro</v>
      </c>
      <c r="F95" s="2">
        <v>2022</v>
      </c>
    </row>
    <row r="96" spans="1:6" x14ac:dyDescent="0.25">
      <c r="A96" s="1">
        <v>94</v>
      </c>
      <c r="B96" t="s">
        <v>1499</v>
      </c>
      <c r="C96">
        <v>0.62490000000000001</v>
      </c>
      <c r="D96">
        <v>8</v>
      </c>
      <c r="E96" s="2" t="str">
        <f>VLOOKUP(D96,$H$4:$I$14,2)</f>
        <v>Optimismo</v>
      </c>
      <c r="F96" s="2">
        <v>2022</v>
      </c>
    </row>
    <row r="97" spans="1:6" x14ac:dyDescent="0.25">
      <c r="A97" s="1">
        <v>95</v>
      </c>
      <c r="B97" t="s">
        <v>1500</v>
      </c>
      <c r="C97">
        <v>0.47670000000000001</v>
      </c>
      <c r="D97">
        <v>7</v>
      </c>
      <c r="E97" s="2" t="str">
        <f>VLOOKUP(D97,$H$4:$I$14,2)</f>
        <v>Favorable</v>
      </c>
      <c r="F97" s="2">
        <v>2022</v>
      </c>
    </row>
    <row r="98" spans="1:6" x14ac:dyDescent="0.25">
      <c r="A98" s="1">
        <v>96</v>
      </c>
      <c r="B98" t="s">
        <v>1501</v>
      </c>
      <c r="C98">
        <v>0.42780000000000001</v>
      </c>
      <c r="D98">
        <v>7</v>
      </c>
      <c r="E98" s="2" t="str">
        <f>VLOOKUP(D98,$H$4:$I$14,2)</f>
        <v>Favorable</v>
      </c>
      <c r="F98" s="2">
        <v>2022</v>
      </c>
    </row>
    <row r="99" spans="1:6" x14ac:dyDescent="0.25">
      <c r="A99" s="1">
        <v>97</v>
      </c>
      <c r="B99" t="s">
        <v>1502</v>
      </c>
      <c r="C99">
        <v>0.62490000000000001</v>
      </c>
      <c r="D99">
        <v>8</v>
      </c>
      <c r="E99" s="2" t="str">
        <f>VLOOKUP(D99,$H$4:$I$14,2)</f>
        <v>Optimismo</v>
      </c>
      <c r="F99" s="2">
        <v>2022</v>
      </c>
    </row>
    <row r="100" spans="1:6" x14ac:dyDescent="0.25">
      <c r="A100" s="1">
        <v>98</v>
      </c>
      <c r="B100" t="s">
        <v>1503</v>
      </c>
      <c r="C100">
        <v>-3.8699999999999998E-2</v>
      </c>
      <c r="D100">
        <v>5</v>
      </c>
      <c r="E100" s="2" t="str">
        <f>VLOOKUP(D100,$H$4:$I$14,2)</f>
        <v>Indiferente</v>
      </c>
      <c r="F100" s="2">
        <v>2022</v>
      </c>
    </row>
    <row r="101" spans="1:6" x14ac:dyDescent="0.25">
      <c r="A101" s="1">
        <v>99</v>
      </c>
      <c r="B101" t="s">
        <v>1504</v>
      </c>
      <c r="C101">
        <v>0.34</v>
      </c>
      <c r="D101">
        <v>7</v>
      </c>
      <c r="E101" s="2" t="str">
        <f>VLOOKUP(D101,$H$4:$I$14,2)</f>
        <v>Favorable</v>
      </c>
      <c r="F101" s="2">
        <v>2022</v>
      </c>
    </row>
    <row r="102" spans="1:6" x14ac:dyDescent="0.25">
      <c r="A102" s="1">
        <v>100</v>
      </c>
      <c r="B102" t="s">
        <v>1505</v>
      </c>
      <c r="C102">
        <v>0.51060000000000005</v>
      </c>
      <c r="D102">
        <v>8</v>
      </c>
      <c r="E102" s="2" t="str">
        <f>VLOOKUP(D102,$H$4:$I$14,2)</f>
        <v>Optimismo</v>
      </c>
      <c r="F102" s="2">
        <v>2022</v>
      </c>
    </row>
    <row r="103" spans="1:6" x14ac:dyDescent="0.25">
      <c r="A103" s="1">
        <v>101</v>
      </c>
      <c r="B103" t="s">
        <v>1506</v>
      </c>
      <c r="C103">
        <v>0.51060000000000005</v>
      </c>
      <c r="D103">
        <v>8</v>
      </c>
      <c r="E103" s="2" t="str">
        <f>VLOOKUP(D103,$H$4:$I$14,2)</f>
        <v>Optimismo</v>
      </c>
      <c r="F103" s="2">
        <v>2022</v>
      </c>
    </row>
    <row r="104" spans="1:6" x14ac:dyDescent="0.25">
      <c r="A104" s="1">
        <v>102</v>
      </c>
      <c r="B104" t="s">
        <v>1507</v>
      </c>
      <c r="C104">
        <v>0</v>
      </c>
      <c r="D104">
        <v>5</v>
      </c>
      <c r="E104" s="2" t="str">
        <f>VLOOKUP(D104,$H$4:$I$14,2)</f>
        <v>Indiferente</v>
      </c>
      <c r="F104" s="2">
        <v>2022</v>
      </c>
    </row>
    <row r="105" spans="1:6" x14ac:dyDescent="0.25">
      <c r="A105" s="1">
        <v>103</v>
      </c>
      <c r="B105" t="s">
        <v>1508</v>
      </c>
      <c r="C105">
        <v>0.38179999999999997</v>
      </c>
      <c r="D105">
        <v>7</v>
      </c>
      <c r="E105" s="2" t="str">
        <f>VLOOKUP(D105,$H$4:$I$14,2)</f>
        <v>Favorable</v>
      </c>
      <c r="F105" s="2">
        <v>2022</v>
      </c>
    </row>
    <row r="106" spans="1:6" x14ac:dyDescent="0.25">
      <c r="A106" s="1">
        <v>104</v>
      </c>
      <c r="B106" t="s">
        <v>1509</v>
      </c>
      <c r="C106">
        <v>0.2732</v>
      </c>
      <c r="D106">
        <v>6</v>
      </c>
      <c r="E106" s="2" t="str">
        <f>VLOOKUP(D106,$H$4:$I$14,2)</f>
        <v>Neutro</v>
      </c>
      <c r="F106" s="2">
        <v>2022</v>
      </c>
    </row>
    <row r="107" spans="1:6" x14ac:dyDescent="0.25">
      <c r="A107" s="1">
        <v>105</v>
      </c>
      <c r="B107" t="s">
        <v>1510</v>
      </c>
      <c r="C107">
        <v>0</v>
      </c>
      <c r="D107">
        <v>5</v>
      </c>
      <c r="E107" s="2" t="str">
        <f>VLOOKUP(D107,$H$4:$I$14,2)</f>
        <v>Indiferente</v>
      </c>
      <c r="F107" s="2">
        <v>2022</v>
      </c>
    </row>
    <row r="108" spans="1:6" x14ac:dyDescent="0.25">
      <c r="A108" s="1">
        <v>106</v>
      </c>
      <c r="B108" t="s">
        <v>1511</v>
      </c>
      <c r="C108">
        <v>0.2732</v>
      </c>
      <c r="D108">
        <v>6</v>
      </c>
      <c r="E108" s="2" t="str">
        <f>VLOOKUP(D108,$H$4:$I$14,2)</f>
        <v>Neutro</v>
      </c>
      <c r="F108" s="2">
        <v>2022</v>
      </c>
    </row>
    <row r="109" spans="1:6" x14ac:dyDescent="0.25">
      <c r="A109" s="1">
        <v>107</v>
      </c>
      <c r="B109" t="s">
        <v>1512</v>
      </c>
      <c r="C109">
        <v>0.64859999999999995</v>
      </c>
      <c r="D109">
        <v>8</v>
      </c>
      <c r="E109" s="2" t="str">
        <f>VLOOKUP(D109,$H$4:$I$14,2)</f>
        <v>Optimismo</v>
      </c>
      <c r="F109" s="2">
        <v>2022</v>
      </c>
    </row>
    <row r="110" spans="1:6" x14ac:dyDescent="0.25">
      <c r="A110" s="1">
        <v>108</v>
      </c>
      <c r="B110" t="s">
        <v>1513</v>
      </c>
      <c r="C110">
        <v>0</v>
      </c>
      <c r="D110">
        <v>5</v>
      </c>
      <c r="E110" s="2" t="str">
        <f>VLOOKUP(D110,$H$4:$I$14,2)</f>
        <v>Indiferente</v>
      </c>
      <c r="F110" s="2">
        <v>2022</v>
      </c>
    </row>
    <row r="111" spans="1:6" x14ac:dyDescent="0.25">
      <c r="A111" s="1">
        <v>109</v>
      </c>
      <c r="B111" t="s">
        <v>1514</v>
      </c>
      <c r="C111">
        <v>-0.61150000000000004</v>
      </c>
      <c r="D111">
        <v>2</v>
      </c>
      <c r="E111" s="2" t="str">
        <f>VLOOKUP(D111,$H$4:$I$14,2)</f>
        <v>Pesimismo</v>
      </c>
      <c r="F111" s="2">
        <v>2022</v>
      </c>
    </row>
    <row r="112" spans="1:6" x14ac:dyDescent="0.25">
      <c r="A112" s="1">
        <v>110</v>
      </c>
      <c r="B112" t="s">
        <v>1515</v>
      </c>
      <c r="C112">
        <v>0.2732</v>
      </c>
      <c r="D112">
        <v>6</v>
      </c>
      <c r="E112" s="2" t="str">
        <f>VLOOKUP(D112,$H$4:$I$14,2)</f>
        <v>Neutro</v>
      </c>
      <c r="F112" s="2">
        <v>2022</v>
      </c>
    </row>
    <row r="113" spans="1:6" x14ac:dyDescent="0.25">
      <c r="A113" s="1">
        <v>111</v>
      </c>
      <c r="B113" t="s">
        <v>1516</v>
      </c>
      <c r="C113">
        <v>0</v>
      </c>
      <c r="D113">
        <v>5</v>
      </c>
      <c r="E113" s="2" t="str">
        <f>VLOOKUP(D113,$H$4:$I$14,2)</f>
        <v>Indiferente</v>
      </c>
      <c r="F113" s="2">
        <v>2022</v>
      </c>
    </row>
    <row r="114" spans="1:6" x14ac:dyDescent="0.25">
      <c r="A114" s="1">
        <v>112</v>
      </c>
      <c r="B114" t="s">
        <v>1517</v>
      </c>
      <c r="C114">
        <v>0.57189999999999996</v>
      </c>
      <c r="D114">
        <v>8</v>
      </c>
      <c r="E114" s="2" t="str">
        <f>VLOOKUP(D114,$H$4:$I$14,2)</f>
        <v>Optimismo</v>
      </c>
      <c r="F114" s="2">
        <v>2022</v>
      </c>
    </row>
    <row r="115" spans="1:6" x14ac:dyDescent="0.25">
      <c r="A115" s="1">
        <v>113</v>
      </c>
      <c r="B115" t="s">
        <v>1518</v>
      </c>
      <c r="C115">
        <v>0</v>
      </c>
      <c r="D115">
        <v>5</v>
      </c>
      <c r="E115" s="2" t="str">
        <f>VLOOKUP(D115,$H$4:$I$14,2)</f>
        <v>Indiferente</v>
      </c>
      <c r="F115" s="2">
        <v>2022</v>
      </c>
    </row>
    <row r="116" spans="1:6" x14ac:dyDescent="0.25">
      <c r="A116" s="1">
        <v>114</v>
      </c>
      <c r="B116" t="s">
        <v>1519</v>
      </c>
      <c r="C116">
        <v>0.2732</v>
      </c>
      <c r="D116">
        <v>6</v>
      </c>
      <c r="E116" s="2" t="str">
        <f>VLOOKUP(D116,$H$4:$I$14,2)</f>
        <v>Neutro</v>
      </c>
      <c r="F116" s="2">
        <v>2022</v>
      </c>
    </row>
    <row r="117" spans="1:6" x14ac:dyDescent="0.25">
      <c r="A117" s="1">
        <v>115</v>
      </c>
      <c r="B117" t="s">
        <v>1346</v>
      </c>
      <c r="C117">
        <v>0</v>
      </c>
      <c r="D117">
        <v>5</v>
      </c>
      <c r="E117" s="2" t="str">
        <f>VLOOKUP(D117,$H$4:$I$14,2)</f>
        <v>Indiferente</v>
      </c>
      <c r="F117" s="2">
        <v>2022</v>
      </c>
    </row>
    <row r="118" spans="1:6" x14ac:dyDescent="0.25">
      <c r="A118" s="1">
        <v>116</v>
      </c>
      <c r="B118" t="s">
        <v>1520</v>
      </c>
      <c r="C118">
        <v>0.88070000000000004</v>
      </c>
      <c r="D118">
        <v>9</v>
      </c>
      <c r="E118" s="2" t="str">
        <f>VLOOKUP(D118,$H$4:$I$14,2)</f>
        <v>Convicción</v>
      </c>
      <c r="F118" s="2">
        <v>2022</v>
      </c>
    </row>
    <row r="119" spans="1:6" x14ac:dyDescent="0.25">
      <c r="A119" s="1">
        <v>117</v>
      </c>
      <c r="B119" t="s">
        <v>1521</v>
      </c>
      <c r="C119">
        <v>0</v>
      </c>
      <c r="D119">
        <v>5</v>
      </c>
      <c r="E119" s="2" t="str">
        <f>VLOOKUP(D119,$H$4:$I$14,2)</f>
        <v>Indiferente</v>
      </c>
      <c r="F119" s="2">
        <v>2022</v>
      </c>
    </row>
    <row r="120" spans="1:6" x14ac:dyDescent="0.25">
      <c r="A120" s="1">
        <v>118</v>
      </c>
      <c r="B120" t="s">
        <v>1522</v>
      </c>
      <c r="C120">
        <v>0</v>
      </c>
      <c r="D120">
        <v>5</v>
      </c>
      <c r="E120" s="2" t="str">
        <f>VLOOKUP(D120,$H$4:$I$14,2)</f>
        <v>Indiferente</v>
      </c>
      <c r="F120" s="2">
        <v>2022</v>
      </c>
    </row>
    <row r="121" spans="1:6" x14ac:dyDescent="0.25">
      <c r="A121" s="1">
        <v>119</v>
      </c>
      <c r="B121" t="s">
        <v>1523</v>
      </c>
      <c r="C121">
        <v>0</v>
      </c>
      <c r="D121">
        <v>5</v>
      </c>
      <c r="E121" s="2" t="str">
        <f>VLOOKUP(D121,$H$4:$I$14,2)</f>
        <v>Indiferente</v>
      </c>
      <c r="F121" s="2">
        <v>2022</v>
      </c>
    </row>
    <row r="122" spans="1:6" x14ac:dyDescent="0.25">
      <c r="A122" s="1">
        <v>120</v>
      </c>
      <c r="B122" t="s">
        <v>1524</v>
      </c>
      <c r="C122">
        <v>0.80740000000000001</v>
      </c>
      <c r="D122">
        <v>9</v>
      </c>
      <c r="E122" s="2" t="str">
        <f>VLOOKUP(D122,$H$4:$I$14,2)</f>
        <v>Convicción</v>
      </c>
      <c r="F122" s="2">
        <v>2022</v>
      </c>
    </row>
    <row r="123" spans="1:6" x14ac:dyDescent="0.25">
      <c r="A123" s="1">
        <v>121</v>
      </c>
      <c r="B123" t="s">
        <v>143</v>
      </c>
      <c r="C123">
        <v>0</v>
      </c>
      <c r="D123">
        <v>5</v>
      </c>
      <c r="E123" s="2" t="str">
        <f>VLOOKUP(D123,$H$4:$I$14,2)</f>
        <v>Indiferente</v>
      </c>
      <c r="F123" s="2">
        <v>2022</v>
      </c>
    </row>
    <row r="124" spans="1:6" x14ac:dyDescent="0.25">
      <c r="A124" s="1">
        <v>122</v>
      </c>
      <c r="B124" t="s">
        <v>1525</v>
      </c>
      <c r="C124">
        <v>0.63690000000000002</v>
      </c>
      <c r="D124">
        <v>8</v>
      </c>
      <c r="E124" s="2" t="str">
        <f>VLOOKUP(D124,$H$4:$I$14,2)</f>
        <v>Optimismo</v>
      </c>
      <c r="F124" s="2">
        <v>2022</v>
      </c>
    </row>
    <row r="125" spans="1:6" x14ac:dyDescent="0.25">
      <c r="A125" s="1">
        <v>123</v>
      </c>
      <c r="B125" t="s">
        <v>1526</v>
      </c>
      <c r="C125">
        <v>-0.128</v>
      </c>
      <c r="D125">
        <v>4</v>
      </c>
      <c r="E125" s="2" t="str">
        <f>VLOOKUP(D125,$H$4:$I$14,2)</f>
        <v>Excepticismo</v>
      </c>
      <c r="F125" s="2">
        <v>2022</v>
      </c>
    </row>
    <row r="126" spans="1:6" x14ac:dyDescent="0.25">
      <c r="A126" s="1">
        <v>124</v>
      </c>
      <c r="B126" t="s">
        <v>1527</v>
      </c>
      <c r="C126">
        <v>0.2732</v>
      </c>
      <c r="D126">
        <v>6</v>
      </c>
      <c r="E126" s="2" t="str">
        <f>VLOOKUP(D126,$H$4:$I$14,2)</f>
        <v>Neutro</v>
      </c>
      <c r="F126" s="2">
        <v>2022</v>
      </c>
    </row>
    <row r="127" spans="1:6" x14ac:dyDescent="0.25">
      <c r="A127" s="1">
        <v>125</v>
      </c>
      <c r="B127" t="s">
        <v>1528</v>
      </c>
      <c r="C127">
        <v>0.25</v>
      </c>
      <c r="D127">
        <v>6</v>
      </c>
      <c r="E127" s="2" t="str">
        <f>VLOOKUP(D127,$H$4:$I$14,2)</f>
        <v>Neutro</v>
      </c>
      <c r="F127" s="2">
        <v>2022</v>
      </c>
    </row>
    <row r="128" spans="1:6" x14ac:dyDescent="0.25">
      <c r="A128" s="1">
        <v>126</v>
      </c>
      <c r="B128" t="s">
        <v>1529</v>
      </c>
      <c r="C128">
        <v>0.2732</v>
      </c>
      <c r="D128">
        <v>6</v>
      </c>
      <c r="E128" s="2" t="str">
        <f>VLOOKUP(D128,$H$4:$I$14,2)</f>
        <v>Neutro</v>
      </c>
      <c r="F128" s="2">
        <v>2022</v>
      </c>
    </row>
    <row r="129" spans="1:6" x14ac:dyDescent="0.25">
      <c r="A129" s="1">
        <v>127</v>
      </c>
      <c r="B129" t="s">
        <v>1530</v>
      </c>
      <c r="C129">
        <v>0.51060000000000005</v>
      </c>
      <c r="D129">
        <v>8</v>
      </c>
      <c r="E129" s="2" t="str">
        <f>VLOOKUP(D129,$H$4:$I$14,2)</f>
        <v>Optimismo</v>
      </c>
      <c r="F129" s="2">
        <v>2022</v>
      </c>
    </row>
    <row r="130" spans="1:6" x14ac:dyDescent="0.25">
      <c r="A130" s="1">
        <v>128</v>
      </c>
      <c r="B130" t="s">
        <v>1531</v>
      </c>
      <c r="C130">
        <v>0.57189999999999996</v>
      </c>
      <c r="D130">
        <v>8</v>
      </c>
      <c r="E130" s="2" t="str">
        <f>VLOOKUP(D130,$H$4:$I$14,2)</f>
        <v>Optimismo</v>
      </c>
      <c r="F130" s="2">
        <v>2022</v>
      </c>
    </row>
    <row r="131" spans="1:6" x14ac:dyDescent="0.25">
      <c r="A131" s="1">
        <v>129</v>
      </c>
      <c r="B131" t="s">
        <v>1532</v>
      </c>
      <c r="C131">
        <v>0.2732</v>
      </c>
      <c r="D131">
        <v>6</v>
      </c>
      <c r="E131" s="2" t="str">
        <f>VLOOKUP(D131,$H$4:$I$14,2)</f>
        <v>Neutro</v>
      </c>
      <c r="F131" s="2">
        <v>2022</v>
      </c>
    </row>
    <row r="132" spans="1:6" x14ac:dyDescent="0.25">
      <c r="A132" s="1">
        <v>130</v>
      </c>
      <c r="B132" t="s">
        <v>1533</v>
      </c>
      <c r="C132">
        <v>0.44040000000000001</v>
      </c>
      <c r="D132">
        <v>7</v>
      </c>
      <c r="E132" s="2" t="str">
        <f>VLOOKUP(D132,$H$4:$I$14,2)</f>
        <v>Favorable</v>
      </c>
      <c r="F132" s="2">
        <v>2022</v>
      </c>
    </row>
    <row r="133" spans="1:6" x14ac:dyDescent="0.25">
      <c r="A133" s="1">
        <v>131</v>
      </c>
      <c r="B133" t="s">
        <v>1534</v>
      </c>
      <c r="C133">
        <v>-0.57189999999999996</v>
      </c>
      <c r="D133">
        <v>2</v>
      </c>
      <c r="E133" s="2" t="str">
        <f>VLOOKUP(D133,$H$4:$I$14,2)</f>
        <v>Pesimismo</v>
      </c>
      <c r="F133" s="2">
        <v>2022</v>
      </c>
    </row>
    <row r="134" spans="1:6" x14ac:dyDescent="0.25">
      <c r="A134" s="1">
        <v>132</v>
      </c>
      <c r="B134" t="s">
        <v>1535</v>
      </c>
      <c r="C134">
        <v>0.31819999999999998</v>
      </c>
      <c r="D134">
        <v>7</v>
      </c>
      <c r="E134" s="2" t="str">
        <f>VLOOKUP(D134,$H$4:$I$14,2)</f>
        <v>Favorable</v>
      </c>
      <c r="F134" s="2">
        <v>2022</v>
      </c>
    </row>
    <row r="135" spans="1:6" x14ac:dyDescent="0.25">
      <c r="A135" s="1">
        <v>133</v>
      </c>
      <c r="B135" t="s">
        <v>1536</v>
      </c>
      <c r="C135">
        <v>0.81259999999999999</v>
      </c>
      <c r="D135">
        <v>9</v>
      </c>
      <c r="E135" s="2" t="str">
        <f>VLOOKUP(D135,$H$4:$I$14,2)</f>
        <v>Convicción</v>
      </c>
      <c r="F135" s="2">
        <v>2022</v>
      </c>
    </row>
    <row r="136" spans="1:6" x14ac:dyDescent="0.25">
      <c r="A136" s="1">
        <v>134</v>
      </c>
      <c r="B136" t="s">
        <v>1537</v>
      </c>
      <c r="C136">
        <v>0.68010000000000004</v>
      </c>
      <c r="D136">
        <v>8</v>
      </c>
      <c r="E136" s="2" t="str">
        <f>VLOOKUP(D136,$H$4:$I$14,2)</f>
        <v>Optimismo</v>
      </c>
      <c r="F136" s="2">
        <v>2022</v>
      </c>
    </row>
    <row r="137" spans="1:6" x14ac:dyDescent="0.25">
      <c r="A137" s="1">
        <v>135</v>
      </c>
      <c r="B137" t="s">
        <v>1538</v>
      </c>
      <c r="C137">
        <v>0.49390000000000001</v>
      </c>
      <c r="D137">
        <v>7</v>
      </c>
      <c r="E137" s="2" t="str">
        <f>VLOOKUP(D137,$H$4:$I$14,2)</f>
        <v>Favorable</v>
      </c>
      <c r="F137" s="2">
        <v>2022</v>
      </c>
    </row>
    <row r="138" spans="1:6" x14ac:dyDescent="0.25">
      <c r="A138" s="1">
        <v>136</v>
      </c>
      <c r="B138" t="s">
        <v>1539</v>
      </c>
      <c r="C138">
        <v>-0.40189999999999998</v>
      </c>
      <c r="D138">
        <v>3</v>
      </c>
      <c r="E138" s="2" t="str">
        <f>VLOOKUP(D138,$H$4:$I$14,2)</f>
        <v>Inestabilidad</v>
      </c>
      <c r="F138" s="2">
        <v>2022</v>
      </c>
    </row>
    <row r="139" spans="1:6" x14ac:dyDescent="0.25">
      <c r="A139" s="1">
        <v>137</v>
      </c>
      <c r="B139" t="s">
        <v>1540</v>
      </c>
      <c r="C139">
        <v>0</v>
      </c>
      <c r="D139">
        <v>5</v>
      </c>
      <c r="E139" s="2" t="str">
        <f>VLOOKUP(D139,$H$4:$I$14,2)</f>
        <v>Indiferente</v>
      </c>
      <c r="F139" s="2">
        <v>2022</v>
      </c>
    </row>
    <row r="140" spans="1:6" x14ac:dyDescent="0.25">
      <c r="A140" s="1">
        <v>138</v>
      </c>
      <c r="B140" t="s">
        <v>1541</v>
      </c>
      <c r="C140">
        <v>0.2732</v>
      </c>
      <c r="D140">
        <v>6</v>
      </c>
      <c r="E140" s="2" t="str">
        <f>VLOOKUP(D140,$H$4:$I$14,2)</f>
        <v>Neutro</v>
      </c>
      <c r="F140" s="2">
        <v>2022</v>
      </c>
    </row>
    <row r="141" spans="1:6" x14ac:dyDescent="0.25">
      <c r="A141" s="1">
        <v>139</v>
      </c>
      <c r="B141" t="s">
        <v>1542</v>
      </c>
      <c r="C141">
        <v>0.69079999999999997</v>
      </c>
      <c r="D141">
        <v>8</v>
      </c>
      <c r="E141" s="2" t="str">
        <f>VLOOKUP(D141,$H$4:$I$14,2)</f>
        <v>Optimismo</v>
      </c>
      <c r="F141" s="2">
        <v>2022</v>
      </c>
    </row>
    <row r="142" spans="1:6" x14ac:dyDescent="0.25">
      <c r="A142" s="1">
        <v>140</v>
      </c>
      <c r="B142" t="s">
        <v>1543</v>
      </c>
      <c r="C142">
        <v>0</v>
      </c>
      <c r="D142">
        <v>5</v>
      </c>
      <c r="E142" s="2" t="str">
        <f>VLOOKUP(D142,$H$4:$I$14,2)</f>
        <v>Indiferente</v>
      </c>
      <c r="F142" s="2">
        <v>2022</v>
      </c>
    </row>
    <row r="143" spans="1:6" x14ac:dyDescent="0.25">
      <c r="A143" s="1">
        <v>141</v>
      </c>
      <c r="B143" t="s">
        <v>1544</v>
      </c>
      <c r="C143">
        <v>0</v>
      </c>
      <c r="D143">
        <v>5</v>
      </c>
      <c r="E143" s="2" t="str">
        <f>VLOOKUP(D143,$H$4:$I$14,2)</f>
        <v>Indiferente</v>
      </c>
      <c r="F143" s="2">
        <v>2022</v>
      </c>
    </row>
    <row r="144" spans="1:6" x14ac:dyDescent="0.25">
      <c r="A144" s="1">
        <v>142</v>
      </c>
      <c r="B144" t="s">
        <v>1545</v>
      </c>
      <c r="C144">
        <v>0</v>
      </c>
      <c r="D144">
        <v>5</v>
      </c>
      <c r="E144" s="2" t="str">
        <f>VLOOKUP(D144,$H$4:$I$14,2)</f>
        <v>Indiferente</v>
      </c>
      <c r="F144" s="2">
        <v>2022</v>
      </c>
    </row>
    <row r="145" spans="1:6" x14ac:dyDescent="0.25">
      <c r="A145" s="1">
        <v>143</v>
      </c>
      <c r="B145" t="s">
        <v>1546</v>
      </c>
      <c r="C145">
        <v>0.128</v>
      </c>
      <c r="D145">
        <v>6</v>
      </c>
      <c r="E145" s="2" t="str">
        <f>VLOOKUP(D145,$H$4:$I$14,2)</f>
        <v>Neutro</v>
      </c>
      <c r="F145" s="2">
        <v>2022</v>
      </c>
    </row>
    <row r="146" spans="1:6" x14ac:dyDescent="0.25">
      <c r="A146" s="1">
        <v>144</v>
      </c>
      <c r="B146" t="s">
        <v>1547</v>
      </c>
      <c r="C146">
        <v>0</v>
      </c>
      <c r="D146">
        <v>5</v>
      </c>
      <c r="E146" s="2" t="str">
        <f>VLOOKUP(D146,$H$4:$I$14,2)</f>
        <v>Indiferente</v>
      </c>
      <c r="F146" s="2">
        <v>2022</v>
      </c>
    </row>
    <row r="147" spans="1:6" x14ac:dyDescent="0.25">
      <c r="A147" s="1">
        <v>145</v>
      </c>
      <c r="B147" t="s">
        <v>1548</v>
      </c>
      <c r="C147">
        <v>0</v>
      </c>
      <c r="D147">
        <v>5</v>
      </c>
      <c r="E147" s="2" t="str">
        <f>VLOOKUP(D147,$H$4:$I$14,2)</f>
        <v>Indiferente</v>
      </c>
      <c r="F147" s="2">
        <v>2022</v>
      </c>
    </row>
    <row r="148" spans="1:6" x14ac:dyDescent="0.25">
      <c r="A148" s="1">
        <v>146</v>
      </c>
      <c r="B148" t="s">
        <v>1549</v>
      </c>
      <c r="C148">
        <v>0</v>
      </c>
      <c r="D148">
        <v>5</v>
      </c>
      <c r="E148" s="2" t="str">
        <f>VLOOKUP(D148,$H$4:$I$14,2)</f>
        <v>Indiferente</v>
      </c>
      <c r="F148" s="2">
        <v>2022</v>
      </c>
    </row>
    <row r="149" spans="1:6" x14ac:dyDescent="0.25">
      <c r="A149" s="1">
        <v>147</v>
      </c>
      <c r="B149" t="s">
        <v>1550</v>
      </c>
      <c r="C149">
        <v>0.42149999999999999</v>
      </c>
      <c r="D149">
        <v>7</v>
      </c>
      <c r="E149" s="2" t="str">
        <f>VLOOKUP(D149,$H$4:$I$14,2)</f>
        <v>Favorable</v>
      </c>
      <c r="F149" s="2">
        <v>2022</v>
      </c>
    </row>
    <row r="150" spans="1:6" x14ac:dyDescent="0.25">
      <c r="A150" s="1">
        <v>148</v>
      </c>
      <c r="B150" t="s">
        <v>1551</v>
      </c>
      <c r="C150">
        <v>0</v>
      </c>
      <c r="D150">
        <v>5</v>
      </c>
      <c r="E150" s="2" t="str">
        <f>VLOOKUP(D150,$H$4:$I$14,2)</f>
        <v>Indiferente</v>
      </c>
      <c r="F150" s="2">
        <v>2022</v>
      </c>
    </row>
    <row r="151" spans="1:6" x14ac:dyDescent="0.25">
      <c r="A151" s="1">
        <v>149</v>
      </c>
      <c r="B151" t="s">
        <v>1552</v>
      </c>
      <c r="C151">
        <v>0</v>
      </c>
      <c r="D151">
        <v>5</v>
      </c>
      <c r="E151" s="2" t="str">
        <f>VLOOKUP(D151,$H$4:$I$14,2)</f>
        <v>Indiferente</v>
      </c>
      <c r="F151" s="2">
        <v>2022</v>
      </c>
    </row>
    <row r="152" spans="1:6" x14ac:dyDescent="0.25">
      <c r="A152" s="1">
        <v>150</v>
      </c>
      <c r="B152" t="s">
        <v>1553</v>
      </c>
      <c r="C152">
        <v>0.52669999999999995</v>
      </c>
      <c r="D152">
        <v>8</v>
      </c>
      <c r="E152" s="2" t="str">
        <f>VLOOKUP(D152,$H$4:$I$14,2)</f>
        <v>Optimismo</v>
      </c>
      <c r="F152" s="2">
        <v>2022</v>
      </c>
    </row>
    <row r="153" spans="1:6" x14ac:dyDescent="0.25">
      <c r="A153" s="1">
        <v>151</v>
      </c>
      <c r="B153" t="s">
        <v>1554</v>
      </c>
      <c r="C153">
        <v>0.2732</v>
      </c>
      <c r="D153">
        <v>6</v>
      </c>
      <c r="E153" s="2" t="str">
        <f>VLOOKUP(D153,$H$4:$I$14,2)</f>
        <v>Neutro</v>
      </c>
      <c r="F153" s="2">
        <v>2022</v>
      </c>
    </row>
    <row r="154" spans="1:6" x14ac:dyDescent="0.25">
      <c r="A154" s="1">
        <v>152</v>
      </c>
      <c r="B154" t="s">
        <v>1555</v>
      </c>
      <c r="C154">
        <v>-0.40189999999999998</v>
      </c>
      <c r="D154">
        <v>3</v>
      </c>
      <c r="E154" s="2" t="str">
        <f>VLOOKUP(D154,$H$4:$I$14,2)</f>
        <v>Inestabilidad</v>
      </c>
      <c r="F154" s="2">
        <v>2022</v>
      </c>
    </row>
    <row r="155" spans="1:6" x14ac:dyDescent="0.25">
      <c r="A155" s="1">
        <v>153</v>
      </c>
      <c r="B155" t="s">
        <v>1556</v>
      </c>
      <c r="C155">
        <v>-0.49390000000000001</v>
      </c>
      <c r="D155">
        <v>3</v>
      </c>
      <c r="E155" s="2" t="str">
        <f>VLOOKUP(D155,$H$4:$I$14,2)</f>
        <v>Inestabilidad</v>
      </c>
      <c r="F155" s="2">
        <v>2022</v>
      </c>
    </row>
    <row r="156" spans="1:6" x14ac:dyDescent="0.25">
      <c r="A156" s="1">
        <v>154</v>
      </c>
      <c r="B156" t="s">
        <v>1557</v>
      </c>
      <c r="C156">
        <v>0.29599999999999999</v>
      </c>
      <c r="D156">
        <v>6</v>
      </c>
      <c r="E156" s="2" t="str">
        <f>VLOOKUP(D156,$H$4:$I$14,2)</f>
        <v>Neutro</v>
      </c>
      <c r="F156" s="2">
        <v>2022</v>
      </c>
    </row>
    <row r="157" spans="1:6" x14ac:dyDescent="0.25">
      <c r="A157" s="1">
        <v>155</v>
      </c>
      <c r="B157" t="s">
        <v>1558</v>
      </c>
      <c r="C157">
        <v>0</v>
      </c>
      <c r="D157">
        <v>5</v>
      </c>
      <c r="E157" s="2" t="str">
        <f>VLOOKUP(D157,$H$4:$I$14,2)</f>
        <v>Indiferente</v>
      </c>
      <c r="F157" s="2">
        <v>2022</v>
      </c>
    </row>
    <row r="158" spans="1:6" x14ac:dyDescent="0.25">
      <c r="A158" s="1">
        <v>156</v>
      </c>
      <c r="B158" t="s">
        <v>1559</v>
      </c>
      <c r="C158">
        <v>-0.22800000000000001</v>
      </c>
      <c r="D158">
        <v>4</v>
      </c>
      <c r="E158" s="2" t="str">
        <f>VLOOKUP(D158,$H$4:$I$14,2)</f>
        <v>Excepticismo</v>
      </c>
      <c r="F158" s="2">
        <v>2022</v>
      </c>
    </row>
    <row r="159" spans="1:6" x14ac:dyDescent="0.25">
      <c r="A159" s="1">
        <v>157</v>
      </c>
      <c r="B159" t="s">
        <v>1560</v>
      </c>
      <c r="C159">
        <v>0</v>
      </c>
      <c r="D159">
        <v>5</v>
      </c>
      <c r="E159" s="2" t="str">
        <f>VLOOKUP(D159,$H$4:$I$14,2)</f>
        <v>Indiferente</v>
      </c>
      <c r="F159" s="2">
        <v>2022</v>
      </c>
    </row>
    <row r="160" spans="1:6" x14ac:dyDescent="0.25">
      <c r="A160" s="1">
        <v>158</v>
      </c>
      <c r="B160" t="s">
        <v>1561</v>
      </c>
      <c r="C160">
        <v>-0.40189999999999998</v>
      </c>
      <c r="D160">
        <v>3</v>
      </c>
      <c r="E160" s="2" t="str">
        <f>VLOOKUP(D160,$H$4:$I$14,2)</f>
        <v>Inestabilidad</v>
      </c>
      <c r="F160" s="2">
        <v>2022</v>
      </c>
    </row>
    <row r="161" spans="1:6" x14ac:dyDescent="0.25">
      <c r="A161" s="1">
        <v>159</v>
      </c>
      <c r="B161" t="s">
        <v>1562</v>
      </c>
      <c r="C161">
        <v>0</v>
      </c>
      <c r="D161">
        <v>5</v>
      </c>
      <c r="E161" s="2" t="str">
        <f>VLOOKUP(D161,$H$4:$I$14,2)</f>
        <v>Indiferente</v>
      </c>
      <c r="F161" s="2">
        <v>2022</v>
      </c>
    </row>
    <row r="162" spans="1:6" x14ac:dyDescent="0.25">
      <c r="A162" s="1">
        <v>160</v>
      </c>
      <c r="B162" t="s">
        <v>1563</v>
      </c>
      <c r="C162">
        <v>0</v>
      </c>
      <c r="D162">
        <v>5</v>
      </c>
      <c r="E162" s="2" t="str">
        <f>VLOOKUP(D162,$H$4:$I$14,2)</f>
        <v>Indiferente</v>
      </c>
      <c r="F162" s="2">
        <v>2022</v>
      </c>
    </row>
    <row r="163" spans="1:6" x14ac:dyDescent="0.25">
      <c r="A163" s="1">
        <v>161</v>
      </c>
      <c r="B163" t="s">
        <v>1564</v>
      </c>
      <c r="C163">
        <v>0</v>
      </c>
      <c r="D163">
        <v>5</v>
      </c>
      <c r="E163" s="2" t="str">
        <f>VLOOKUP(D163,$H$4:$I$14,2)</f>
        <v>Indiferente</v>
      </c>
      <c r="F163" s="2">
        <v>2022</v>
      </c>
    </row>
    <row r="164" spans="1:6" x14ac:dyDescent="0.25">
      <c r="A164" s="1">
        <v>162</v>
      </c>
      <c r="B164" t="s">
        <v>1565</v>
      </c>
      <c r="C164">
        <v>0</v>
      </c>
      <c r="D164">
        <v>5</v>
      </c>
      <c r="E164" s="2" t="str">
        <f>VLOOKUP(D164,$H$4:$I$14,2)</f>
        <v>Indiferente</v>
      </c>
      <c r="F164" s="2">
        <v>2022</v>
      </c>
    </row>
    <row r="165" spans="1:6" x14ac:dyDescent="0.25">
      <c r="A165" s="1">
        <v>163</v>
      </c>
      <c r="B165" t="s">
        <v>1566</v>
      </c>
      <c r="C165">
        <v>0</v>
      </c>
      <c r="D165">
        <v>5</v>
      </c>
      <c r="E165" s="2" t="str">
        <f>VLOOKUP(D165,$H$4:$I$14,2)</f>
        <v>Indiferente</v>
      </c>
      <c r="F165" s="2">
        <v>2022</v>
      </c>
    </row>
    <row r="166" spans="1:6" x14ac:dyDescent="0.25">
      <c r="A166" s="1">
        <v>164</v>
      </c>
      <c r="B166" t="s">
        <v>1567</v>
      </c>
      <c r="C166">
        <v>0</v>
      </c>
      <c r="D166">
        <v>5</v>
      </c>
      <c r="E166" s="2" t="str">
        <f>VLOOKUP(D166,$H$4:$I$14,2)</f>
        <v>Indiferente</v>
      </c>
      <c r="F166" s="2">
        <v>2022</v>
      </c>
    </row>
    <row r="167" spans="1:6" x14ac:dyDescent="0.25">
      <c r="A167" s="1">
        <v>165</v>
      </c>
      <c r="B167" t="s">
        <v>1568</v>
      </c>
      <c r="C167">
        <v>0</v>
      </c>
      <c r="D167">
        <v>5</v>
      </c>
      <c r="E167" s="2" t="str">
        <f>VLOOKUP(D167,$H$4:$I$14,2)</f>
        <v>Indiferente</v>
      </c>
      <c r="F167" s="2">
        <v>2022</v>
      </c>
    </row>
    <row r="168" spans="1:6" x14ac:dyDescent="0.25">
      <c r="A168" s="1">
        <v>166</v>
      </c>
      <c r="B168" t="s">
        <v>1569</v>
      </c>
      <c r="C168">
        <v>0</v>
      </c>
      <c r="D168">
        <v>5</v>
      </c>
      <c r="E168" s="2" t="str">
        <f>VLOOKUP(D168,$H$4:$I$14,2)</f>
        <v>Indiferente</v>
      </c>
      <c r="F168" s="2">
        <v>2022</v>
      </c>
    </row>
    <row r="169" spans="1:6" x14ac:dyDescent="0.25">
      <c r="A169" s="1">
        <v>167</v>
      </c>
      <c r="B169" t="s">
        <v>1570</v>
      </c>
      <c r="C169">
        <v>0</v>
      </c>
      <c r="D169">
        <v>5</v>
      </c>
      <c r="E169" s="2" t="str">
        <f>VLOOKUP(D169,$H$4:$I$14,2)</f>
        <v>Indiferente</v>
      </c>
      <c r="F169" s="2">
        <v>2022</v>
      </c>
    </row>
    <row r="170" spans="1:6" x14ac:dyDescent="0.25">
      <c r="A170" s="1">
        <v>168</v>
      </c>
      <c r="B170" t="s">
        <v>1571</v>
      </c>
      <c r="C170">
        <v>0</v>
      </c>
      <c r="D170">
        <v>5</v>
      </c>
      <c r="E170" s="2" t="str">
        <f>VLOOKUP(D170,$H$4:$I$14,2)</f>
        <v>Indiferente</v>
      </c>
      <c r="F170" s="2">
        <v>2022</v>
      </c>
    </row>
    <row r="171" spans="1:6" x14ac:dyDescent="0.25">
      <c r="A171" s="1">
        <v>169</v>
      </c>
      <c r="B171" t="s">
        <v>1572</v>
      </c>
      <c r="C171">
        <v>0</v>
      </c>
      <c r="D171">
        <v>5</v>
      </c>
      <c r="E171" s="2" t="str">
        <f>VLOOKUP(D171,$H$4:$I$14,2)</f>
        <v>Indiferente</v>
      </c>
      <c r="F171" s="2">
        <v>2022</v>
      </c>
    </row>
    <row r="172" spans="1:6" x14ac:dyDescent="0.25">
      <c r="A172" s="1">
        <v>170</v>
      </c>
      <c r="B172" t="s">
        <v>1573</v>
      </c>
      <c r="C172">
        <v>0.1779</v>
      </c>
      <c r="D172">
        <v>6</v>
      </c>
      <c r="E172" s="2" t="str">
        <f>VLOOKUP(D172,$H$4:$I$14,2)</f>
        <v>Neutro</v>
      </c>
      <c r="F172" s="2">
        <v>2022</v>
      </c>
    </row>
    <row r="173" spans="1:6" x14ac:dyDescent="0.25">
      <c r="A173" s="1">
        <v>171</v>
      </c>
      <c r="B173" t="s">
        <v>1574</v>
      </c>
      <c r="C173">
        <v>0</v>
      </c>
      <c r="D173">
        <v>5</v>
      </c>
      <c r="E173" s="2" t="str">
        <f>VLOOKUP(D173,$H$4:$I$14,2)</f>
        <v>Indiferente</v>
      </c>
      <c r="F173" s="2">
        <v>2022</v>
      </c>
    </row>
    <row r="174" spans="1:6" x14ac:dyDescent="0.25">
      <c r="A174" s="1">
        <v>172</v>
      </c>
      <c r="B174" t="s">
        <v>1107</v>
      </c>
      <c r="C174">
        <v>0.31819999999999998</v>
      </c>
      <c r="D174">
        <v>7</v>
      </c>
      <c r="E174" s="2" t="str">
        <f>VLOOKUP(D174,$H$4:$I$14,2)</f>
        <v>Favorable</v>
      </c>
      <c r="F174" s="2">
        <v>2022</v>
      </c>
    </row>
    <row r="175" spans="1:6" x14ac:dyDescent="0.25">
      <c r="A175" s="1">
        <v>173</v>
      </c>
      <c r="B175" t="s">
        <v>1108</v>
      </c>
      <c r="C175">
        <v>0.2732</v>
      </c>
      <c r="D175">
        <v>6</v>
      </c>
      <c r="E175" s="2" t="str">
        <f>VLOOKUP(D175,$H$4:$I$14,2)</f>
        <v>Neutro</v>
      </c>
      <c r="F175" s="2">
        <v>2022</v>
      </c>
    </row>
    <row r="176" spans="1:6" x14ac:dyDescent="0.25">
      <c r="A176" s="1">
        <v>174</v>
      </c>
      <c r="B176" t="s">
        <v>1109</v>
      </c>
      <c r="C176">
        <v>0.55740000000000001</v>
      </c>
      <c r="D176">
        <v>8</v>
      </c>
      <c r="E176" s="2" t="str">
        <f>VLOOKUP(D176,$H$4:$I$14,2)</f>
        <v>Optimismo</v>
      </c>
      <c r="F176" s="2">
        <v>2022</v>
      </c>
    </row>
    <row r="177" spans="1:6" x14ac:dyDescent="0.25">
      <c r="A177" s="1">
        <v>175</v>
      </c>
      <c r="B177" t="s">
        <v>1110</v>
      </c>
      <c r="C177">
        <v>-0.34</v>
      </c>
      <c r="D177">
        <v>3</v>
      </c>
      <c r="E177" s="2" t="str">
        <f>VLOOKUP(D177,$H$4:$I$14,2)</f>
        <v>Inestabilidad</v>
      </c>
      <c r="F177" s="2">
        <v>2022</v>
      </c>
    </row>
    <row r="178" spans="1:6" x14ac:dyDescent="0.25">
      <c r="A178" s="1">
        <v>176</v>
      </c>
      <c r="B178" t="s">
        <v>1575</v>
      </c>
      <c r="C178">
        <v>-0.40189999999999998</v>
      </c>
      <c r="D178">
        <v>3</v>
      </c>
      <c r="E178" s="2" t="str">
        <f>VLOOKUP(D178,$H$4:$I$14,2)</f>
        <v>Inestabilidad</v>
      </c>
      <c r="F178" s="2">
        <v>2022</v>
      </c>
    </row>
    <row r="179" spans="1:6" x14ac:dyDescent="0.25">
      <c r="A179" s="1">
        <v>177</v>
      </c>
      <c r="B179" t="s">
        <v>1576</v>
      </c>
      <c r="C179">
        <v>0.72130000000000005</v>
      </c>
      <c r="D179">
        <v>9</v>
      </c>
      <c r="E179" s="2" t="str">
        <f>VLOOKUP(D179,$H$4:$I$14,2)</f>
        <v>Convicción</v>
      </c>
      <c r="F179" s="2">
        <v>2022</v>
      </c>
    </row>
    <row r="180" spans="1:6" x14ac:dyDescent="0.25">
      <c r="A180" s="1">
        <v>178</v>
      </c>
      <c r="B180" t="s">
        <v>1577</v>
      </c>
      <c r="C180">
        <v>0</v>
      </c>
      <c r="D180">
        <v>5</v>
      </c>
      <c r="E180" s="2" t="str">
        <f>VLOOKUP(D180,$H$4:$I$14,2)</f>
        <v>Indiferente</v>
      </c>
      <c r="F180" s="2">
        <v>2022</v>
      </c>
    </row>
    <row r="181" spans="1:6" x14ac:dyDescent="0.25">
      <c r="A181" s="1">
        <v>179</v>
      </c>
      <c r="B181" t="s">
        <v>1578</v>
      </c>
      <c r="C181">
        <v>0</v>
      </c>
      <c r="D181">
        <v>5</v>
      </c>
      <c r="E181" s="2" t="str">
        <f>VLOOKUP(D181,$H$4:$I$14,2)</f>
        <v>Indiferente</v>
      </c>
      <c r="F181" s="2">
        <v>2022</v>
      </c>
    </row>
    <row r="182" spans="1:6" x14ac:dyDescent="0.25">
      <c r="A182" s="1">
        <v>180</v>
      </c>
      <c r="B182" t="s">
        <v>1579</v>
      </c>
      <c r="C182">
        <v>0.2732</v>
      </c>
      <c r="D182">
        <v>6</v>
      </c>
      <c r="E182" s="2" t="str">
        <f>VLOOKUP(D182,$H$4:$I$14,2)</f>
        <v>Neutro</v>
      </c>
      <c r="F182" s="2">
        <v>2022</v>
      </c>
    </row>
    <row r="183" spans="1:6" x14ac:dyDescent="0.25">
      <c r="A183" s="1">
        <v>181</v>
      </c>
      <c r="B183" t="s">
        <v>1580</v>
      </c>
      <c r="C183">
        <v>0.4466</v>
      </c>
      <c r="D183">
        <v>7</v>
      </c>
      <c r="E183" s="2" t="str">
        <f>VLOOKUP(D183,$H$4:$I$14,2)</f>
        <v>Favorable</v>
      </c>
      <c r="F183" s="2">
        <v>2022</v>
      </c>
    </row>
    <row r="184" spans="1:6" x14ac:dyDescent="0.25">
      <c r="A184" s="1">
        <v>182</v>
      </c>
      <c r="B184" t="s">
        <v>1581</v>
      </c>
      <c r="C184">
        <v>-0.40189999999999998</v>
      </c>
      <c r="D184">
        <v>3</v>
      </c>
      <c r="E184" s="2" t="str">
        <f>VLOOKUP(D184,$H$4:$I$14,2)</f>
        <v>Inestabilidad</v>
      </c>
      <c r="F184" s="2">
        <v>2022</v>
      </c>
    </row>
    <row r="185" spans="1:6" x14ac:dyDescent="0.25">
      <c r="A185" s="1">
        <v>183</v>
      </c>
      <c r="B185" t="s">
        <v>1582</v>
      </c>
      <c r="C185">
        <v>0</v>
      </c>
      <c r="D185">
        <v>5</v>
      </c>
      <c r="E185" s="2" t="str">
        <f>VLOOKUP(D185,$H$4:$I$14,2)</f>
        <v>Indiferente</v>
      </c>
      <c r="F185" s="2">
        <v>2022</v>
      </c>
    </row>
    <row r="186" spans="1:6" x14ac:dyDescent="0.25">
      <c r="A186" s="1">
        <v>184</v>
      </c>
      <c r="B186" t="s">
        <v>1583</v>
      </c>
      <c r="C186">
        <v>0</v>
      </c>
      <c r="D186">
        <v>5</v>
      </c>
      <c r="E186" s="2" t="str">
        <f>VLOOKUP(D186,$H$4:$I$14,2)</f>
        <v>Indiferente</v>
      </c>
      <c r="F186" s="2">
        <v>2022</v>
      </c>
    </row>
    <row r="187" spans="1:6" x14ac:dyDescent="0.25">
      <c r="A187" s="1">
        <v>185</v>
      </c>
      <c r="B187" t="s">
        <v>1584</v>
      </c>
      <c r="C187">
        <v>0.31819999999999998</v>
      </c>
      <c r="D187">
        <v>7</v>
      </c>
      <c r="E187" s="2" t="str">
        <f>VLOOKUP(D187,$H$4:$I$14,2)</f>
        <v>Favorable</v>
      </c>
      <c r="F187" s="2">
        <v>2022</v>
      </c>
    </row>
    <row r="188" spans="1:6" x14ac:dyDescent="0.25">
      <c r="A188" s="1">
        <v>186</v>
      </c>
      <c r="B188" t="s">
        <v>1585</v>
      </c>
      <c r="C188">
        <v>-0.44040000000000001</v>
      </c>
      <c r="D188">
        <v>3</v>
      </c>
      <c r="E188" s="2" t="str">
        <f>VLOOKUP(D188,$H$4:$I$14,2)</f>
        <v>Inestabilidad</v>
      </c>
      <c r="F188" s="2">
        <v>2022</v>
      </c>
    </row>
    <row r="189" spans="1:6" x14ac:dyDescent="0.25">
      <c r="A189" s="1">
        <v>187</v>
      </c>
      <c r="B189" t="s">
        <v>1586</v>
      </c>
      <c r="C189">
        <v>0</v>
      </c>
      <c r="D189">
        <v>5</v>
      </c>
      <c r="E189" s="2" t="str">
        <f>VLOOKUP(D189,$H$4:$I$14,2)</f>
        <v>Indiferente</v>
      </c>
      <c r="F189" s="2">
        <v>2022</v>
      </c>
    </row>
    <row r="190" spans="1:6" x14ac:dyDescent="0.25">
      <c r="A190" s="1">
        <v>188</v>
      </c>
      <c r="B190" t="s">
        <v>1587</v>
      </c>
      <c r="C190">
        <v>0.2263</v>
      </c>
      <c r="D190">
        <v>6</v>
      </c>
      <c r="E190" s="2" t="str">
        <f>VLOOKUP(D190,$H$4:$I$14,2)</f>
        <v>Neutro</v>
      </c>
      <c r="F190" s="2">
        <v>2022</v>
      </c>
    </row>
    <row r="191" spans="1:6" x14ac:dyDescent="0.25">
      <c r="A191" s="1">
        <v>189</v>
      </c>
      <c r="B191" t="s">
        <v>1588</v>
      </c>
      <c r="C191">
        <v>0</v>
      </c>
      <c r="D191">
        <v>5</v>
      </c>
      <c r="E191" s="2" t="str">
        <f>VLOOKUP(D191,$H$4:$I$14,2)</f>
        <v>Indiferente</v>
      </c>
      <c r="F191" s="2">
        <v>2022</v>
      </c>
    </row>
    <row r="192" spans="1:6" x14ac:dyDescent="0.25">
      <c r="A192" s="1">
        <v>190</v>
      </c>
      <c r="B192" t="s">
        <v>1589</v>
      </c>
      <c r="C192">
        <v>0.45879999999999999</v>
      </c>
      <c r="D192">
        <v>7</v>
      </c>
      <c r="E192" s="2" t="str">
        <f>VLOOKUP(D192,$H$4:$I$14,2)</f>
        <v>Favorable</v>
      </c>
      <c r="F192" s="2">
        <v>2022</v>
      </c>
    </row>
    <row r="193" spans="1:6" x14ac:dyDescent="0.25">
      <c r="A193" s="1">
        <v>191</v>
      </c>
      <c r="B193" t="s">
        <v>1590</v>
      </c>
      <c r="C193">
        <v>-5.16E-2</v>
      </c>
      <c r="D193">
        <v>5</v>
      </c>
      <c r="E193" s="2" t="str">
        <f>VLOOKUP(D193,$H$4:$I$14,2)</f>
        <v>Indiferente</v>
      </c>
      <c r="F193" s="2">
        <v>2022</v>
      </c>
    </row>
    <row r="194" spans="1:6" x14ac:dyDescent="0.25">
      <c r="A194" s="1">
        <v>192</v>
      </c>
      <c r="B194" t="s">
        <v>1591</v>
      </c>
      <c r="C194">
        <v>-0.40189999999999998</v>
      </c>
      <c r="D194">
        <v>3</v>
      </c>
      <c r="E194" s="2" t="str">
        <f>VLOOKUP(D194,$H$4:$I$14,2)</f>
        <v>Inestabilidad</v>
      </c>
      <c r="F194" s="2">
        <v>2022</v>
      </c>
    </row>
    <row r="195" spans="1:6" x14ac:dyDescent="0.25">
      <c r="A195" s="1">
        <v>193</v>
      </c>
      <c r="B195" t="s">
        <v>1592</v>
      </c>
      <c r="C195">
        <v>0.31819999999999998</v>
      </c>
      <c r="D195">
        <v>7</v>
      </c>
      <c r="E195" s="2" t="str">
        <f>VLOOKUP(D195,$H$4:$I$14,2)</f>
        <v>Favorable</v>
      </c>
      <c r="F195" s="2">
        <v>2022</v>
      </c>
    </row>
    <row r="196" spans="1:6" x14ac:dyDescent="0.25">
      <c r="A196" s="1">
        <v>194</v>
      </c>
      <c r="B196" t="s">
        <v>1593</v>
      </c>
      <c r="C196">
        <v>0</v>
      </c>
      <c r="D196">
        <v>5</v>
      </c>
      <c r="E196" s="2" t="str">
        <f>VLOOKUP(D196,$H$4:$I$14,2)</f>
        <v>Indiferente</v>
      </c>
      <c r="F196" s="2">
        <v>2022</v>
      </c>
    </row>
    <row r="197" spans="1:6" x14ac:dyDescent="0.25">
      <c r="A197" s="1">
        <v>195</v>
      </c>
      <c r="B197" t="s">
        <v>1594</v>
      </c>
      <c r="C197">
        <v>0.63690000000000002</v>
      </c>
      <c r="D197">
        <v>8</v>
      </c>
      <c r="E197" s="2" t="str">
        <f>VLOOKUP(D197,$H$4:$I$14,2)</f>
        <v>Optimismo</v>
      </c>
      <c r="F197" s="2">
        <v>2022</v>
      </c>
    </row>
    <row r="198" spans="1:6" x14ac:dyDescent="0.25">
      <c r="A198" s="1">
        <v>196</v>
      </c>
      <c r="B198" t="s">
        <v>1595</v>
      </c>
      <c r="C198">
        <v>0</v>
      </c>
      <c r="D198">
        <v>5</v>
      </c>
      <c r="E198" s="2" t="str">
        <f>VLOOKUP(D198,$H$4:$I$14,2)</f>
        <v>Indiferente</v>
      </c>
      <c r="F198" s="2">
        <v>2022</v>
      </c>
    </row>
    <row r="199" spans="1:6" x14ac:dyDescent="0.25">
      <c r="A199" s="1">
        <v>197</v>
      </c>
      <c r="B199" t="s">
        <v>1596</v>
      </c>
      <c r="C199">
        <v>0</v>
      </c>
      <c r="D199">
        <v>5</v>
      </c>
      <c r="E199" s="2" t="str">
        <f>VLOOKUP(D199,$H$4:$I$14,2)</f>
        <v>Indiferente</v>
      </c>
      <c r="F199" s="2">
        <v>2022</v>
      </c>
    </row>
    <row r="200" spans="1:6" x14ac:dyDescent="0.25">
      <c r="A200" s="1">
        <v>198</v>
      </c>
      <c r="B200" t="s">
        <v>1597</v>
      </c>
      <c r="C200">
        <v>0</v>
      </c>
      <c r="D200">
        <v>5</v>
      </c>
      <c r="E200" s="2" t="str">
        <f>VLOOKUP(D200,$H$4:$I$14,2)</f>
        <v>Indiferente</v>
      </c>
      <c r="F200" s="2">
        <v>2022</v>
      </c>
    </row>
    <row r="201" spans="1:6" x14ac:dyDescent="0.25">
      <c r="A201" s="1">
        <v>199</v>
      </c>
      <c r="B201" t="s">
        <v>1598</v>
      </c>
      <c r="C201">
        <v>0.49390000000000001</v>
      </c>
      <c r="D201">
        <v>7</v>
      </c>
      <c r="E201" s="2" t="str">
        <f>VLOOKUP(D201,$H$4:$I$14,2)</f>
        <v>Favorable</v>
      </c>
      <c r="F201" s="2">
        <v>2022</v>
      </c>
    </row>
    <row r="202" spans="1:6" x14ac:dyDescent="0.25">
      <c r="A202" s="1">
        <v>200</v>
      </c>
      <c r="B202" t="s">
        <v>1599</v>
      </c>
      <c r="C202">
        <v>-0.25</v>
      </c>
      <c r="D202">
        <v>4</v>
      </c>
      <c r="E202" s="2" t="str">
        <f>VLOOKUP(D202,$H$4:$I$14,2)</f>
        <v>Excepticismo</v>
      </c>
      <c r="F202" s="2">
        <v>2022</v>
      </c>
    </row>
    <row r="203" spans="1:6" x14ac:dyDescent="0.25">
      <c r="A203" s="1">
        <v>201</v>
      </c>
      <c r="B203" t="s">
        <v>1600</v>
      </c>
      <c r="C203">
        <v>-0.83599999999999997</v>
      </c>
      <c r="D203">
        <v>1</v>
      </c>
      <c r="E203" s="2" t="str">
        <f>VLOOKUP(D203,$H$4:$I$14,2)</f>
        <v>Amenaza</v>
      </c>
      <c r="F203" s="2">
        <v>2022</v>
      </c>
    </row>
    <row r="204" spans="1:6" x14ac:dyDescent="0.25">
      <c r="A204" s="1">
        <v>202</v>
      </c>
      <c r="B204" t="s">
        <v>1601</v>
      </c>
      <c r="C204">
        <v>-0.56879999999999997</v>
      </c>
      <c r="D204">
        <v>2</v>
      </c>
      <c r="E204" s="2" t="str">
        <f>VLOOKUP(D204,$H$4:$I$14,2)</f>
        <v>Pesimismo</v>
      </c>
      <c r="F204" s="2">
        <v>2022</v>
      </c>
    </row>
    <row r="205" spans="1:6" x14ac:dyDescent="0.25">
      <c r="A205" s="1">
        <v>203</v>
      </c>
      <c r="B205" t="s">
        <v>1602</v>
      </c>
      <c r="C205">
        <v>-0.79059999999999997</v>
      </c>
      <c r="D205">
        <v>1</v>
      </c>
      <c r="E205" s="2" t="str">
        <f>VLOOKUP(D205,$H$4:$I$14,2)</f>
        <v>Amenaza</v>
      </c>
      <c r="F205" s="2">
        <v>2022</v>
      </c>
    </row>
    <row r="206" spans="1:6" x14ac:dyDescent="0.25">
      <c r="A206" s="1">
        <v>204</v>
      </c>
      <c r="B206" t="s">
        <v>1603</v>
      </c>
      <c r="C206">
        <v>-0.872</v>
      </c>
      <c r="D206">
        <v>1</v>
      </c>
      <c r="E206" s="2" t="str">
        <f>VLOOKUP(D206,$H$4:$I$14,2)</f>
        <v>Amenaza</v>
      </c>
      <c r="F206" s="2">
        <v>2022</v>
      </c>
    </row>
    <row r="207" spans="1:6" x14ac:dyDescent="0.25">
      <c r="A207" s="1">
        <v>205</v>
      </c>
      <c r="B207" t="s">
        <v>1604</v>
      </c>
      <c r="C207">
        <v>-0.65969999999999995</v>
      </c>
      <c r="D207">
        <v>2</v>
      </c>
      <c r="E207" s="2" t="str">
        <f>VLOOKUP(D207,$H$4:$I$14,2)</f>
        <v>Pesimismo</v>
      </c>
      <c r="F207" s="2">
        <v>2022</v>
      </c>
    </row>
    <row r="208" spans="1:6" x14ac:dyDescent="0.25">
      <c r="A208" s="1">
        <v>206</v>
      </c>
      <c r="B208" t="s">
        <v>1605</v>
      </c>
      <c r="C208">
        <v>0</v>
      </c>
      <c r="D208">
        <v>5</v>
      </c>
      <c r="E208" s="2" t="str">
        <f>VLOOKUP(D208,$H$4:$I$14,2)</f>
        <v>Indiferente</v>
      </c>
      <c r="F208" s="2">
        <v>2022</v>
      </c>
    </row>
    <row r="209" spans="1:6" x14ac:dyDescent="0.25">
      <c r="A209" s="1">
        <v>207</v>
      </c>
      <c r="B209" t="s">
        <v>1606</v>
      </c>
      <c r="C209">
        <v>0.4995</v>
      </c>
      <c r="D209">
        <v>7</v>
      </c>
      <c r="E209" s="2" t="str">
        <f>VLOOKUP(D209,$H$4:$I$14,2)</f>
        <v>Favorable</v>
      </c>
      <c r="F209" s="2">
        <v>2022</v>
      </c>
    </row>
    <row r="210" spans="1:6" x14ac:dyDescent="0.25">
      <c r="A210" s="1">
        <v>208</v>
      </c>
      <c r="B210" t="s">
        <v>1607</v>
      </c>
      <c r="C210">
        <v>0.90349999999999997</v>
      </c>
      <c r="D210">
        <v>10</v>
      </c>
      <c r="E210" s="2" t="str">
        <f>VLOOKUP(D210,$H$4:$I$14,2)</f>
        <v>Consolidación</v>
      </c>
      <c r="F210" s="2">
        <v>2022</v>
      </c>
    </row>
    <row r="211" spans="1:6" x14ac:dyDescent="0.25">
      <c r="A211" s="1">
        <v>209</v>
      </c>
      <c r="B211" t="s">
        <v>1608</v>
      </c>
      <c r="C211">
        <v>0.32540000000000002</v>
      </c>
      <c r="D211">
        <v>7</v>
      </c>
      <c r="E211" s="2" t="str">
        <f>VLOOKUP(D211,$H$4:$I$14,2)</f>
        <v>Favorable</v>
      </c>
      <c r="F211" s="2">
        <v>2022</v>
      </c>
    </row>
    <row r="212" spans="1:6" x14ac:dyDescent="0.25">
      <c r="A212" s="1">
        <v>210</v>
      </c>
      <c r="B212" t="s">
        <v>1609</v>
      </c>
      <c r="C212">
        <v>-0.2732</v>
      </c>
      <c r="D212">
        <v>4</v>
      </c>
      <c r="E212" s="2" t="str">
        <f>VLOOKUP(D212,$H$4:$I$14,2)</f>
        <v>Excepticismo</v>
      </c>
      <c r="F212" s="2">
        <v>2022</v>
      </c>
    </row>
    <row r="213" spans="1:6" x14ac:dyDescent="0.25">
      <c r="A213" s="1">
        <v>211</v>
      </c>
      <c r="B213" t="s">
        <v>1610</v>
      </c>
      <c r="C213">
        <v>0.65969999999999995</v>
      </c>
      <c r="D213">
        <v>8</v>
      </c>
      <c r="E213" s="2" t="str">
        <f>VLOOKUP(D213,$H$4:$I$14,2)</f>
        <v>Optimismo</v>
      </c>
      <c r="F213" s="2">
        <v>2022</v>
      </c>
    </row>
    <row r="214" spans="1:6" x14ac:dyDescent="0.25">
      <c r="A214" s="1">
        <v>212</v>
      </c>
      <c r="B214" t="s">
        <v>1611</v>
      </c>
      <c r="C214">
        <v>0.77829999999999999</v>
      </c>
      <c r="D214">
        <v>9</v>
      </c>
      <c r="E214" s="2" t="str">
        <f>VLOOKUP(D214,$H$4:$I$14,2)</f>
        <v>Convicción</v>
      </c>
      <c r="F214" s="2">
        <v>2022</v>
      </c>
    </row>
    <row r="215" spans="1:6" x14ac:dyDescent="0.25">
      <c r="A215" s="1">
        <v>213</v>
      </c>
      <c r="B215" t="s">
        <v>1612</v>
      </c>
      <c r="C215">
        <v>0.1779</v>
      </c>
      <c r="D215">
        <v>6</v>
      </c>
      <c r="E215" s="2" t="str">
        <f>VLOOKUP(D215,$H$4:$I$14,2)</f>
        <v>Neutro</v>
      </c>
      <c r="F215" s="2">
        <v>2022</v>
      </c>
    </row>
    <row r="216" spans="1:6" x14ac:dyDescent="0.25">
      <c r="A216" s="1">
        <v>214</v>
      </c>
      <c r="B216" t="s">
        <v>625</v>
      </c>
      <c r="C216">
        <v>0</v>
      </c>
      <c r="D216">
        <v>5</v>
      </c>
      <c r="E216" s="2" t="str">
        <f>VLOOKUP(D216,$H$4:$I$14,2)</f>
        <v>Indiferente</v>
      </c>
      <c r="F216" s="2">
        <v>2022</v>
      </c>
    </row>
    <row r="217" spans="1:6" x14ac:dyDescent="0.25">
      <c r="A217" s="1">
        <v>215</v>
      </c>
      <c r="B217" t="s">
        <v>626</v>
      </c>
      <c r="C217">
        <v>-2.58E-2</v>
      </c>
      <c r="D217">
        <v>5</v>
      </c>
      <c r="E217" s="2" t="str">
        <f>VLOOKUP(D217,$H$4:$I$14,2)</f>
        <v>Indiferente</v>
      </c>
      <c r="F217" s="2">
        <v>2022</v>
      </c>
    </row>
    <row r="218" spans="1:6" x14ac:dyDescent="0.25">
      <c r="A218" s="1">
        <v>216</v>
      </c>
      <c r="B218" t="s">
        <v>1613</v>
      </c>
      <c r="C218">
        <v>0</v>
      </c>
      <c r="D218">
        <v>5</v>
      </c>
      <c r="E218" s="2" t="str">
        <f>VLOOKUP(D218,$H$4:$I$14,2)</f>
        <v>Indiferente</v>
      </c>
      <c r="F218" s="2">
        <v>2022</v>
      </c>
    </row>
    <row r="219" spans="1:6" x14ac:dyDescent="0.25">
      <c r="A219" s="1">
        <v>217</v>
      </c>
      <c r="B219" t="s">
        <v>1614</v>
      </c>
      <c r="C219">
        <v>-0.57189999999999996</v>
      </c>
      <c r="D219">
        <v>2</v>
      </c>
      <c r="E219" s="2" t="str">
        <f>VLOOKUP(D219,$H$4:$I$14,2)</f>
        <v>Pesimismo</v>
      </c>
      <c r="F219" s="2">
        <v>2022</v>
      </c>
    </row>
    <row r="220" spans="1:6" x14ac:dyDescent="0.25">
      <c r="A220" s="1">
        <v>218</v>
      </c>
      <c r="B220" t="s">
        <v>1615</v>
      </c>
      <c r="C220">
        <v>0.47670000000000001</v>
      </c>
      <c r="D220">
        <v>7</v>
      </c>
      <c r="E220" s="2" t="str">
        <f>VLOOKUP(D220,$H$4:$I$14,2)</f>
        <v>Favorable</v>
      </c>
      <c r="F220" s="2">
        <v>2022</v>
      </c>
    </row>
    <row r="221" spans="1:6" x14ac:dyDescent="0.25">
      <c r="A221" s="1">
        <v>219</v>
      </c>
      <c r="B221" t="s">
        <v>1616</v>
      </c>
      <c r="C221">
        <v>0</v>
      </c>
      <c r="D221">
        <v>5</v>
      </c>
      <c r="E221" s="2" t="str">
        <f>VLOOKUP(D221,$H$4:$I$14,2)</f>
        <v>Indiferente</v>
      </c>
      <c r="F221" s="2">
        <v>2022</v>
      </c>
    </row>
    <row r="222" spans="1:6" x14ac:dyDescent="0.25">
      <c r="A222" s="1">
        <v>220</v>
      </c>
      <c r="B222" t="s">
        <v>1617</v>
      </c>
      <c r="C222">
        <v>0.29599999999999999</v>
      </c>
      <c r="D222">
        <v>6</v>
      </c>
      <c r="E222" s="2" t="str">
        <f>VLOOKUP(D222,$H$4:$I$14,2)</f>
        <v>Neutro</v>
      </c>
      <c r="F222" s="2">
        <v>2022</v>
      </c>
    </row>
    <row r="223" spans="1:6" x14ac:dyDescent="0.25">
      <c r="A223" s="1">
        <v>221</v>
      </c>
      <c r="B223" t="s">
        <v>1618</v>
      </c>
      <c r="C223">
        <v>0.20230000000000001</v>
      </c>
      <c r="D223">
        <v>6</v>
      </c>
      <c r="E223" s="2" t="str">
        <f>VLOOKUP(D223,$H$4:$I$14,2)</f>
        <v>Neutro</v>
      </c>
      <c r="F223" s="2">
        <v>2022</v>
      </c>
    </row>
    <row r="224" spans="1:6" x14ac:dyDescent="0.25">
      <c r="A224" s="1">
        <v>222</v>
      </c>
      <c r="B224" t="s">
        <v>1619</v>
      </c>
      <c r="C224">
        <v>0</v>
      </c>
      <c r="D224">
        <v>5</v>
      </c>
      <c r="E224" s="2" t="str">
        <f>VLOOKUP(D224,$H$4:$I$14,2)</f>
        <v>Indiferente</v>
      </c>
      <c r="F224" s="2">
        <v>2022</v>
      </c>
    </row>
    <row r="225" spans="1:6" x14ac:dyDescent="0.25">
      <c r="A225" s="1">
        <v>223</v>
      </c>
      <c r="B225" t="s">
        <v>1620</v>
      </c>
      <c r="C225">
        <v>0.1779</v>
      </c>
      <c r="D225">
        <v>6</v>
      </c>
      <c r="E225" s="2" t="str">
        <f>VLOOKUP(D225,$H$4:$I$14,2)</f>
        <v>Neutro</v>
      </c>
      <c r="F225" s="2">
        <v>2022</v>
      </c>
    </row>
    <row r="226" spans="1:6" x14ac:dyDescent="0.25">
      <c r="A226" s="1">
        <v>224</v>
      </c>
      <c r="B226" t="s">
        <v>1621</v>
      </c>
      <c r="C226">
        <v>0</v>
      </c>
      <c r="D226">
        <v>5</v>
      </c>
      <c r="E226" s="2" t="str">
        <f>VLOOKUP(D226,$H$4:$I$14,2)</f>
        <v>Indiferente</v>
      </c>
      <c r="F226" s="2">
        <v>2022</v>
      </c>
    </row>
    <row r="227" spans="1:6" x14ac:dyDescent="0.25">
      <c r="A227" s="1">
        <v>225</v>
      </c>
      <c r="B227" t="s">
        <v>1622</v>
      </c>
      <c r="C227">
        <v>0</v>
      </c>
      <c r="D227">
        <v>5</v>
      </c>
      <c r="E227" s="2" t="str">
        <f>VLOOKUP(D227,$H$4:$I$14,2)</f>
        <v>Indiferente</v>
      </c>
      <c r="F227" s="2">
        <v>2022</v>
      </c>
    </row>
    <row r="228" spans="1:6" x14ac:dyDescent="0.25">
      <c r="A228" s="1">
        <v>226</v>
      </c>
      <c r="B228" t="s">
        <v>1623</v>
      </c>
      <c r="C228">
        <v>0.34</v>
      </c>
      <c r="D228">
        <v>7</v>
      </c>
      <c r="E228" s="2" t="str">
        <f>VLOOKUP(D228,$H$4:$I$14,2)</f>
        <v>Favorable</v>
      </c>
      <c r="F228" s="2">
        <v>2022</v>
      </c>
    </row>
    <row r="229" spans="1:6" x14ac:dyDescent="0.25">
      <c r="A229" s="1">
        <v>227</v>
      </c>
      <c r="B229" t="s">
        <v>1624</v>
      </c>
      <c r="C229">
        <v>0</v>
      </c>
      <c r="D229">
        <v>5</v>
      </c>
      <c r="E229" s="2" t="str">
        <f>VLOOKUP(D229,$H$4:$I$14,2)</f>
        <v>Indiferente</v>
      </c>
      <c r="F229" s="2">
        <v>2022</v>
      </c>
    </row>
    <row r="230" spans="1:6" x14ac:dyDescent="0.25">
      <c r="A230" s="1">
        <v>228</v>
      </c>
      <c r="B230" t="s">
        <v>1625</v>
      </c>
      <c r="C230">
        <v>-0.38179999999999997</v>
      </c>
      <c r="D230">
        <v>3</v>
      </c>
      <c r="E230" s="2" t="str">
        <f>VLOOKUP(D230,$H$4:$I$14,2)</f>
        <v>Inestabilidad</v>
      </c>
      <c r="F230" s="2">
        <v>2022</v>
      </c>
    </row>
    <row r="231" spans="1:6" x14ac:dyDescent="0.25">
      <c r="A231" s="1">
        <v>229</v>
      </c>
      <c r="B231" t="s">
        <v>1626</v>
      </c>
      <c r="C231">
        <v>0.47670000000000001</v>
      </c>
      <c r="D231">
        <v>7</v>
      </c>
      <c r="E231" s="2" t="str">
        <f>VLOOKUP(D231,$H$4:$I$14,2)</f>
        <v>Favorable</v>
      </c>
      <c r="F231" s="2">
        <v>2022</v>
      </c>
    </row>
    <row r="232" spans="1:6" x14ac:dyDescent="0.25">
      <c r="A232" s="1">
        <v>230</v>
      </c>
      <c r="B232" t="s">
        <v>1627</v>
      </c>
      <c r="C232">
        <v>0.57189999999999996</v>
      </c>
      <c r="D232">
        <v>8</v>
      </c>
      <c r="E232" s="2" t="str">
        <f>VLOOKUP(D232,$H$4:$I$14,2)</f>
        <v>Optimismo</v>
      </c>
      <c r="F232" s="2">
        <v>2022</v>
      </c>
    </row>
    <row r="233" spans="1:6" x14ac:dyDescent="0.25">
      <c r="A233" s="1">
        <v>231</v>
      </c>
      <c r="B233" t="s">
        <v>1628</v>
      </c>
      <c r="C233">
        <v>0.2732</v>
      </c>
      <c r="D233">
        <v>6</v>
      </c>
      <c r="E233" s="2" t="str">
        <f>VLOOKUP(D233,$H$4:$I$14,2)</f>
        <v>Neutro</v>
      </c>
      <c r="F233" s="2">
        <v>2022</v>
      </c>
    </row>
    <row r="234" spans="1:6" x14ac:dyDescent="0.25">
      <c r="A234" s="1">
        <v>232</v>
      </c>
      <c r="B234" t="s">
        <v>1629</v>
      </c>
      <c r="C234">
        <v>-0.2263</v>
      </c>
      <c r="D234">
        <v>4</v>
      </c>
      <c r="E234" s="2" t="str">
        <f>VLOOKUP(D234,$H$4:$I$14,2)</f>
        <v>Excepticismo</v>
      </c>
      <c r="F234" s="2">
        <v>2022</v>
      </c>
    </row>
    <row r="235" spans="1:6" x14ac:dyDescent="0.25">
      <c r="A235" s="1">
        <v>233</v>
      </c>
      <c r="B235" t="s">
        <v>1630</v>
      </c>
      <c r="C235">
        <v>-7.7200000000000005E-2</v>
      </c>
      <c r="D235">
        <v>5</v>
      </c>
      <c r="E235" s="2" t="str">
        <f>VLOOKUP(D235,$H$4:$I$14,2)</f>
        <v>Indiferente</v>
      </c>
      <c r="F235" s="2">
        <v>2022</v>
      </c>
    </row>
    <row r="236" spans="1:6" x14ac:dyDescent="0.25">
      <c r="A236" s="1">
        <v>234</v>
      </c>
      <c r="B236" t="s">
        <v>1631</v>
      </c>
      <c r="C236">
        <v>0.42149999999999999</v>
      </c>
      <c r="D236">
        <v>7</v>
      </c>
      <c r="E236" s="2" t="str">
        <f>VLOOKUP(D236,$H$4:$I$14,2)</f>
        <v>Favorable</v>
      </c>
      <c r="F236" s="2">
        <v>2022</v>
      </c>
    </row>
    <row r="237" spans="1:6" x14ac:dyDescent="0.25">
      <c r="A237" s="1">
        <v>235</v>
      </c>
      <c r="B237" t="s">
        <v>1632</v>
      </c>
      <c r="C237">
        <v>0</v>
      </c>
      <c r="D237">
        <v>5</v>
      </c>
      <c r="E237" s="2" t="str">
        <f>VLOOKUP(D237,$H$4:$I$14,2)</f>
        <v>Indiferente</v>
      </c>
      <c r="F237" s="2">
        <v>2022</v>
      </c>
    </row>
    <row r="238" spans="1:6" x14ac:dyDescent="0.25">
      <c r="A238" s="1">
        <v>236</v>
      </c>
      <c r="B238" t="s">
        <v>1633</v>
      </c>
      <c r="C238">
        <v>0.128</v>
      </c>
      <c r="D238">
        <v>6</v>
      </c>
      <c r="E238" s="2" t="str">
        <f>VLOOKUP(D238,$H$4:$I$14,2)</f>
        <v>Neutro</v>
      </c>
      <c r="F238" s="2">
        <v>2022</v>
      </c>
    </row>
    <row r="239" spans="1:6" x14ac:dyDescent="0.25">
      <c r="A239" s="1">
        <v>237</v>
      </c>
      <c r="B239" t="s">
        <v>1145</v>
      </c>
      <c r="C239">
        <v>0.55740000000000001</v>
      </c>
      <c r="D239">
        <v>8</v>
      </c>
      <c r="E239" s="2" t="str">
        <f>VLOOKUP(D239,$H$4:$I$14,2)</f>
        <v>Optimismo</v>
      </c>
      <c r="F239" s="2">
        <v>2022</v>
      </c>
    </row>
    <row r="240" spans="1:6" x14ac:dyDescent="0.25">
      <c r="A240" s="1">
        <v>238</v>
      </c>
      <c r="B240" t="s">
        <v>742</v>
      </c>
      <c r="C240">
        <v>0</v>
      </c>
      <c r="D240">
        <v>5</v>
      </c>
      <c r="E240" s="2" t="str">
        <f>VLOOKUP(D240,$H$4:$I$14,2)</f>
        <v>Indiferente</v>
      </c>
      <c r="F240" s="2">
        <v>2022</v>
      </c>
    </row>
    <row r="241" spans="1:6" x14ac:dyDescent="0.25">
      <c r="A241" s="1">
        <v>239</v>
      </c>
      <c r="B241" t="s">
        <v>1634</v>
      </c>
      <c r="C241">
        <v>0.34</v>
      </c>
      <c r="D241">
        <v>7</v>
      </c>
      <c r="E241" s="2" t="str">
        <f>VLOOKUP(D241,$H$4:$I$14,2)</f>
        <v>Favorable</v>
      </c>
      <c r="F241" s="2">
        <v>2022</v>
      </c>
    </row>
    <row r="242" spans="1:6" x14ac:dyDescent="0.25">
      <c r="A242" s="1">
        <v>240</v>
      </c>
      <c r="B242" t="s">
        <v>1635</v>
      </c>
      <c r="C242">
        <v>-7.3599999999999999E-2</v>
      </c>
      <c r="D242">
        <v>5</v>
      </c>
      <c r="E242" s="2" t="str">
        <f>VLOOKUP(D242,$H$4:$I$14,2)</f>
        <v>Indiferente</v>
      </c>
      <c r="F242" s="2">
        <v>2022</v>
      </c>
    </row>
    <row r="243" spans="1:6" x14ac:dyDescent="0.25">
      <c r="A243" s="1">
        <v>241</v>
      </c>
      <c r="B243" t="s">
        <v>1636</v>
      </c>
      <c r="C243">
        <v>-0.74299999999999999</v>
      </c>
      <c r="D243">
        <v>1</v>
      </c>
      <c r="E243" s="2" t="str">
        <f>VLOOKUP(D243,$H$4:$I$14,2)</f>
        <v>Amenaza</v>
      </c>
      <c r="F243" s="2">
        <v>2022</v>
      </c>
    </row>
    <row r="244" spans="1:6" x14ac:dyDescent="0.25">
      <c r="A244" s="1">
        <v>242</v>
      </c>
      <c r="B244" t="s">
        <v>1637</v>
      </c>
      <c r="C244">
        <v>-0.51060000000000005</v>
      </c>
      <c r="D244">
        <v>2</v>
      </c>
      <c r="E244" s="2" t="str">
        <f>VLOOKUP(D244,$H$4:$I$14,2)</f>
        <v>Pesimismo</v>
      </c>
      <c r="F244" s="2">
        <v>2022</v>
      </c>
    </row>
    <row r="245" spans="1:6" x14ac:dyDescent="0.25">
      <c r="A245" s="1">
        <v>243</v>
      </c>
      <c r="B245" t="s">
        <v>1638</v>
      </c>
      <c r="C245">
        <v>-0.36120000000000002</v>
      </c>
      <c r="D245">
        <v>3</v>
      </c>
      <c r="E245" s="2" t="str">
        <f>VLOOKUP(D245,$H$4:$I$14,2)</f>
        <v>Inestabilidad</v>
      </c>
      <c r="F245" s="2">
        <v>2022</v>
      </c>
    </row>
    <row r="246" spans="1:6" x14ac:dyDescent="0.25">
      <c r="A246" s="1">
        <v>244</v>
      </c>
      <c r="B246" t="s">
        <v>1639</v>
      </c>
      <c r="C246">
        <v>-0.2732</v>
      </c>
      <c r="D246">
        <v>4</v>
      </c>
      <c r="E246" s="2" t="str">
        <f>VLOOKUP(D246,$H$4:$I$14,2)</f>
        <v>Excepticismo</v>
      </c>
      <c r="F246" s="2">
        <v>2022</v>
      </c>
    </row>
    <row r="247" spans="1:6" x14ac:dyDescent="0.25">
      <c r="A247" s="1">
        <v>245</v>
      </c>
      <c r="B247" t="s">
        <v>1640</v>
      </c>
      <c r="C247">
        <v>0</v>
      </c>
      <c r="D247">
        <v>5</v>
      </c>
      <c r="E247" s="2" t="str">
        <f>VLOOKUP(D247,$H$4:$I$14,2)</f>
        <v>Indiferente</v>
      </c>
      <c r="F247" s="2">
        <v>2022</v>
      </c>
    </row>
    <row r="248" spans="1:6" x14ac:dyDescent="0.25">
      <c r="A248" s="1">
        <v>246</v>
      </c>
      <c r="B248" t="s">
        <v>1641</v>
      </c>
      <c r="C248">
        <v>-0.2732</v>
      </c>
      <c r="D248">
        <v>4</v>
      </c>
      <c r="E248" s="2" t="str">
        <f>VLOOKUP(D248,$H$4:$I$14,2)</f>
        <v>Excepticismo</v>
      </c>
      <c r="F248" s="2">
        <v>2022</v>
      </c>
    </row>
    <row r="249" spans="1:6" x14ac:dyDescent="0.25">
      <c r="A249" s="1">
        <v>247</v>
      </c>
      <c r="B249" t="s">
        <v>1642</v>
      </c>
      <c r="C249">
        <v>0.29599999999999999</v>
      </c>
      <c r="D249">
        <v>6</v>
      </c>
      <c r="E249" s="2" t="str">
        <f>VLOOKUP(D249,$H$4:$I$14,2)</f>
        <v>Neutro</v>
      </c>
      <c r="F249" s="2">
        <v>2022</v>
      </c>
    </row>
    <row r="250" spans="1:6" x14ac:dyDescent="0.25">
      <c r="A250" s="1">
        <v>248</v>
      </c>
      <c r="B250" t="s">
        <v>1643</v>
      </c>
      <c r="C250">
        <v>0</v>
      </c>
      <c r="D250">
        <v>5</v>
      </c>
      <c r="E250" s="2" t="str">
        <f>VLOOKUP(D250,$H$4:$I$14,2)</f>
        <v>Indiferente</v>
      </c>
      <c r="F250" s="2">
        <v>2022</v>
      </c>
    </row>
    <row r="251" spans="1:6" x14ac:dyDescent="0.25">
      <c r="A251" s="1">
        <v>249</v>
      </c>
      <c r="B251" t="s">
        <v>1644</v>
      </c>
      <c r="C251">
        <v>0.29599999999999999</v>
      </c>
      <c r="D251">
        <v>6</v>
      </c>
      <c r="E251" s="2" t="str">
        <f>VLOOKUP(D251,$H$4:$I$14,2)</f>
        <v>Neutro</v>
      </c>
      <c r="F251" s="2">
        <v>2022</v>
      </c>
    </row>
    <row r="252" spans="1:6" x14ac:dyDescent="0.25">
      <c r="A252" s="1">
        <v>250</v>
      </c>
      <c r="B252" t="s">
        <v>1645</v>
      </c>
      <c r="C252">
        <v>-0.66820000000000002</v>
      </c>
      <c r="D252">
        <v>2</v>
      </c>
      <c r="E252" s="2" t="str">
        <f>VLOOKUP(D252,$H$4:$I$14,2)</f>
        <v>Pesimismo</v>
      </c>
      <c r="F252" s="2">
        <v>2022</v>
      </c>
    </row>
    <row r="253" spans="1:6" x14ac:dyDescent="0.25">
      <c r="A253" s="1">
        <v>251</v>
      </c>
      <c r="B253" t="s">
        <v>1646</v>
      </c>
      <c r="C253">
        <v>0.61240000000000006</v>
      </c>
      <c r="D253">
        <v>8</v>
      </c>
      <c r="E253" s="2" t="str">
        <f>VLOOKUP(D253,$H$4:$I$14,2)</f>
        <v>Optimismo</v>
      </c>
      <c r="F253" s="2">
        <v>2022</v>
      </c>
    </row>
    <row r="254" spans="1:6" x14ac:dyDescent="0.25">
      <c r="A254" s="1">
        <v>252</v>
      </c>
      <c r="B254" t="s">
        <v>1647</v>
      </c>
      <c r="C254">
        <v>0.42149999999999999</v>
      </c>
      <c r="D254">
        <v>7</v>
      </c>
      <c r="E254" s="2" t="str">
        <f>VLOOKUP(D254,$H$4:$I$14,2)</f>
        <v>Favorable</v>
      </c>
      <c r="F254" s="2">
        <v>2022</v>
      </c>
    </row>
    <row r="255" spans="1:6" x14ac:dyDescent="0.25">
      <c r="A255" s="1">
        <v>253</v>
      </c>
      <c r="B255" t="s">
        <v>1648</v>
      </c>
      <c r="C255">
        <v>0</v>
      </c>
      <c r="D255">
        <v>5</v>
      </c>
      <c r="E255" s="2" t="str">
        <f>VLOOKUP(D255,$H$4:$I$14,2)</f>
        <v>Indiferente</v>
      </c>
      <c r="F255" s="2">
        <v>2022</v>
      </c>
    </row>
    <row r="256" spans="1:6" x14ac:dyDescent="0.25">
      <c r="A256" s="1">
        <v>254</v>
      </c>
      <c r="B256" t="s">
        <v>1649</v>
      </c>
      <c r="C256">
        <v>0.68079999999999996</v>
      </c>
      <c r="D256">
        <v>8</v>
      </c>
      <c r="E256" s="2" t="str">
        <f>VLOOKUP(D256,$H$4:$I$14,2)</f>
        <v>Optimismo</v>
      </c>
      <c r="F256" s="2">
        <v>2022</v>
      </c>
    </row>
    <row r="257" spans="1:6" x14ac:dyDescent="0.25">
      <c r="A257" s="1">
        <v>255</v>
      </c>
      <c r="B257" t="s">
        <v>1650</v>
      </c>
      <c r="C257">
        <v>0.52669999999999995</v>
      </c>
      <c r="D257">
        <v>8</v>
      </c>
      <c r="E257" s="2" t="str">
        <f>VLOOKUP(D257,$H$4:$I$14,2)</f>
        <v>Optimismo</v>
      </c>
      <c r="F257" s="2">
        <v>2022</v>
      </c>
    </row>
    <row r="258" spans="1:6" x14ac:dyDescent="0.25">
      <c r="A258" s="1">
        <v>256</v>
      </c>
      <c r="B258" t="s">
        <v>1651</v>
      </c>
      <c r="C258">
        <v>-0.40189999999999998</v>
      </c>
      <c r="D258">
        <v>3</v>
      </c>
      <c r="E258" s="2" t="str">
        <f>VLOOKUP(D258,$H$4:$I$14,2)</f>
        <v>Inestabilidad</v>
      </c>
      <c r="F258" s="2">
        <v>2022</v>
      </c>
    </row>
    <row r="259" spans="1:6" x14ac:dyDescent="0.25">
      <c r="A259" s="1">
        <v>257</v>
      </c>
      <c r="B259" t="s">
        <v>1652</v>
      </c>
      <c r="C259">
        <v>0</v>
      </c>
      <c r="D259">
        <v>5</v>
      </c>
      <c r="E259" s="2" t="str">
        <f>VLOOKUP(D259,$H$4:$I$14,2)</f>
        <v>Indiferente</v>
      </c>
      <c r="F259" s="2">
        <v>2022</v>
      </c>
    </row>
    <row r="260" spans="1:6" x14ac:dyDescent="0.25">
      <c r="A260" s="1">
        <v>258</v>
      </c>
      <c r="B260" t="s">
        <v>1653</v>
      </c>
      <c r="C260">
        <v>-5.16E-2</v>
      </c>
      <c r="D260">
        <v>5</v>
      </c>
      <c r="E260" s="2" t="str">
        <f>VLOOKUP(D260,$H$4:$I$14,2)</f>
        <v>Indiferente</v>
      </c>
      <c r="F260" s="2">
        <v>2022</v>
      </c>
    </row>
    <row r="261" spans="1:6" x14ac:dyDescent="0.25">
      <c r="A261" s="1">
        <v>259</v>
      </c>
      <c r="B261" t="s">
        <v>1654</v>
      </c>
      <c r="C261">
        <v>0.42149999999999999</v>
      </c>
      <c r="D261">
        <v>7</v>
      </c>
      <c r="E261" s="2" t="str">
        <f>VLOOKUP(D261,$H$4:$I$14,2)</f>
        <v>Favorable</v>
      </c>
      <c r="F261" s="2">
        <v>2022</v>
      </c>
    </row>
    <row r="262" spans="1:6" x14ac:dyDescent="0.25">
      <c r="A262" s="1">
        <v>260</v>
      </c>
      <c r="B262" t="s">
        <v>1655</v>
      </c>
      <c r="C262">
        <v>0.61240000000000006</v>
      </c>
      <c r="D262">
        <v>8</v>
      </c>
      <c r="E262" s="2" t="str">
        <f>VLOOKUP(D262,$H$4:$I$14,2)</f>
        <v>Optimismo</v>
      </c>
      <c r="F262" s="2">
        <v>2022</v>
      </c>
    </row>
    <row r="263" spans="1:6" x14ac:dyDescent="0.25">
      <c r="A263" s="1">
        <v>261</v>
      </c>
      <c r="B263" t="s">
        <v>1656</v>
      </c>
      <c r="C263">
        <v>-7.7200000000000005E-2</v>
      </c>
      <c r="D263">
        <v>5</v>
      </c>
      <c r="E263" s="2" t="str">
        <f>VLOOKUP(D263,$H$4:$I$14,2)</f>
        <v>Indiferente</v>
      </c>
      <c r="F263" s="2">
        <v>2022</v>
      </c>
    </row>
    <row r="264" spans="1:6" x14ac:dyDescent="0.25">
      <c r="A264" s="1">
        <v>262</v>
      </c>
      <c r="B264" t="s">
        <v>1657</v>
      </c>
      <c r="C264">
        <v>0.29599999999999999</v>
      </c>
      <c r="D264">
        <v>6</v>
      </c>
      <c r="E264" s="2" t="str">
        <f>VLOOKUP(D264,$H$4:$I$14,2)</f>
        <v>Neutro</v>
      </c>
      <c r="F264" s="2">
        <v>2022</v>
      </c>
    </row>
    <row r="265" spans="1:6" x14ac:dyDescent="0.25">
      <c r="A265" s="1">
        <v>263</v>
      </c>
      <c r="B265" t="s">
        <v>1658</v>
      </c>
      <c r="C265">
        <v>0.57189999999999996</v>
      </c>
      <c r="D265">
        <v>8</v>
      </c>
      <c r="E265" s="2" t="str">
        <f>VLOOKUP(D265,$H$4:$I$14,2)</f>
        <v>Optimismo</v>
      </c>
      <c r="F265" s="2">
        <v>2022</v>
      </c>
    </row>
    <row r="266" spans="1:6" x14ac:dyDescent="0.25">
      <c r="A266" s="1">
        <v>264</v>
      </c>
      <c r="B266" t="s">
        <v>1659</v>
      </c>
      <c r="C266">
        <v>0.8357</v>
      </c>
      <c r="D266">
        <v>9</v>
      </c>
      <c r="E266" s="2" t="str">
        <f>VLOOKUP(D266,$H$4:$I$14,2)</f>
        <v>Convicción</v>
      </c>
      <c r="F266" s="2">
        <v>2022</v>
      </c>
    </row>
    <row r="267" spans="1:6" x14ac:dyDescent="0.25">
      <c r="A267" s="1">
        <v>265</v>
      </c>
      <c r="B267" t="s">
        <v>1660</v>
      </c>
      <c r="C267">
        <v>0.2263</v>
      </c>
      <c r="D267">
        <v>6</v>
      </c>
      <c r="E267" s="2" t="str">
        <f>VLOOKUP(D267,$H$4:$I$14,2)</f>
        <v>Neutro</v>
      </c>
      <c r="F267" s="2">
        <v>2022</v>
      </c>
    </row>
    <row r="268" spans="1:6" x14ac:dyDescent="0.25">
      <c r="A268" s="1">
        <v>266</v>
      </c>
      <c r="B268" t="s">
        <v>1661</v>
      </c>
      <c r="C268">
        <v>-0.38179999999999997</v>
      </c>
      <c r="D268">
        <v>3</v>
      </c>
      <c r="E268" s="2" t="str">
        <f>VLOOKUP(D268,$H$4:$I$14,2)</f>
        <v>Inestabilidad</v>
      </c>
      <c r="F268" s="2">
        <v>2022</v>
      </c>
    </row>
    <row r="269" spans="1:6" x14ac:dyDescent="0.25">
      <c r="A269" s="1">
        <v>267</v>
      </c>
      <c r="B269" t="s">
        <v>1662</v>
      </c>
      <c r="C269">
        <v>0.29599999999999999</v>
      </c>
      <c r="D269">
        <v>6</v>
      </c>
      <c r="E269" s="2" t="str">
        <f>VLOOKUP(D269,$H$4:$I$14,2)</f>
        <v>Neutro</v>
      </c>
      <c r="F269" s="2">
        <v>2022</v>
      </c>
    </row>
    <row r="270" spans="1:6" x14ac:dyDescent="0.25">
      <c r="A270" s="1">
        <v>268</v>
      </c>
      <c r="B270" t="s">
        <v>1663</v>
      </c>
      <c r="C270">
        <v>0</v>
      </c>
      <c r="D270">
        <v>5</v>
      </c>
      <c r="E270" s="2" t="str">
        <f>VLOOKUP(D270,$H$4:$I$14,2)</f>
        <v>Indiferente</v>
      </c>
      <c r="F270" s="2">
        <v>2022</v>
      </c>
    </row>
    <row r="271" spans="1:6" x14ac:dyDescent="0.25">
      <c r="A271" s="1">
        <v>269</v>
      </c>
      <c r="B271" t="s">
        <v>1664</v>
      </c>
      <c r="C271">
        <v>0.38179999999999997</v>
      </c>
      <c r="D271">
        <v>7</v>
      </c>
      <c r="E271" s="2" t="str">
        <f>VLOOKUP(D271,$H$4:$I$14,2)</f>
        <v>Favorable</v>
      </c>
      <c r="F271" s="2">
        <v>2022</v>
      </c>
    </row>
    <row r="272" spans="1:6" x14ac:dyDescent="0.25">
      <c r="A272" s="1">
        <v>270</v>
      </c>
      <c r="B272" t="s">
        <v>1665</v>
      </c>
      <c r="C272">
        <v>0</v>
      </c>
      <c r="D272">
        <v>5</v>
      </c>
      <c r="E272" s="2" t="str">
        <f>VLOOKUP(D272,$H$4:$I$14,2)</f>
        <v>Indiferente</v>
      </c>
      <c r="F272" s="2">
        <v>2022</v>
      </c>
    </row>
    <row r="273" spans="1:6" x14ac:dyDescent="0.25">
      <c r="A273" s="1">
        <v>271</v>
      </c>
      <c r="B273" t="s">
        <v>1666</v>
      </c>
      <c r="C273">
        <v>0.2732</v>
      </c>
      <c r="D273">
        <v>6</v>
      </c>
      <c r="E273" s="2" t="str">
        <f>VLOOKUP(D273,$H$4:$I$14,2)</f>
        <v>Neutro</v>
      </c>
      <c r="F273" s="2">
        <v>2022</v>
      </c>
    </row>
    <row r="274" spans="1:6" x14ac:dyDescent="0.25">
      <c r="A274" s="1">
        <v>272</v>
      </c>
      <c r="B274" t="s">
        <v>1667</v>
      </c>
      <c r="C274">
        <v>0</v>
      </c>
      <c r="D274">
        <v>5</v>
      </c>
      <c r="E274" s="2" t="str">
        <f>VLOOKUP(D274,$H$4:$I$14,2)</f>
        <v>Indiferente</v>
      </c>
      <c r="F274" s="2">
        <v>2022</v>
      </c>
    </row>
    <row r="275" spans="1:6" x14ac:dyDescent="0.25">
      <c r="A275" s="1">
        <v>273</v>
      </c>
      <c r="B275" t="s">
        <v>1668</v>
      </c>
      <c r="C275">
        <v>-0.2732</v>
      </c>
      <c r="D275">
        <v>4</v>
      </c>
      <c r="E275" s="2" t="str">
        <f>VLOOKUP(D275,$H$4:$I$14,2)</f>
        <v>Excepticismo</v>
      </c>
      <c r="F275" s="2">
        <v>2022</v>
      </c>
    </row>
    <row r="276" spans="1:6" x14ac:dyDescent="0.25">
      <c r="A276" s="1">
        <v>274</v>
      </c>
      <c r="B276" t="s">
        <v>1669</v>
      </c>
      <c r="C276">
        <v>-0.2732</v>
      </c>
      <c r="D276">
        <v>4</v>
      </c>
      <c r="E276" s="2" t="str">
        <f>VLOOKUP(D276,$H$4:$I$14,2)</f>
        <v>Excepticismo</v>
      </c>
      <c r="F276" s="2">
        <v>2022</v>
      </c>
    </row>
    <row r="277" spans="1:6" x14ac:dyDescent="0.25">
      <c r="A277" s="1">
        <v>275</v>
      </c>
      <c r="B277" t="s">
        <v>1670</v>
      </c>
      <c r="C277">
        <v>0.2732</v>
      </c>
      <c r="D277">
        <v>6</v>
      </c>
      <c r="E277" s="2" t="str">
        <f>VLOOKUP(D277,$H$4:$I$14,2)</f>
        <v>Neutro</v>
      </c>
      <c r="F277" s="2">
        <v>2022</v>
      </c>
    </row>
    <row r="278" spans="1:6" x14ac:dyDescent="0.25">
      <c r="A278" s="1">
        <v>276</v>
      </c>
      <c r="B278" t="s">
        <v>1671</v>
      </c>
      <c r="C278">
        <v>-0.2732</v>
      </c>
      <c r="D278">
        <v>4</v>
      </c>
      <c r="E278" s="2" t="str">
        <f>VLOOKUP(D278,$H$4:$I$14,2)</f>
        <v>Excepticismo</v>
      </c>
      <c r="F278" s="2">
        <v>2022</v>
      </c>
    </row>
    <row r="279" spans="1:6" x14ac:dyDescent="0.25">
      <c r="A279" s="1">
        <v>277</v>
      </c>
      <c r="B279" t="s">
        <v>1672</v>
      </c>
      <c r="C279">
        <v>0</v>
      </c>
      <c r="D279">
        <v>5</v>
      </c>
      <c r="E279" s="2" t="str">
        <f>VLOOKUP(D279,$H$4:$I$14,2)</f>
        <v>Indiferente</v>
      </c>
      <c r="F279" s="2">
        <v>2022</v>
      </c>
    </row>
    <row r="280" spans="1:6" x14ac:dyDescent="0.25">
      <c r="A280" s="1">
        <v>278</v>
      </c>
      <c r="B280" t="s">
        <v>1673</v>
      </c>
      <c r="C280">
        <v>-0.77829999999999999</v>
      </c>
      <c r="D280">
        <v>1</v>
      </c>
      <c r="E280" s="2" t="str">
        <f>VLOOKUP(D280,$H$4:$I$14,2)</f>
        <v>Amenaza</v>
      </c>
      <c r="F280" s="2">
        <v>2022</v>
      </c>
    </row>
    <row r="281" spans="1:6" x14ac:dyDescent="0.25">
      <c r="A281" s="1">
        <v>279</v>
      </c>
      <c r="B281" t="s">
        <v>1674</v>
      </c>
      <c r="C281">
        <v>0</v>
      </c>
      <c r="D281">
        <v>5</v>
      </c>
      <c r="E281" s="2" t="str">
        <f>VLOOKUP(D281,$H$4:$I$14,2)</f>
        <v>Indiferente</v>
      </c>
      <c r="F281" s="2">
        <v>2022</v>
      </c>
    </row>
    <row r="282" spans="1:6" x14ac:dyDescent="0.25">
      <c r="A282" s="1">
        <v>280</v>
      </c>
      <c r="B282" t="s">
        <v>1675</v>
      </c>
      <c r="C282">
        <v>0</v>
      </c>
      <c r="D282">
        <v>5</v>
      </c>
      <c r="E282" s="2" t="str">
        <f>VLOOKUP(D282,$H$4:$I$14,2)</f>
        <v>Indiferente</v>
      </c>
      <c r="F282" s="2">
        <v>2022</v>
      </c>
    </row>
    <row r="283" spans="1:6" x14ac:dyDescent="0.25">
      <c r="A283" s="1">
        <v>281</v>
      </c>
      <c r="B283" t="s">
        <v>1676</v>
      </c>
      <c r="C283">
        <v>0.45879999999999999</v>
      </c>
      <c r="D283">
        <v>7</v>
      </c>
      <c r="E283" s="2" t="str">
        <f>VLOOKUP(D283,$H$4:$I$14,2)</f>
        <v>Favorable</v>
      </c>
      <c r="F283" s="2">
        <v>2022</v>
      </c>
    </row>
    <row r="284" spans="1:6" x14ac:dyDescent="0.25">
      <c r="A284" s="1">
        <v>282</v>
      </c>
      <c r="B284" t="s">
        <v>389</v>
      </c>
      <c r="C284">
        <v>0.31819999999999998</v>
      </c>
      <c r="D284">
        <v>7</v>
      </c>
      <c r="E284" s="2" t="str">
        <f>VLOOKUP(D284,$H$4:$I$14,2)</f>
        <v>Favorable</v>
      </c>
      <c r="F284" s="2">
        <v>2022</v>
      </c>
    </row>
    <row r="285" spans="1:6" x14ac:dyDescent="0.25">
      <c r="A285" s="1">
        <v>283</v>
      </c>
      <c r="B285" t="s">
        <v>390</v>
      </c>
      <c r="C285">
        <v>0</v>
      </c>
      <c r="D285">
        <v>5</v>
      </c>
      <c r="E285" s="2" t="str">
        <f>VLOOKUP(D285,$H$4:$I$14,2)</f>
        <v>Indiferente</v>
      </c>
      <c r="F285" s="2">
        <v>2022</v>
      </c>
    </row>
    <row r="286" spans="1:6" x14ac:dyDescent="0.25">
      <c r="A286" s="1">
        <v>284</v>
      </c>
      <c r="B286" t="s">
        <v>391</v>
      </c>
      <c r="C286">
        <v>0</v>
      </c>
      <c r="D286">
        <v>5</v>
      </c>
      <c r="E286" s="2" t="str">
        <f>VLOOKUP(D286,$H$4:$I$14,2)</f>
        <v>Indiferente</v>
      </c>
      <c r="F286" s="2">
        <v>2022</v>
      </c>
    </row>
    <row r="287" spans="1:6" x14ac:dyDescent="0.25">
      <c r="A287" s="1">
        <v>285</v>
      </c>
      <c r="B287" t="s">
        <v>887</v>
      </c>
      <c r="C287">
        <v>0.31819999999999998</v>
      </c>
      <c r="D287">
        <v>7</v>
      </c>
      <c r="E287" s="2" t="str">
        <f>VLOOKUP(D287,$H$4:$I$14,2)</f>
        <v>Favorable</v>
      </c>
      <c r="F287" s="2">
        <v>2022</v>
      </c>
    </row>
    <row r="288" spans="1:6" x14ac:dyDescent="0.25">
      <c r="A288" s="1">
        <v>286</v>
      </c>
      <c r="B288" t="s">
        <v>888</v>
      </c>
      <c r="C288">
        <v>0.31819999999999998</v>
      </c>
      <c r="D288">
        <v>7</v>
      </c>
      <c r="E288" s="2" t="str">
        <f>VLOOKUP(D288,$H$4:$I$14,2)</f>
        <v>Favorable</v>
      </c>
      <c r="F288" s="2">
        <v>2022</v>
      </c>
    </row>
    <row r="289" spans="1:6" x14ac:dyDescent="0.25">
      <c r="A289" s="1">
        <v>287</v>
      </c>
      <c r="B289" t="s">
        <v>394</v>
      </c>
      <c r="C289">
        <v>0.2732</v>
      </c>
      <c r="D289">
        <v>6</v>
      </c>
      <c r="E289" s="2" t="str">
        <f>VLOOKUP(D289,$H$4:$I$14,2)</f>
        <v>Neutro</v>
      </c>
      <c r="F289" s="2">
        <v>2022</v>
      </c>
    </row>
    <row r="290" spans="1:6" x14ac:dyDescent="0.25">
      <c r="A290" s="1">
        <v>288</v>
      </c>
      <c r="B290" t="s">
        <v>1279</v>
      </c>
      <c r="C290">
        <v>0.55740000000000001</v>
      </c>
      <c r="D290">
        <v>8</v>
      </c>
      <c r="E290" s="2" t="str">
        <f>VLOOKUP(D290,$H$4:$I$14,2)</f>
        <v>Optimismo</v>
      </c>
      <c r="F290" s="2">
        <v>2022</v>
      </c>
    </row>
    <row r="291" spans="1:6" x14ac:dyDescent="0.25">
      <c r="A291" s="1">
        <v>289</v>
      </c>
      <c r="B291" t="s">
        <v>396</v>
      </c>
      <c r="C291">
        <v>0</v>
      </c>
      <c r="D291">
        <v>5</v>
      </c>
      <c r="E291" s="2" t="str">
        <f>VLOOKUP(D291,$H$4:$I$14,2)</f>
        <v>Indiferente</v>
      </c>
      <c r="F291" s="2">
        <v>2022</v>
      </c>
    </row>
    <row r="292" spans="1:6" x14ac:dyDescent="0.25">
      <c r="A292" s="1">
        <v>290</v>
      </c>
      <c r="B292" t="s">
        <v>397</v>
      </c>
      <c r="C292">
        <v>0.2732</v>
      </c>
      <c r="D292">
        <v>6</v>
      </c>
      <c r="E292" s="2" t="str">
        <f>VLOOKUP(D292,$H$4:$I$14,2)</f>
        <v>Neutro</v>
      </c>
      <c r="F292" s="2">
        <v>2022</v>
      </c>
    </row>
    <row r="293" spans="1:6" x14ac:dyDescent="0.25">
      <c r="A293" s="1">
        <v>291</v>
      </c>
      <c r="B293" t="s">
        <v>1677</v>
      </c>
      <c r="C293">
        <v>0</v>
      </c>
      <c r="D293">
        <v>5</v>
      </c>
      <c r="E293" s="2" t="str">
        <f>VLOOKUP(D293,$H$4:$I$14,2)</f>
        <v>Indiferente</v>
      </c>
      <c r="F293" s="2">
        <v>2022</v>
      </c>
    </row>
    <row r="294" spans="1:6" x14ac:dyDescent="0.25">
      <c r="A294" s="1">
        <v>292</v>
      </c>
      <c r="B294" t="s">
        <v>1678</v>
      </c>
      <c r="C294">
        <v>-0.29599999999999999</v>
      </c>
      <c r="D294">
        <v>4</v>
      </c>
      <c r="E294" s="2" t="str">
        <f>VLOOKUP(D294,$H$4:$I$14,2)</f>
        <v>Excepticismo</v>
      </c>
      <c r="F294" s="2">
        <v>2022</v>
      </c>
    </row>
    <row r="295" spans="1:6" x14ac:dyDescent="0.25">
      <c r="A295" s="1">
        <v>293</v>
      </c>
      <c r="B295" t="s">
        <v>1679</v>
      </c>
      <c r="C295">
        <v>7.7200000000000005E-2</v>
      </c>
      <c r="D295">
        <v>5</v>
      </c>
      <c r="E295" s="2" t="str">
        <f>VLOOKUP(D295,$H$4:$I$14,2)</f>
        <v>Indiferente</v>
      </c>
      <c r="F295" s="2">
        <v>2022</v>
      </c>
    </row>
    <row r="296" spans="1:6" x14ac:dyDescent="0.25">
      <c r="A296" s="1">
        <v>294</v>
      </c>
      <c r="B296" t="s">
        <v>1680</v>
      </c>
      <c r="C296">
        <v>-0.58989999999999998</v>
      </c>
      <c r="D296">
        <v>2</v>
      </c>
      <c r="E296" s="2" t="str">
        <f>VLOOKUP(D296,$H$4:$I$14,2)</f>
        <v>Pesimismo</v>
      </c>
      <c r="F296" s="2">
        <v>2022</v>
      </c>
    </row>
    <row r="297" spans="1:6" x14ac:dyDescent="0.25">
      <c r="A297" s="1">
        <v>295</v>
      </c>
      <c r="B297" t="s">
        <v>1681</v>
      </c>
      <c r="C297">
        <v>0</v>
      </c>
      <c r="D297">
        <v>5</v>
      </c>
      <c r="E297" s="2" t="str">
        <f>VLOOKUP(D297,$H$4:$I$14,2)</f>
        <v>Indiferente</v>
      </c>
      <c r="F297" s="2">
        <v>2022</v>
      </c>
    </row>
    <row r="298" spans="1:6" x14ac:dyDescent="0.25">
      <c r="A298" s="1">
        <v>296</v>
      </c>
      <c r="B298" t="s">
        <v>1682</v>
      </c>
      <c r="C298">
        <v>0.52990000000000004</v>
      </c>
      <c r="D298">
        <v>8</v>
      </c>
      <c r="E298" s="2" t="str">
        <f>VLOOKUP(D298,$H$4:$I$14,2)</f>
        <v>Optimismo</v>
      </c>
      <c r="F298" s="2">
        <v>2022</v>
      </c>
    </row>
    <row r="299" spans="1:6" x14ac:dyDescent="0.25">
      <c r="A299" s="1">
        <v>297</v>
      </c>
      <c r="B299" t="s">
        <v>1683</v>
      </c>
      <c r="C299">
        <v>0</v>
      </c>
      <c r="D299">
        <v>5</v>
      </c>
      <c r="E299" s="2" t="str">
        <f>VLOOKUP(D299,$H$4:$I$14,2)</f>
        <v>Indiferente</v>
      </c>
      <c r="F299" s="2">
        <v>2022</v>
      </c>
    </row>
    <row r="300" spans="1:6" x14ac:dyDescent="0.25">
      <c r="A300" s="1">
        <v>298</v>
      </c>
      <c r="B300" t="s">
        <v>1684</v>
      </c>
      <c r="C300">
        <v>0.31669999999999998</v>
      </c>
      <c r="D300">
        <v>7</v>
      </c>
      <c r="E300" s="2" t="str">
        <f>VLOOKUP(D300,$H$4:$I$14,2)</f>
        <v>Favorable</v>
      </c>
      <c r="F300" s="2">
        <v>2022</v>
      </c>
    </row>
    <row r="301" spans="1:6" x14ac:dyDescent="0.25">
      <c r="A301" s="1">
        <v>299</v>
      </c>
      <c r="B301" t="s">
        <v>1685</v>
      </c>
      <c r="C301">
        <v>0</v>
      </c>
      <c r="D301">
        <v>5</v>
      </c>
      <c r="E301" s="2" t="str">
        <f>VLOOKUP(D301,$H$4:$I$14,2)</f>
        <v>Indiferente</v>
      </c>
      <c r="F301" s="2">
        <v>2022</v>
      </c>
    </row>
    <row r="302" spans="1:6" x14ac:dyDescent="0.25">
      <c r="A302" s="1">
        <v>300</v>
      </c>
      <c r="B302" t="s">
        <v>1686</v>
      </c>
      <c r="C302">
        <v>0</v>
      </c>
      <c r="D302">
        <v>5</v>
      </c>
      <c r="E302" s="2" t="str">
        <f>VLOOKUP(D302,$H$4:$I$14,2)</f>
        <v>Indiferente</v>
      </c>
      <c r="F302" s="2">
        <v>2022</v>
      </c>
    </row>
    <row r="303" spans="1:6" x14ac:dyDescent="0.25">
      <c r="A303" s="1">
        <v>301</v>
      </c>
      <c r="B303" t="s">
        <v>1687</v>
      </c>
      <c r="C303">
        <v>0</v>
      </c>
      <c r="D303">
        <v>5</v>
      </c>
      <c r="E303" s="2" t="str">
        <f>VLOOKUP(D303,$H$4:$I$14,2)</f>
        <v>Indiferente</v>
      </c>
      <c r="F303" s="2">
        <v>2022</v>
      </c>
    </row>
    <row r="304" spans="1:6" x14ac:dyDescent="0.25">
      <c r="A304" s="1">
        <v>302</v>
      </c>
      <c r="B304" t="s">
        <v>1688</v>
      </c>
      <c r="C304">
        <v>0</v>
      </c>
      <c r="D304">
        <v>5</v>
      </c>
      <c r="E304" s="2" t="str">
        <f>VLOOKUP(D304,$H$4:$I$14,2)</f>
        <v>Indiferente</v>
      </c>
      <c r="F304" s="2">
        <v>2022</v>
      </c>
    </row>
    <row r="305" spans="1:6" x14ac:dyDescent="0.25">
      <c r="A305" s="1">
        <v>303</v>
      </c>
      <c r="B305" t="s">
        <v>1689</v>
      </c>
      <c r="C305">
        <v>0</v>
      </c>
      <c r="D305">
        <v>5</v>
      </c>
      <c r="E305" s="2" t="str">
        <f>VLOOKUP(D305,$H$4:$I$14,2)</f>
        <v>Indiferente</v>
      </c>
      <c r="F305" s="2">
        <v>2022</v>
      </c>
    </row>
    <row r="306" spans="1:6" x14ac:dyDescent="0.25">
      <c r="A306" s="1">
        <v>304</v>
      </c>
      <c r="B306" t="s">
        <v>1690</v>
      </c>
      <c r="C306">
        <v>0.2732</v>
      </c>
      <c r="D306">
        <v>6</v>
      </c>
      <c r="E306" s="2" t="str">
        <f>VLOOKUP(D306,$H$4:$I$14,2)</f>
        <v>Neutro</v>
      </c>
      <c r="F306" s="2">
        <v>2022</v>
      </c>
    </row>
    <row r="307" spans="1:6" x14ac:dyDescent="0.25">
      <c r="A307" s="1">
        <v>305</v>
      </c>
      <c r="B307" t="s">
        <v>1691</v>
      </c>
      <c r="C307">
        <v>0.44040000000000001</v>
      </c>
      <c r="D307">
        <v>7</v>
      </c>
      <c r="E307" s="2" t="str">
        <f>VLOOKUP(D307,$H$4:$I$14,2)</f>
        <v>Favorable</v>
      </c>
      <c r="F307" s="2">
        <v>2022</v>
      </c>
    </row>
    <row r="308" spans="1:6" x14ac:dyDescent="0.25">
      <c r="A308" s="1">
        <v>306</v>
      </c>
      <c r="B308" t="s">
        <v>1692</v>
      </c>
      <c r="C308">
        <v>0</v>
      </c>
      <c r="D308">
        <v>5</v>
      </c>
      <c r="E308" s="2" t="str">
        <f>VLOOKUP(D308,$H$4:$I$14,2)</f>
        <v>Indiferente</v>
      </c>
      <c r="F308" s="2">
        <v>2022</v>
      </c>
    </row>
    <row r="309" spans="1:6" x14ac:dyDescent="0.25">
      <c r="A309" s="1">
        <v>307</v>
      </c>
      <c r="B309" t="s">
        <v>1693</v>
      </c>
      <c r="C309">
        <v>-2.63E-2</v>
      </c>
      <c r="D309">
        <v>5</v>
      </c>
      <c r="E309" s="2" t="str">
        <f>VLOOKUP(D309,$H$4:$I$14,2)</f>
        <v>Indiferente</v>
      </c>
      <c r="F309" s="2">
        <v>2022</v>
      </c>
    </row>
    <row r="310" spans="1:6" x14ac:dyDescent="0.25">
      <c r="A310" s="1">
        <v>308</v>
      </c>
      <c r="B310" t="s">
        <v>1694</v>
      </c>
      <c r="C310">
        <v>0</v>
      </c>
      <c r="D310">
        <v>5</v>
      </c>
      <c r="E310" s="2" t="str">
        <f>VLOOKUP(D310,$H$4:$I$14,2)</f>
        <v>Indiferente</v>
      </c>
      <c r="F310" s="2">
        <v>2022</v>
      </c>
    </row>
    <row r="311" spans="1:6" x14ac:dyDescent="0.25">
      <c r="A311" s="1">
        <v>309</v>
      </c>
      <c r="B311" t="s">
        <v>1695</v>
      </c>
      <c r="C311">
        <v>0.29599999999999999</v>
      </c>
      <c r="D311">
        <v>6</v>
      </c>
      <c r="E311" s="2" t="str">
        <f>VLOOKUP(D311,$H$4:$I$14,2)</f>
        <v>Neutro</v>
      </c>
      <c r="F311" s="2">
        <v>2022</v>
      </c>
    </row>
    <row r="312" spans="1:6" x14ac:dyDescent="0.25">
      <c r="A312" s="1">
        <v>310</v>
      </c>
      <c r="B312" t="s">
        <v>1696</v>
      </c>
      <c r="C312">
        <v>0</v>
      </c>
      <c r="D312">
        <v>5</v>
      </c>
      <c r="E312" s="2" t="str">
        <f>VLOOKUP(D312,$H$4:$I$14,2)</f>
        <v>Indiferente</v>
      </c>
      <c r="F312" s="2">
        <v>2022</v>
      </c>
    </row>
    <row r="313" spans="1:6" x14ac:dyDescent="0.25">
      <c r="A313" s="1">
        <v>311</v>
      </c>
      <c r="B313" t="s">
        <v>1697</v>
      </c>
      <c r="C313">
        <v>0.2732</v>
      </c>
      <c r="D313">
        <v>6</v>
      </c>
      <c r="E313" s="2" t="str">
        <f>VLOOKUP(D313,$H$4:$I$14,2)</f>
        <v>Neutro</v>
      </c>
      <c r="F313" s="2">
        <v>2022</v>
      </c>
    </row>
    <row r="314" spans="1:6" x14ac:dyDescent="0.25">
      <c r="A314" s="1">
        <v>312</v>
      </c>
      <c r="B314" t="s">
        <v>1698</v>
      </c>
      <c r="C314">
        <v>0.44040000000000001</v>
      </c>
      <c r="D314">
        <v>7</v>
      </c>
      <c r="E314" s="2" t="str">
        <f>VLOOKUP(D314,$H$4:$I$14,2)</f>
        <v>Favorable</v>
      </c>
      <c r="F314" s="2">
        <v>2022</v>
      </c>
    </row>
    <row r="315" spans="1:6" x14ac:dyDescent="0.25">
      <c r="A315" s="1">
        <v>313</v>
      </c>
      <c r="B315" t="s">
        <v>1699</v>
      </c>
      <c r="C315">
        <v>0.74299999999999999</v>
      </c>
      <c r="D315">
        <v>9</v>
      </c>
      <c r="E315" s="2" t="str">
        <f>VLOOKUP(D315,$H$4:$I$14,2)</f>
        <v>Convicción</v>
      </c>
      <c r="F315" s="2">
        <v>2022</v>
      </c>
    </row>
    <row r="316" spans="1:6" x14ac:dyDescent="0.25">
      <c r="A316" s="1">
        <v>314</v>
      </c>
      <c r="B316" t="s">
        <v>1700</v>
      </c>
      <c r="C316">
        <v>0.75790000000000002</v>
      </c>
      <c r="D316">
        <v>9</v>
      </c>
      <c r="E316" s="2" t="str">
        <f>VLOOKUP(D316,$H$4:$I$14,2)</f>
        <v>Convicción</v>
      </c>
      <c r="F316" s="2">
        <v>2022</v>
      </c>
    </row>
    <row r="317" spans="1:6" x14ac:dyDescent="0.25">
      <c r="A317" s="1">
        <v>315</v>
      </c>
      <c r="B317" t="s">
        <v>1701</v>
      </c>
      <c r="C317">
        <v>0.5423</v>
      </c>
      <c r="D317">
        <v>8</v>
      </c>
      <c r="E317" s="2" t="str">
        <f>VLOOKUP(D317,$H$4:$I$14,2)</f>
        <v>Optimismo</v>
      </c>
      <c r="F317" s="2">
        <v>2022</v>
      </c>
    </row>
    <row r="318" spans="1:6" x14ac:dyDescent="0.25">
      <c r="A318" s="1">
        <v>316</v>
      </c>
      <c r="B318" t="s">
        <v>1702</v>
      </c>
      <c r="C318">
        <v>0.34</v>
      </c>
      <c r="D318">
        <v>7</v>
      </c>
      <c r="E318" s="2" t="str">
        <f>VLOOKUP(D318,$H$4:$I$14,2)</f>
        <v>Favorable</v>
      </c>
      <c r="F318" s="2">
        <v>2022</v>
      </c>
    </row>
    <row r="319" spans="1:6" x14ac:dyDescent="0.25">
      <c r="A319" s="1">
        <v>317</v>
      </c>
      <c r="B319" t="s">
        <v>1703</v>
      </c>
      <c r="C319">
        <v>0.25</v>
      </c>
      <c r="D319">
        <v>6</v>
      </c>
      <c r="E319" s="2" t="str">
        <f>VLOOKUP(D319,$H$4:$I$14,2)</f>
        <v>Neutro</v>
      </c>
      <c r="F319" s="2">
        <v>2022</v>
      </c>
    </row>
    <row r="320" spans="1:6" x14ac:dyDescent="0.25">
      <c r="A320" s="1">
        <v>318</v>
      </c>
      <c r="B320" t="s">
        <v>1704</v>
      </c>
      <c r="C320">
        <v>0.34</v>
      </c>
      <c r="D320">
        <v>7</v>
      </c>
      <c r="E320" s="2" t="str">
        <f>VLOOKUP(D320,$H$4:$I$14,2)</f>
        <v>Favorable</v>
      </c>
      <c r="F320" s="2">
        <v>2022</v>
      </c>
    </row>
    <row r="321" spans="1:6" x14ac:dyDescent="0.25">
      <c r="A321" s="1">
        <v>319</v>
      </c>
      <c r="B321" t="s">
        <v>1705</v>
      </c>
      <c r="C321">
        <v>0</v>
      </c>
      <c r="D321">
        <v>5</v>
      </c>
      <c r="E321" s="2" t="str">
        <f>VLOOKUP(D321,$H$4:$I$14,2)</f>
        <v>Indiferente</v>
      </c>
      <c r="F321" s="2">
        <v>2022</v>
      </c>
    </row>
    <row r="322" spans="1:6" x14ac:dyDescent="0.25">
      <c r="A322" s="1">
        <v>320</v>
      </c>
      <c r="B322" t="s">
        <v>1706</v>
      </c>
      <c r="C322">
        <v>0</v>
      </c>
      <c r="D322">
        <v>5</v>
      </c>
      <c r="E322" s="2" t="str">
        <f>VLOOKUP(D322,$H$4:$I$14,2)</f>
        <v>Indiferente</v>
      </c>
      <c r="F322" s="2">
        <v>2022</v>
      </c>
    </row>
    <row r="323" spans="1:6" x14ac:dyDescent="0.25">
      <c r="A323" s="1">
        <v>321</v>
      </c>
      <c r="B323" t="s">
        <v>1707</v>
      </c>
      <c r="C323">
        <v>0</v>
      </c>
      <c r="D323">
        <v>5</v>
      </c>
      <c r="E323" s="2" t="str">
        <f>VLOOKUP(D323,$H$4:$I$14,2)</f>
        <v>Indiferente</v>
      </c>
      <c r="F323" s="2">
        <v>2022</v>
      </c>
    </row>
    <row r="324" spans="1:6" x14ac:dyDescent="0.25">
      <c r="A324" s="1">
        <v>322</v>
      </c>
      <c r="B324" t="s">
        <v>1708</v>
      </c>
      <c r="C324">
        <v>0.34</v>
      </c>
      <c r="D324">
        <v>7</v>
      </c>
      <c r="E324" s="2" t="str">
        <f>VLOOKUP(D324,$H$4:$I$14,2)</f>
        <v>Favorable</v>
      </c>
      <c r="F324" s="2">
        <v>2022</v>
      </c>
    </row>
    <row r="325" spans="1:6" x14ac:dyDescent="0.25">
      <c r="A325" s="1">
        <v>323</v>
      </c>
      <c r="B325" t="s">
        <v>1709</v>
      </c>
      <c r="C325">
        <v>-0.1027</v>
      </c>
      <c r="D325">
        <v>4</v>
      </c>
      <c r="E325" s="2" t="str">
        <f>VLOOKUP(D325,$H$4:$I$14,2)</f>
        <v>Excepticismo</v>
      </c>
      <c r="F325" s="2">
        <v>2022</v>
      </c>
    </row>
    <row r="326" spans="1:6" x14ac:dyDescent="0.25">
      <c r="A326" s="1">
        <v>324</v>
      </c>
      <c r="B326" t="s">
        <v>1710</v>
      </c>
      <c r="C326">
        <v>-7.7200000000000005E-2</v>
      </c>
      <c r="D326">
        <v>5</v>
      </c>
      <c r="E326" s="2" t="str">
        <f>VLOOKUP(D326,$H$4:$I$14,2)</f>
        <v>Indiferente</v>
      </c>
      <c r="F326" s="2">
        <v>2022</v>
      </c>
    </row>
    <row r="327" spans="1:6" x14ac:dyDescent="0.25">
      <c r="A327" s="1">
        <v>325</v>
      </c>
      <c r="B327" t="s">
        <v>1711</v>
      </c>
      <c r="C327">
        <v>0</v>
      </c>
      <c r="D327">
        <v>5</v>
      </c>
      <c r="E327" s="2" t="str">
        <f>VLOOKUP(D327,$H$4:$I$14,2)</f>
        <v>Indiferente</v>
      </c>
      <c r="F327" s="2">
        <v>2022</v>
      </c>
    </row>
    <row r="328" spans="1:6" x14ac:dyDescent="0.25">
      <c r="A328" s="1">
        <v>326</v>
      </c>
      <c r="B328" t="s">
        <v>1712</v>
      </c>
      <c r="C328">
        <v>0</v>
      </c>
      <c r="D328">
        <v>5</v>
      </c>
      <c r="E328" s="2" t="str">
        <f>VLOOKUP(D328,$H$4:$I$14,2)</f>
        <v>Indiferente</v>
      </c>
      <c r="F328" s="2">
        <v>2022</v>
      </c>
    </row>
    <row r="329" spans="1:6" x14ac:dyDescent="0.25">
      <c r="A329" s="1">
        <v>327</v>
      </c>
      <c r="B329" t="s">
        <v>1713</v>
      </c>
      <c r="C329">
        <v>0.25</v>
      </c>
      <c r="D329">
        <v>6</v>
      </c>
      <c r="E329" s="2" t="str">
        <f>VLOOKUP(D329,$H$4:$I$14,2)</f>
        <v>Neutro</v>
      </c>
      <c r="F329" s="2">
        <v>2022</v>
      </c>
    </row>
    <row r="330" spans="1:6" x14ac:dyDescent="0.25">
      <c r="A330" s="1">
        <v>328</v>
      </c>
      <c r="B330" t="s">
        <v>1714</v>
      </c>
      <c r="C330">
        <v>0.78449999999999998</v>
      </c>
      <c r="D330">
        <v>9</v>
      </c>
      <c r="E330" s="2" t="str">
        <f>VLOOKUP(D330,$H$4:$I$14,2)</f>
        <v>Convicción</v>
      </c>
      <c r="F330" s="2">
        <v>2022</v>
      </c>
    </row>
    <row r="331" spans="1:6" x14ac:dyDescent="0.25">
      <c r="A331" s="1">
        <v>329</v>
      </c>
      <c r="B331" t="s">
        <v>1715</v>
      </c>
      <c r="C331">
        <v>0</v>
      </c>
      <c r="D331">
        <v>5</v>
      </c>
      <c r="E331" s="2" t="str">
        <f>VLOOKUP(D331,$H$4:$I$14,2)</f>
        <v>Indiferente</v>
      </c>
      <c r="F331" s="2">
        <v>2022</v>
      </c>
    </row>
    <row r="332" spans="1:6" x14ac:dyDescent="0.25">
      <c r="A332" s="1">
        <v>330</v>
      </c>
      <c r="B332" t="s">
        <v>1716</v>
      </c>
      <c r="C332">
        <v>0</v>
      </c>
      <c r="D332">
        <v>5</v>
      </c>
      <c r="E332" s="2" t="str">
        <f>VLOOKUP(D332,$H$4:$I$14,2)</f>
        <v>Indiferente</v>
      </c>
      <c r="F332" s="2">
        <v>2022</v>
      </c>
    </row>
    <row r="333" spans="1:6" x14ac:dyDescent="0.25">
      <c r="A333" s="1">
        <v>331</v>
      </c>
      <c r="B333" t="s">
        <v>1717</v>
      </c>
      <c r="C333">
        <v>0.43640000000000001</v>
      </c>
      <c r="D333">
        <v>7</v>
      </c>
      <c r="E333" s="2" t="str">
        <f>VLOOKUP(D333,$H$4:$I$14,2)</f>
        <v>Favorable</v>
      </c>
      <c r="F333" s="2">
        <v>2022</v>
      </c>
    </row>
    <row r="334" spans="1:6" x14ac:dyDescent="0.25">
      <c r="A334" s="1">
        <v>332</v>
      </c>
      <c r="B334" t="s">
        <v>1718</v>
      </c>
      <c r="C334">
        <v>0.2732</v>
      </c>
      <c r="D334">
        <v>6</v>
      </c>
      <c r="E334" s="2" t="str">
        <f>VLOOKUP(D334,$H$4:$I$14,2)</f>
        <v>Neutro</v>
      </c>
      <c r="F334" s="2">
        <v>2022</v>
      </c>
    </row>
    <row r="335" spans="1:6" x14ac:dyDescent="0.25">
      <c r="A335" s="1">
        <v>333</v>
      </c>
      <c r="B335" t="s">
        <v>1719</v>
      </c>
      <c r="C335">
        <v>0.42149999999999999</v>
      </c>
      <c r="D335">
        <v>7</v>
      </c>
      <c r="E335" s="2" t="str">
        <f>VLOOKUP(D335,$H$4:$I$14,2)</f>
        <v>Favorable</v>
      </c>
      <c r="F335" s="2">
        <v>2022</v>
      </c>
    </row>
    <row r="336" spans="1:6" x14ac:dyDescent="0.25">
      <c r="A336" s="1">
        <v>334</v>
      </c>
      <c r="B336" t="s">
        <v>1720</v>
      </c>
      <c r="C336">
        <v>0</v>
      </c>
      <c r="D336">
        <v>5</v>
      </c>
      <c r="E336" s="2" t="str">
        <f>VLOOKUP(D336,$H$4:$I$14,2)</f>
        <v>Indiferente</v>
      </c>
      <c r="F336" s="2">
        <v>2022</v>
      </c>
    </row>
    <row r="337" spans="1:6" x14ac:dyDescent="0.25">
      <c r="A337" s="1">
        <v>335</v>
      </c>
      <c r="B337" t="s">
        <v>1721</v>
      </c>
      <c r="C337">
        <v>0</v>
      </c>
      <c r="D337">
        <v>5</v>
      </c>
      <c r="E337" s="2" t="str">
        <f>VLOOKUP(D337,$H$4:$I$14,2)</f>
        <v>Indiferente</v>
      </c>
      <c r="F337" s="2">
        <v>2022</v>
      </c>
    </row>
    <row r="338" spans="1:6" x14ac:dyDescent="0.25">
      <c r="A338" s="1">
        <v>336</v>
      </c>
      <c r="B338" t="s">
        <v>1722</v>
      </c>
      <c r="C338">
        <v>0.42149999999999999</v>
      </c>
      <c r="D338">
        <v>7</v>
      </c>
      <c r="E338" s="2" t="str">
        <f>VLOOKUP(D338,$H$4:$I$14,2)</f>
        <v>Favorable</v>
      </c>
      <c r="F338" s="2">
        <v>2022</v>
      </c>
    </row>
    <row r="339" spans="1:6" x14ac:dyDescent="0.25">
      <c r="A339" s="1">
        <v>337</v>
      </c>
      <c r="B339" t="s">
        <v>1723</v>
      </c>
      <c r="C339">
        <v>0</v>
      </c>
      <c r="D339">
        <v>5</v>
      </c>
      <c r="E339" s="2" t="str">
        <f>VLOOKUP(D339,$H$4:$I$14,2)</f>
        <v>Indiferente</v>
      </c>
      <c r="F339" s="2">
        <v>2022</v>
      </c>
    </row>
    <row r="340" spans="1:6" x14ac:dyDescent="0.25">
      <c r="A340" s="1">
        <v>338</v>
      </c>
      <c r="B340" t="s">
        <v>1724</v>
      </c>
      <c r="C340">
        <v>0.20230000000000001</v>
      </c>
      <c r="D340">
        <v>6</v>
      </c>
      <c r="E340" s="2" t="str">
        <f>VLOOKUP(D340,$H$4:$I$14,2)</f>
        <v>Neutro</v>
      </c>
      <c r="F340" s="2">
        <v>2022</v>
      </c>
    </row>
    <row r="341" spans="1:6" x14ac:dyDescent="0.25">
      <c r="A341" s="1">
        <v>339</v>
      </c>
      <c r="B341" t="s">
        <v>1725</v>
      </c>
      <c r="C341">
        <v>0</v>
      </c>
      <c r="D341">
        <v>5</v>
      </c>
      <c r="E341" s="2" t="str">
        <f>VLOOKUP(D341,$H$4:$I$14,2)</f>
        <v>Indiferente</v>
      </c>
      <c r="F341" s="2">
        <v>2022</v>
      </c>
    </row>
    <row r="342" spans="1:6" x14ac:dyDescent="0.25">
      <c r="A342" s="1">
        <v>340</v>
      </c>
      <c r="B342" t="s">
        <v>1726</v>
      </c>
      <c r="C342">
        <v>0.68079999999999996</v>
      </c>
      <c r="D342">
        <v>8</v>
      </c>
      <c r="E342" s="2" t="str">
        <f>VLOOKUP(D342,$H$4:$I$14,2)</f>
        <v>Optimismo</v>
      </c>
      <c r="F342" s="2">
        <v>2022</v>
      </c>
    </row>
    <row r="343" spans="1:6" x14ac:dyDescent="0.25">
      <c r="A343" s="1">
        <v>341</v>
      </c>
      <c r="B343" t="s">
        <v>1727</v>
      </c>
      <c r="C343">
        <v>0.42149999999999999</v>
      </c>
      <c r="D343">
        <v>7</v>
      </c>
      <c r="E343" s="2" t="str">
        <f>VLOOKUP(D343,$H$4:$I$14,2)</f>
        <v>Favorable</v>
      </c>
      <c r="F343" s="2">
        <v>2022</v>
      </c>
    </row>
    <row r="344" spans="1:6" x14ac:dyDescent="0.25">
      <c r="A344" s="1">
        <v>342</v>
      </c>
      <c r="B344" t="s">
        <v>1728</v>
      </c>
      <c r="C344">
        <v>0</v>
      </c>
      <c r="D344">
        <v>5</v>
      </c>
      <c r="E344" s="2" t="str">
        <f>VLOOKUP(D344,$H$4:$I$14,2)</f>
        <v>Indiferente</v>
      </c>
      <c r="F344" s="2">
        <v>2022</v>
      </c>
    </row>
    <row r="345" spans="1:6" x14ac:dyDescent="0.25">
      <c r="A345" s="1">
        <v>343</v>
      </c>
      <c r="B345" t="s">
        <v>1729</v>
      </c>
      <c r="C345">
        <v>0.64859999999999995</v>
      </c>
      <c r="D345">
        <v>8</v>
      </c>
      <c r="E345" s="2" t="str">
        <f>VLOOKUP(D345,$H$4:$I$14,2)</f>
        <v>Optimismo</v>
      </c>
      <c r="F345" s="2">
        <v>2022</v>
      </c>
    </row>
    <row r="346" spans="1:6" x14ac:dyDescent="0.25">
      <c r="A346" s="1">
        <v>344</v>
      </c>
      <c r="B346" t="s">
        <v>1730</v>
      </c>
      <c r="C346">
        <v>0</v>
      </c>
      <c r="D346">
        <v>5</v>
      </c>
      <c r="E346" s="2" t="str">
        <f>VLOOKUP(D346,$H$4:$I$14,2)</f>
        <v>Indiferente</v>
      </c>
      <c r="F346" s="2">
        <v>2022</v>
      </c>
    </row>
    <row r="347" spans="1:6" x14ac:dyDescent="0.25">
      <c r="A347" s="1">
        <v>345</v>
      </c>
      <c r="B347" t="s">
        <v>1731</v>
      </c>
      <c r="C347">
        <v>0</v>
      </c>
      <c r="D347">
        <v>5</v>
      </c>
      <c r="E347" s="2" t="str">
        <f>VLOOKUP(D347,$H$4:$I$14,2)</f>
        <v>Indiferente</v>
      </c>
      <c r="F347" s="2">
        <v>2022</v>
      </c>
    </row>
    <row r="348" spans="1:6" x14ac:dyDescent="0.25">
      <c r="A348" s="1">
        <v>346</v>
      </c>
      <c r="B348" t="s">
        <v>1732</v>
      </c>
      <c r="C348">
        <v>0</v>
      </c>
      <c r="D348">
        <v>5</v>
      </c>
      <c r="E348" s="2" t="str">
        <f>VLOOKUP(D348,$H$4:$I$14,2)</f>
        <v>Indiferente</v>
      </c>
      <c r="F348" s="2">
        <v>2022</v>
      </c>
    </row>
    <row r="349" spans="1:6" x14ac:dyDescent="0.25">
      <c r="A349" s="1">
        <v>347</v>
      </c>
      <c r="B349" t="s">
        <v>1733</v>
      </c>
      <c r="C349">
        <v>-7.7200000000000005E-2</v>
      </c>
      <c r="D349">
        <v>5</v>
      </c>
      <c r="E349" s="2" t="str">
        <f>VLOOKUP(D349,$H$4:$I$14,2)</f>
        <v>Indiferente</v>
      </c>
      <c r="F349" s="2">
        <v>2022</v>
      </c>
    </row>
    <row r="350" spans="1:6" x14ac:dyDescent="0.25">
      <c r="A350" s="1">
        <v>348</v>
      </c>
      <c r="B350" t="s">
        <v>1734</v>
      </c>
      <c r="C350">
        <v>0</v>
      </c>
      <c r="D350">
        <v>5</v>
      </c>
      <c r="E350" s="2" t="str">
        <f>VLOOKUP(D350,$H$4:$I$14,2)</f>
        <v>Indiferente</v>
      </c>
      <c r="F350" s="2">
        <v>2022</v>
      </c>
    </row>
    <row r="351" spans="1:6" x14ac:dyDescent="0.25">
      <c r="A351" s="1">
        <v>349</v>
      </c>
      <c r="B351" t="s">
        <v>1735</v>
      </c>
      <c r="C351">
        <v>0</v>
      </c>
      <c r="D351">
        <v>5</v>
      </c>
      <c r="E351" s="2" t="str">
        <f>VLOOKUP(D351,$H$4:$I$14,2)</f>
        <v>Indiferente</v>
      </c>
      <c r="F351" s="2">
        <v>2022</v>
      </c>
    </row>
    <row r="352" spans="1:6" x14ac:dyDescent="0.25">
      <c r="A352" s="1">
        <v>350</v>
      </c>
      <c r="B352" t="s">
        <v>1736</v>
      </c>
      <c r="C352">
        <v>-0.62490000000000001</v>
      </c>
      <c r="D352">
        <v>2</v>
      </c>
      <c r="E352" s="2" t="str">
        <f>VLOOKUP(D352,$H$4:$I$14,2)</f>
        <v>Pesimismo</v>
      </c>
      <c r="F352" s="2">
        <v>2022</v>
      </c>
    </row>
    <row r="353" spans="1:6" x14ac:dyDescent="0.25">
      <c r="A353" s="1">
        <v>351</v>
      </c>
      <c r="B353" t="s">
        <v>1737</v>
      </c>
      <c r="C353">
        <v>0.1779</v>
      </c>
      <c r="D353">
        <v>6</v>
      </c>
      <c r="E353" s="2" t="str">
        <f>VLOOKUP(D353,$H$4:$I$14,2)</f>
        <v>Neutro</v>
      </c>
      <c r="F353" s="2">
        <v>2022</v>
      </c>
    </row>
    <row r="354" spans="1:6" x14ac:dyDescent="0.25">
      <c r="A354" s="1">
        <v>352</v>
      </c>
      <c r="B354" t="s">
        <v>1738</v>
      </c>
      <c r="C354">
        <v>0.72689999999999999</v>
      </c>
      <c r="D354">
        <v>9</v>
      </c>
      <c r="E354" s="2" t="str">
        <f>VLOOKUP(D354,$H$4:$I$14,2)</f>
        <v>Convicción</v>
      </c>
      <c r="F354" s="2">
        <v>2022</v>
      </c>
    </row>
    <row r="355" spans="1:6" x14ac:dyDescent="0.25">
      <c r="A355" s="1">
        <v>353</v>
      </c>
      <c r="B355" t="s">
        <v>1739</v>
      </c>
      <c r="C355">
        <v>0</v>
      </c>
      <c r="D355">
        <v>5</v>
      </c>
      <c r="E355" s="2" t="str">
        <f>VLOOKUP(D355,$H$4:$I$14,2)</f>
        <v>Indiferente</v>
      </c>
      <c r="F355" s="2">
        <v>2022</v>
      </c>
    </row>
    <row r="356" spans="1:6" x14ac:dyDescent="0.25">
      <c r="A356" s="1">
        <v>354</v>
      </c>
      <c r="B356" t="s">
        <v>1740</v>
      </c>
      <c r="C356">
        <v>-0.1027</v>
      </c>
      <c r="D356">
        <v>4</v>
      </c>
      <c r="E356" s="2" t="str">
        <f>VLOOKUP(D356,$H$4:$I$14,2)</f>
        <v>Excepticismo</v>
      </c>
      <c r="F356" s="2">
        <v>2022</v>
      </c>
    </row>
    <row r="357" spans="1:6" x14ac:dyDescent="0.25">
      <c r="A357" s="1">
        <v>355</v>
      </c>
      <c r="B357" t="s">
        <v>1741</v>
      </c>
      <c r="C357">
        <v>0</v>
      </c>
      <c r="D357">
        <v>5</v>
      </c>
      <c r="E357" s="2" t="str">
        <f>VLOOKUP(D357,$H$4:$I$14,2)</f>
        <v>Indiferente</v>
      </c>
      <c r="F357" s="2">
        <v>2022</v>
      </c>
    </row>
    <row r="358" spans="1:6" x14ac:dyDescent="0.25">
      <c r="A358" s="1">
        <v>356</v>
      </c>
      <c r="B358" t="s">
        <v>1742</v>
      </c>
      <c r="C358">
        <v>0.52669999999999995</v>
      </c>
      <c r="D358">
        <v>8</v>
      </c>
      <c r="E358" s="2" t="str">
        <f>VLOOKUP(D358,$H$4:$I$14,2)</f>
        <v>Optimismo</v>
      </c>
      <c r="F358" s="2">
        <v>2022</v>
      </c>
    </row>
    <row r="359" spans="1:6" x14ac:dyDescent="0.25">
      <c r="A359" s="1">
        <v>357</v>
      </c>
      <c r="B359" t="s">
        <v>1743</v>
      </c>
      <c r="C359">
        <v>-0.31819999999999998</v>
      </c>
      <c r="D359">
        <v>3</v>
      </c>
      <c r="E359" s="2" t="str">
        <f>VLOOKUP(D359,$H$4:$I$14,2)</f>
        <v>Inestabilidad</v>
      </c>
      <c r="F359" s="2">
        <v>2022</v>
      </c>
    </row>
    <row r="360" spans="1:6" x14ac:dyDescent="0.25">
      <c r="A360" s="1">
        <v>358</v>
      </c>
      <c r="B360" t="s">
        <v>1744</v>
      </c>
      <c r="C360">
        <v>0</v>
      </c>
      <c r="D360">
        <v>5</v>
      </c>
      <c r="E360" s="2" t="str">
        <f>VLOOKUP(D360,$H$4:$I$14,2)</f>
        <v>Indiferente</v>
      </c>
      <c r="F360" s="2">
        <v>2022</v>
      </c>
    </row>
    <row r="361" spans="1:6" x14ac:dyDescent="0.25">
      <c r="A361" s="1">
        <v>359</v>
      </c>
      <c r="B361" t="s">
        <v>1745</v>
      </c>
      <c r="C361">
        <v>0</v>
      </c>
      <c r="D361">
        <v>5</v>
      </c>
      <c r="E361" s="2" t="str">
        <f>VLOOKUP(D361,$H$4:$I$14,2)</f>
        <v>Indiferente</v>
      </c>
      <c r="F361" s="2">
        <v>2022</v>
      </c>
    </row>
    <row r="362" spans="1:6" x14ac:dyDescent="0.25">
      <c r="A362" s="1">
        <v>360</v>
      </c>
      <c r="B362" t="s">
        <v>1746</v>
      </c>
      <c r="C362">
        <v>-0.86250000000000004</v>
      </c>
      <c r="D362">
        <v>1</v>
      </c>
      <c r="E362" s="2" t="str">
        <f>VLOOKUP(D362,$H$4:$I$14,2)</f>
        <v>Amenaza</v>
      </c>
      <c r="F362" s="2">
        <v>2022</v>
      </c>
    </row>
    <row r="363" spans="1:6" x14ac:dyDescent="0.25">
      <c r="A363" s="1">
        <v>361</v>
      </c>
      <c r="B363" t="s">
        <v>1346</v>
      </c>
      <c r="C363">
        <v>0</v>
      </c>
      <c r="D363">
        <v>5</v>
      </c>
      <c r="E363" s="2" t="str">
        <f>VLOOKUP(D363,$H$4:$I$14,2)</f>
        <v>Indiferente</v>
      </c>
      <c r="F363" s="2">
        <v>2022</v>
      </c>
    </row>
    <row r="364" spans="1:6" x14ac:dyDescent="0.25">
      <c r="A364" s="1">
        <v>362</v>
      </c>
      <c r="B364" t="s">
        <v>1747</v>
      </c>
      <c r="C364">
        <v>0</v>
      </c>
      <c r="D364">
        <v>5</v>
      </c>
      <c r="E364" s="2" t="str">
        <f>VLOOKUP(D364,$H$4:$I$14,2)</f>
        <v>Indiferente</v>
      </c>
      <c r="F364" s="2">
        <v>2022</v>
      </c>
    </row>
    <row r="365" spans="1:6" x14ac:dyDescent="0.25">
      <c r="A365" s="1">
        <v>363</v>
      </c>
      <c r="B365" t="s">
        <v>1748</v>
      </c>
      <c r="C365">
        <v>-0.38179999999999997</v>
      </c>
      <c r="D365">
        <v>3</v>
      </c>
      <c r="E365" s="2" t="str">
        <f>VLOOKUP(D365,$H$4:$I$14,2)</f>
        <v>Inestabilidad</v>
      </c>
      <c r="F365" s="2">
        <v>2022</v>
      </c>
    </row>
    <row r="366" spans="1:6" x14ac:dyDescent="0.25">
      <c r="A366" s="1">
        <v>364</v>
      </c>
      <c r="B366" t="s">
        <v>1749</v>
      </c>
      <c r="C366">
        <v>0.36120000000000002</v>
      </c>
      <c r="D366">
        <v>7</v>
      </c>
      <c r="E366" s="2" t="str">
        <f>VLOOKUP(D366,$H$4:$I$14,2)</f>
        <v>Favorable</v>
      </c>
      <c r="F366" s="2">
        <v>2022</v>
      </c>
    </row>
    <row r="367" spans="1:6" x14ac:dyDescent="0.25">
      <c r="A367" s="1">
        <v>365</v>
      </c>
      <c r="B367" t="s">
        <v>1750</v>
      </c>
      <c r="C367">
        <v>0</v>
      </c>
      <c r="D367">
        <v>5</v>
      </c>
      <c r="E367" s="2" t="str">
        <f>VLOOKUP(D367,$H$4:$I$14,2)</f>
        <v>Indiferente</v>
      </c>
      <c r="F367" s="2">
        <v>2022</v>
      </c>
    </row>
    <row r="368" spans="1:6" x14ac:dyDescent="0.25">
      <c r="A368" s="1">
        <v>366</v>
      </c>
      <c r="B368" t="s">
        <v>1751</v>
      </c>
      <c r="C368">
        <v>-0.1027</v>
      </c>
      <c r="D368">
        <v>4</v>
      </c>
      <c r="E368" s="2" t="str">
        <f>VLOOKUP(D368,$H$4:$I$14,2)</f>
        <v>Excepticismo</v>
      </c>
      <c r="F368" s="2">
        <v>2022</v>
      </c>
    </row>
    <row r="369" spans="1:6" x14ac:dyDescent="0.25">
      <c r="A369" s="1">
        <v>367</v>
      </c>
      <c r="B369" t="s">
        <v>1752</v>
      </c>
      <c r="C369">
        <v>0</v>
      </c>
      <c r="D369">
        <v>5</v>
      </c>
      <c r="E369" s="2" t="str">
        <f>VLOOKUP(D369,$H$4:$I$14,2)</f>
        <v>Indiferente</v>
      </c>
      <c r="F369" s="2">
        <v>2022</v>
      </c>
    </row>
    <row r="370" spans="1:6" x14ac:dyDescent="0.25">
      <c r="A370" s="1">
        <v>368</v>
      </c>
      <c r="B370" t="s">
        <v>1753</v>
      </c>
      <c r="C370">
        <v>-0.29599999999999999</v>
      </c>
      <c r="D370">
        <v>4</v>
      </c>
      <c r="E370" s="2" t="str">
        <f>VLOOKUP(D370,$H$4:$I$14,2)</f>
        <v>Excepticismo</v>
      </c>
      <c r="F370" s="2">
        <v>2022</v>
      </c>
    </row>
    <row r="371" spans="1:6" x14ac:dyDescent="0.25">
      <c r="A371" s="1">
        <v>369</v>
      </c>
      <c r="B371" t="s">
        <v>1754</v>
      </c>
      <c r="C371">
        <v>0</v>
      </c>
      <c r="D371">
        <v>5</v>
      </c>
      <c r="E371" s="2" t="str">
        <f>VLOOKUP(D371,$H$4:$I$14,2)</f>
        <v>Indiferente</v>
      </c>
      <c r="F371" s="2">
        <v>2022</v>
      </c>
    </row>
    <row r="372" spans="1:6" x14ac:dyDescent="0.25">
      <c r="A372" s="1">
        <v>370</v>
      </c>
      <c r="B372" t="s">
        <v>1755</v>
      </c>
      <c r="C372">
        <v>0</v>
      </c>
      <c r="D372">
        <v>5</v>
      </c>
      <c r="E372" s="2" t="str">
        <f>VLOOKUP(D372,$H$4:$I$14,2)</f>
        <v>Indiferente</v>
      </c>
      <c r="F372" s="2">
        <v>2022</v>
      </c>
    </row>
    <row r="373" spans="1:6" x14ac:dyDescent="0.25">
      <c r="A373" s="1">
        <v>371</v>
      </c>
      <c r="B373" t="s">
        <v>1756</v>
      </c>
      <c r="C373">
        <v>0.62070000000000003</v>
      </c>
      <c r="D373">
        <v>8</v>
      </c>
      <c r="E373" s="2" t="str">
        <f>VLOOKUP(D373,$H$4:$I$14,2)</f>
        <v>Optimismo</v>
      </c>
      <c r="F373" s="2">
        <v>2022</v>
      </c>
    </row>
    <row r="374" spans="1:6" x14ac:dyDescent="0.25">
      <c r="A374" s="1">
        <v>372</v>
      </c>
      <c r="B374" t="s">
        <v>1757</v>
      </c>
      <c r="C374">
        <v>0.28079999999999999</v>
      </c>
      <c r="D374">
        <v>6</v>
      </c>
      <c r="E374" s="2" t="str">
        <f>VLOOKUP(D374,$H$4:$I$14,2)</f>
        <v>Neutro</v>
      </c>
      <c r="F374" s="2">
        <v>2022</v>
      </c>
    </row>
    <row r="375" spans="1:6" x14ac:dyDescent="0.25">
      <c r="A375" s="1">
        <v>373</v>
      </c>
      <c r="B375" t="s">
        <v>1758</v>
      </c>
      <c r="C375">
        <v>0</v>
      </c>
      <c r="D375">
        <v>5</v>
      </c>
      <c r="E375" s="2" t="str">
        <f>VLOOKUP(D375,$H$4:$I$14,2)</f>
        <v>Indiferente</v>
      </c>
      <c r="F375" s="2">
        <v>2022</v>
      </c>
    </row>
    <row r="376" spans="1:6" x14ac:dyDescent="0.25">
      <c r="A376" s="1">
        <v>374</v>
      </c>
      <c r="B376" t="s">
        <v>1759</v>
      </c>
      <c r="C376">
        <v>0.2732</v>
      </c>
      <c r="D376">
        <v>6</v>
      </c>
      <c r="E376" s="2" t="str">
        <f>VLOOKUP(D376,$H$4:$I$14,2)</f>
        <v>Neutro</v>
      </c>
      <c r="F376" s="2">
        <v>2022</v>
      </c>
    </row>
    <row r="377" spans="1:6" x14ac:dyDescent="0.25">
      <c r="A377" s="1">
        <v>375</v>
      </c>
      <c r="B377" t="s">
        <v>1760</v>
      </c>
      <c r="C377">
        <v>0.49390000000000001</v>
      </c>
      <c r="D377">
        <v>7</v>
      </c>
      <c r="E377" s="2" t="str">
        <f>VLOOKUP(D377,$H$4:$I$14,2)</f>
        <v>Favorable</v>
      </c>
      <c r="F377" s="2">
        <v>2022</v>
      </c>
    </row>
    <row r="378" spans="1:6" x14ac:dyDescent="0.25">
      <c r="A378" s="1">
        <v>376</v>
      </c>
      <c r="B378" t="s">
        <v>1761</v>
      </c>
      <c r="C378">
        <v>0.29599999999999999</v>
      </c>
      <c r="D378">
        <v>6</v>
      </c>
      <c r="E378" s="2" t="str">
        <f>VLOOKUP(D378,$H$4:$I$14,2)</f>
        <v>Neutro</v>
      </c>
      <c r="F378" s="2">
        <v>2022</v>
      </c>
    </row>
    <row r="379" spans="1:6" x14ac:dyDescent="0.25">
      <c r="A379" s="1">
        <v>377</v>
      </c>
      <c r="B379" t="s">
        <v>1762</v>
      </c>
      <c r="C379">
        <v>0.55740000000000001</v>
      </c>
      <c r="D379">
        <v>8</v>
      </c>
      <c r="E379" s="2" t="str">
        <f>VLOOKUP(D379,$H$4:$I$14,2)</f>
        <v>Optimismo</v>
      </c>
      <c r="F379" s="2">
        <v>2022</v>
      </c>
    </row>
    <row r="380" spans="1:6" x14ac:dyDescent="0.25">
      <c r="A380" s="1">
        <v>378</v>
      </c>
      <c r="B380" t="s">
        <v>1763</v>
      </c>
      <c r="C380">
        <v>0.44040000000000001</v>
      </c>
      <c r="D380">
        <v>7</v>
      </c>
      <c r="E380" s="2" t="str">
        <f>VLOOKUP(D380,$H$4:$I$14,2)</f>
        <v>Favorable</v>
      </c>
      <c r="F380" s="2">
        <v>2022</v>
      </c>
    </row>
    <row r="381" spans="1:6" x14ac:dyDescent="0.25">
      <c r="A381" s="1">
        <v>379</v>
      </c>
      <c r="B381" t="s">
        <v>1764</v>
      </c>
      <c r="C381">
        <v>0.44040000000000001</v>
      </c>
      <c r="D381">
        <v>7</v>
      </c>
      <c r="E381" s="2" t="str">
        <f>VLOOKUP(D381,$H$4:$I$14,2)</f>
        <v>Favorable</v>
      </c>
      <c r="F381" s="2">
        <v>2022</v>
      </c>
    </row>
    <row r="382" spans="1:6" x14ac:dyDescent="0.25">
      <c r="A382" s="1">
        <v>380</v>
      </c>
      <c r="B382" t="s">
        <v>1765</v>
      </c>
      <c r="C382">
        <v>0</v>
      </c>
      <c r="D382">
        <v>5</v>
      </c>
      <c r="E382" s="2" t="str">
        <f>VLOOKUP(D382,$H$4:$I$14,2)</f>
        <v>Indiferente</v>
      </c>
      <c r="F382" s="2">
        <v>2022</v>
      </c>
    </row>
    <row r="383" spans="1:6" x14ac:dyDescent="0.25">
      <c r="A383" s="1">
        <v>381</v>
      </c>
      <c r="B383" t="s">
        <v>1766</v>
      </c>
      <c r="C383">
        <v>-0.81259999999999999</v>
      </c>
      <c r="D383">
        <v>1</v>
      </c>
      <c r="E383" s="2" t="str">
        <f>VLOOKUP(D383,$H$4:$I$14,2)</f>
        <v>Amenaza</v>
      </c>
      <c r="F383" s="2">
        <v>2022</v>
      </c>
    </row>
    <row r="384" spans="1:6" x14ac:dyDescent="0.25">
      <c r="A384" s="1">
        <v>382</v>
      </c>
      <c r="B384" t="s">
        <v>1767</v>
      </c>
      <c r="C384">
        <v>0</v>
      </c>
      <c r="D384">
        <v>5</v>
      </c>
      <c r="E384" s="2" t="str">
        <f>VLOOKUP(D384,$H$4:$I$14,2)</f>
        <v>Indiferente</v>
      </c>
      <c r="F384" s="2">
        <v>2022</v>
      </c>
    </row>
    <row r="385" spans="1:6" x14ac:dyDescent="0.25">
      <c r="A385" s="1">
        <v>383</v>
      </c>
      <c r="B385" t="s">
        <v>1768</v>
      </c>
      <c r="C385">
        <v>0.29599999999999999</v>
      </c>
      <c r="D385">
        <v>6</v>
      </c>
      <c r="E385" s="2" t="str">
        <f>VLOOKUP(D385,$H$4:$I$14,2)</f>
        <v>Neutro</v>
      </c>
      <c r="F385" s="2">
        <v>2022</v>
      </c>
    </row>
    <row r="386" spans="1:6" x14ac:dyDescent="0.25">
      <c r="A386" s="1">
        <v>384</v>
      </c>
      <c r="B386" t="s">
        <v>1769</v>
      </c>
      <c r="C386">
        <v>0.1779</v>
      </c>
      <c r="D386">
        <v>6</v>
      </c>
      <c r="E386" s="2" t="str">
        <f>VLOOKUP(D386,$H$4:$I$14,2)</f>
        <v>Neutro</v>
      </c>
      <c r="F386" s="2">
        <v>2022</v>
      </c>
    </row>
    <row r="387" spans="1:6" x14ac:dyDescent="0.25">
      <c r="A387" s="1">
        <v>385</v>
      </c>
      <c r="B387" t="s">
        <v>1770</v>
      </c>
      <c r="C387">
        <v>0.34</v>
      </c>
      <c r="D387">
        <v>7</v>
      </c>
      <c r="E387" s="2" t="str">
        <f>VLOOKUP(D387,$H$4:$I$14,2)</f>
        <v>Favorable</v>
      </c>
      <c r="F387" s="2">
        <v>2022</v>
      </c>
    </row>
    <row r="388" spans="1:6" x14ac:dyDescent="0.25">
      <c r="A388" s="1">
        <v>386</v>
      </c>
      <c r="B388" t="s">
        <v>1771</v>
      </c>
      <c r="C388">
        <v>-0.40189999999999998</v>
      </c>
      <c r="D388">
        <v>3</v>
      </c>
      <c r="E388" s="2" t="str">
        <f>VLOOKUP(D388,$H$4:$I$14,2)</f>
        <v>Inestabilidad</v>
      </c>
      <c r="F388" s="2">
        <v>2022</v>
      </c>
    </row>
    <row r="389" spans="1:6" x14ac:dyDescent="0.25">
      <c r="A389" s="1">
        <v>387</v>
      </c>
      <c r="B389" t="s">
        <v>1772</v>
      </c>
      <c r="C389">
        <v>-0.74299999999999999</v>
      </c>
      <c r="D389">
        <v>1</v>
      </c>
      <c r="E389" s="2" t="str">
        <f>VLOOKUP(D389,$H$4:$I$14,2)</f>
        <v>Amenaza</v>
      </c>
      <c r="F389" s="2">
        <v>2022</v>
      </c>
    </row>
    <row r="390" spans="1:6" x14ac:dyDescent="0.25">
      <c r="A390" s="1">
        <v>388</v>
      </c>
      <c r="B390" t="s">
        <v>1773</v>
      </c>
      <c r="C390">
        <v>0</v>
      </c>
      <c r="D390">
        <v>5</v>
      </c>
      <c r="E390" s="2" t="str">
        <f>VLOOKUP(D390,$H$4:$I$14,2)</f>
        <v>Indiferente</v>
      </c>
      <c r="F390" s="2">
        <v>2022</v>
      </c>
    </row>
    <row r="391" spans="1:6" x14ac:dyDescent="0.25">
      <c r="A391" s="1">
        <v>389</v>
      </c>
      <c r="B391" t="s">
        <v>1774</v>
      </c>
      <c r="C391">
        <v>0</v>
      </c>
      <c r="D391">
        <v>5</v>
      </c>
      <c r="E391" s="2" t="str">
        <f>VLOOKUP(D391,$H$4:$I$14,2)</f>
        <v>Indiferente</v>
      </c>
      <c r="F391" s="2">
        <v>2022</v>
      </c>
    </row>
    <row r="392" spans="1:6" x14ac:dyDescent="0.25">
      <c r="A392" s="1">
        <v>390</v>
      </c>
      <c r="B392" t="s">
        <v>1775</v>
      </c>
      <c r="C392">
        <v>0.128</v>
      </c>
      <c r="D392">
        <v>6</v>
      </c>
      <c r="E392" s="2" t="str">
        <f>VLOOKUP(D392,$H$4:$I$14,2)</f>
        <v>Neutro</v>
      </c>
      <c r="F392" s="2">
        <v>2022</v>
      </c>
    </row>
    <row r="393" spans="1:6" x14ac:dyDescent="0.25">
      <c r="A393" s="1">
        <v>391</v>
      </c>
      <c r="B393" t="s">
        <v>1776</v>
      </c>
      <c r="C393">
        <v>0</v>
      </c>
      <c r="D393">
        <v>5</v>
      </c>
      <c r="E393" s="2" t="str">
        <f>VLOOKUP(D393,$H$4:$I$14,2)</f>
        <v>Indiferente</v>
      </c>
      <c r="F393" s="2">
        <v>2022</v>
      </c>
    </row>
    <row r="394" spans="1:6" x14ac:dyDescent="0.25">
      <c r="A394" s="1">
        <v>392</v>
      </c>
      <c r="B394" t="s">
        <v>1777</v>
      </c>
      <c r="C394">
        <v>-0.5423</v>
      </c>
      <c r="D394">
        <v>2</v>
      </c>
      <c r="E394" s="2" t="str">
        <f>VLOOKUP(D394,$H$4:$I$14,2)</f>
        <v>Pesimismo</v>
      </c>
      <c r="F394" s="2">
        <v>2022</v>
      </c>
    </row>
    <row r="395" spans="1:6" x14ac:dyDescent="0.25">
      <c r="A395" s="1">
        <v>393</v>
      </c>
      <c r="B395" t="s">
        <v>1778</v>
      </c>
      <c r="C395">
        <v>0.55740000000000001</v>
      </c>
      <c r="D395">
        <v>8</v>
      </c>
      <c r="E395" s="2" t="str">
        <f>VLOOKUP(D395,$H$4:$I$14,2)</f>
        <v>Optimismo</v>
      </c>
      <c r="F395" s="2">
        <v>2022</v>
      </c>
    </row>
    <row r="396" spans="1:6" x14ac:dyDescent="0.25">
      <c r="A396" s="1">
        <v>394</v>
      </c>
      <c r="B396" t="s">
        <v>1779</v>
      </c>
      <c r="C396">
        <v>0.29599999999999999</v>
      </c>
      <c r="D396">
        <v>6</v>
      </c>
      <c r="E396" s="2" t="str">
        <f>VLOOKUP(D396,$H$4:$I$14,2)</f>
        <v>Neutro</v>
      </c>
      <c r="F396" s="2">
        <v>2022</v>
      </c>
    </row>
    <row r="397" spans="1:6" x14ac:dyDescent="0.25">
      <c r="A397" s="1">
        <v>395</v>
      </c>
      <c r="B397" t="s">
        <v>1780</v>
      </c>
      <c r="C397">
        <v>0</v>
      </c>
      <c r="D397">
        <v>5</v>
      </c>
      <c r="E397" s="2" t="str">
        <f>VLOOKUP(D397,$H$4:$I$14,2)</f>
        <v>Indiferente</v>
      </c>
      <c r="F397" s="2">
        <v>2022</v>
      </c>
    </row>
    <row r="398" spans="1:6" x14ac:dyDescent="0.25">
      <c r="A398" s="1">
        <v>396</v>
      </c>
      <c r="B398" t="s">
        <v>1781</v>
      </c>
      <c r="C398">
        <v>0.5423</v>
      </c>
      <c r="D398">
        <v>8</v>
      </c>
      <c r="E398" s="2" t="str">
        <f>VLOOKUP(D398,$H$4:$I$14,2)</f>
        <v>Optimismo</v>
      </c>
      <c r="F398" s="2">
        <v>2022</v>
      </c>
    </row>
    <row r="399" spans="1:6" x14ac:dyDescent="0.25">
      <c r="A399" s="1">
        <v>397</v>
      </c>
      <c r="B399" t="s">
        <v>1782</v>
      </c>
      <c r="C399">
        <v>0</v>
      </c>
      <c r="D399">
        <v>5</v>
      </c>
      <c r="E399" s="2" t="str">
        <f>VLOOKUP(D399,$H$4:$I$14,2)</f>
        <v>Indiferente</v>
      </c>
      <c r="F399" s="2">
        <v>2022</v>
      </c>
    </row>
    <row r="400" spans="1:6" x14ac:dyDescent="0.25">
      <c r="A400" s="1">
        <v>398</v>
      </c>
      <c r="B400" t="s">
        <v>1783</v>
      </c>
      <c r="C400">
        <v>7.7200000000000005E-2</v>
      </c>
      <c r="D400">
        <v>5</v>
      </c>
      <c r="E400" s="2" t="str">
        <f>VLOOKUP(D400,$H$4:$I$14,2)</f>
        <v>Indiferente</v>
      </c>
      <c r="F400" s="2">
        <v>2022</v>
      </c>
    </row>
    <row r="401" spans="1:6" x14ac:dyDescent="0.25">
      <c r="A401" s="1">
        <v>399</v>
      </c>
      <c r="B401" t="s">
        <v>1784</v>
      </c>
      <c r="C401">
        <v>0.55740000000000001</v>
      </c>
      <c r="D401">
        <v>8</v>
      </c>
      <c r="E401" s="2" t="str">
        <f>VLOOKUP(D401,$H$4:$I$14,2)</f>
        <v>Optimismo</v>
      </c>
      <c r="F401" s="2">
        <v>2022</v>
      </c>
    </row>
    <row r="402" spans="1:6" x14ac:dyDescent="0.25">
      <c r="A402" s="1">
        <v>400</v>
      </c>
      <c r="B402" t="s">
        <v>1785</v>
      </c>
      <c r="C402">
        <v>0</v>
      </c>
      <c r="D402">
        <v>5</v>
      </c>
      <c r="E402" s="2" t="str">
        <f>VLOOKUP(D402,$H$4:$I$14,2)</f>
        <v>Indiferente</v>
      </c>
      <c r="F402" s="2">
        <v>2022</v>
      </c>
    </row>
    <row r="403" spans="1:6" x14ac:dyDescent="0.25">
      <c r="A403" s="1">
        <v>401</v>
      </c>
      <c r="B403" t="s">
        <v>1786</v>
      </c>
      <c r="C403">
        <v>0</v>
      </c>
      <c r="D403">
        <v>5</v>
      </c>
      <c r="E403" s="2" t="str">
        <f>VLOOKUP(D403,$H$4:$I$14,2)</f>
        <v>Indiferente</v>
      </c>
      <c r="F403" s="2">
        <v>2022</v>
      </c>
    </row>
    <row r="404" spans="1:6" x14ac:dyDescent="0.25">
      <c r="A404" s="1">
        <v>402</v>
      </c>
      <c r="B404" t="s">
        <v>1787</v>
      </c>
      <c r="C404">
        <v>0</v>
      </c>
      <c r="D404">
        <v>5</v>
      </c>
      <c r="E404" s="2" t="str">
        <f>VLOOKUP(D404,$H$4:$I$14,2)</f>
        <v>Indiferente</v>
      </c>
      <c r="F404" s="2">
        <v>2022</v>
      </c>
    </row>
    <row r="405" spans="1:6" x14ac:dyDescent="0.25">
      <c r="A405" s="1">
        <v>403</v>
      </c>
      <c r="B405" t="s">
        <v>1788</v>
      </c>
      <c r="C405">
        <v>-0.128</v>
      </c>
      <c r="D405">
        <v>4</v>
      </c>
      <c r="E405" s="2" t="str">
        <f>VLOOKUP(D405,$H$4:$I$14,2)</f>
        <v>Excepticismo</v>
      </c>
      <c r="F405" s="2">
        <v>2022</v>
      </c>
    </row>
    <row r="406" spans="1:6" x14ac:dyDescent="0.25">
      <c r="A406" s="1">
        <v>404</v>
      </c>
      <c r="B406" t="s">
        <v>1789</v>
      </c>
      <c r="C406">
        <v>0.57189999999999996</v>
      </c>
      <c r="D406">
        <v>8</v>
      </c>
      <c r="E406" s="2" t="str">
        <f>VLOOKUP(D406,$H$4:$I$14,2)</f>
        <v>Optimismo</v>
      </c>
      <c r="F406" s="2">
        <v>2022</v>
      </c>
    </row>
    <row r="407" spans="1:6" x14ac:dyDescent="0.25">
      <c r="A407" s="1">
        <v>405</v>
      </c>
      <c r="B407" t="s">
        <v>1790</v>
      </c>
      <c r="C407">
        <v>0</v>
      </c>
      <c r="D407">
        <v>5</v>
      </c>
      <c r="E407" s="2" t="str">
        <f>VLOOKUP(D407,$H$4:$I$14,2)</f>
        <v>Indiferente</v>
      </c>
      <c r="F407" s="2">
        <v>2022</v>
      </c>
    </row>
    <row r="408" spans="1:6" x14ac:dyDescent="0.25">
      <c r="A408" s="1">
        <v>406</v>
      </c>
      <c r="B408" t="s">
        <v>1791</v>
      </c>
      <c r="C408">
        <v>0.61240000000000006</v>
      </c>
      <c r="D408">
        <v>8</v>
      </c>
      <c r="E408" s="2" t="str">
        <f>VLOOKUP(D408,$H$4:$I$14,2)</f>
        <v>Optimismo</v>
      </c>
      <c r="F408" s="2">
        <v>2022</v>
      </c>
    </row>
    <row r="409" spans="1:6" x14ac:dyDescent="0.25">
      <c r="A409" s="1">
        <v>407</v>
      </c>
      <c r="B409" t="s">
        <v>1792</v>
      </c>
      <c r="C409">
        <v>0</v>
      </c>
      <c r="D409">
        <v>5</v>
      </c>
      <c r="E409" s="2" t="str">
        <f>VLOOKUP(D409,$H$4:$I$14,2)</f>
        <v>Indiferente</v>
      </c>
      <c r="F409" s="2">
        <v>2022</v>
      </c>
    </row>
    <row r="410" spans="1:6" x14ac:dyDescent="0.25">
      <c r="A410" s="1">
        <v>408</v>
      </c>
      <c r="B410" t="s">
        <v>1793</v>
      </c>
      <c r="C410">
        <v>0.44040000000000001</v>
      </c>
      <c r="D410">
        <v>7</v>
      </c>
      <c r="E410" s="2" t="str">
        <f>VLOOKUP(D410,$H$4:$I$14,2)</f>
        <v>Favorable</v>
      </c>
      <c r="F410" s="2">
        <v>2022</v>
      </c>
    </row>
    <row r="411" spans="1:6" x14ac:dyDescent="0.25">
      <c r="A411" s="1">
        <v>409</v>
      </c>
      <c r="B411" t="s">
        <v>1794</v>
      </c>
      <c r="C411">
        <v>0</v>
      </c>
      <c r="D411">
        <v>5</v>
      </c>
      <c r="E411" s="2" t="str">
        <f>VLOOKUP(D411,$H$4:$I$14,2)</f>
        <v>Indiferente</v>
      </c>
      <c r="F411" s="2">
        <v>2022</v>
      </c>
    </row>
    <row r="412" spans="1:6" x14ac:dyDescent="0.25">
      <c r="A412" s="1">
        <v>410</v>
      </c>
      <c r="B412" t="s">
        <v>1795</v>
      </c>
      <c r="C412">
        <v>0</v>
      </c>
      <c r="D412">
        <v>5</v>
      </c>
      <c r="E412" s="2" t="str">
        <f>VLOOKUP(D412,$H$4:$I$14,2)</f>
        <v>Indiferente</v>
      </c>
      <c r="F412" s="2">
        <v>2022</v>
      </c>
    </row>
    <row r="413" spans="1:6" x14ac:dyDescent="0.25">
      <c r="A413" s="1">
        <v>411</v>
      </c>
      <c r="B413" t="s">
        <v>1796</v>
      </c>
      <c r="C413">
        <v>-0.81259999999999999</v>
      </c>
      <c r="D413">
        <v>1</v>
      </c>
      <c r="E413" s="2" t="str">
        <f>VLOOKUP(D413,$H$4:$I$14,2)</f>
        <v>Amenaza</v>
      </c>
      <c r="F413" s="2">
        <v>2022</v>
      </c>
    </row>
    <row r="414" spans="1:6" x14ac:dyDescent="0.25">
      <c r="A414" s="1">
        <v>412</v>
      </c>
      <c r="B414" t="s">
        <v>1797</v>
      </c>
      <c r="C414">
        <v>0</v>
      </c>
      <c r="D414">
        <v>5</v>
      </c>
      <c r="E414" s="2" t="str">
        <f>VLOOKUP(D414,$H$4:$I$14,2)</f>
        <v>Indiferente</v>
      </c>
      <c r="F414" s="2">
        <v>2022</v>
      </c>
    </row>
    <row r="415" spans="1:6" x14ac:dyDescent="0.25">
      <c r="A415" s="1">
        <v>413</v>
      </c>
      <c r="B415" t="s">
        <v>1798</v>
      </c>
      <c r="C415">
        <v>-0.31819999999999998</v>
      </c>
      <c r="D415">
        <v>3</v>
      </c>
      <c r="E415" s="2" t="str">
        <f>VLOOKUP(D415,$H$4:$I$14,2)</f>
        <v>Inestabilidad</v>
      </c>
      <c r="F415" s="2">
        <v>2022</v>
      </c>
    </row>
    <row r="416" spans="1:6" x14ac:dyDescent="0.25">
      <c r="A416" s="1">
        <v>414</v>
      </c>
      <c r="B416" t="s">
        <v>1799</v>
      </c>
      <c r="C416">
        <v>0.49390000000000001</v>
      </c>
      <c r="D416">
        <v>7</v>
      </c>
      <c r="E416" s="2" t="str">
        <f>VLOOKUP(D416,$H$4:$I$14,2)</f>
        <v>Favorable</v>
      </c>
      <c r="F416" s="2">
        <v>2022</v>
      </c>
    </row>
    <row r="417" spans="1:6" x14ac:dyDescent="0.25">
      <c r="A417" s="1">
        <v>415</v>
      </c>
      <c r="B417" t="s">
        <v>1800</v>
      </c>
      <c r="C417">
        <v>0</v>
      </c>
      <c r="D417">
        <v>5</v>
      </c>
      <c r="E417" s="2" t="str">
        <f>VLOOKUP(D417,$H$4:$I$14,2)</f>
        <v>Indiferente</v>
      </c>
      <c r="F417" s="2">
        <v>2022</v>
      </c>
    </row>
    <row r="418" spans="1:6" x14ac:dyDescent="0.25">
      <c r="A418" s="1">
        <v>416</v>
      </c>
      <c r="B418" t="s">
        <v>1801</v>
      </c>
      <c r="C418">
        <v>0</v>
      </c>
      <c r="D418">
        <v>5</v>
      </c>
      <c r="E418" s="2" t="str">
        <f>VLOOKUP(D418,$H$4:$I$14,2)</f>
        <v>Indiferente</v>
      </c>
      <c r="F418" s="2">
        <v>2022</v>
      </c>
    </row>
    <row r="419" spans="1:6" x14ac:dyDescent="0.25">
      <c r="A419" s="1">
        <v>417</v>
      </c>
      <c r="B419" t="s">
        <v>1802</v>
      </c>
      <c r="C419">
        <v>0</v>
      </c>
      <c r="D419">
        <v>5</v>
      </c>
      <c r="E419" s="2" t="str">
        <f>VLOOKUP(D419,$H$4:$I$14,2)</f>
        <v>Indiferente</v>
      </c>
      <c r="F419" s="2">
        <v>2022</v>
      </c>
    </row>
    <row r="420" spans="1:6" x14ac:dyDescent="0.25">
      <c r="A420" s="1">
        <v>418</v>
      </c>
      <c r="B420" t="s">
        <v>1803</v>
      </c>
      <c r="C420">
        <v>0</v>
      </c>
      <c r="D420">
        <v>5</v>
      </c>
      <c r="E420" s="2" t="str">
        <f>VLOOKUP(D420,$H$4:$I$14,2)</f>
        <v>Indiferente</v>
      </c>
      <c r="F420" s="2">
        <v>2022</v>
      </c>
    </row>
    <row r="421" spans="1:6" x14ac:dyDescent="0.25">
      <c r="A421" s="1">
        <v>419</v>
      </c>
      <c r="B421" t="s">
        <v>1804</v>
      </c>
      <c r="C421">
        <v>0.1779</v>
      </c>
      <c r="D421">
        <v>6</v>
      </c>
      <c r="E421" s="2" t="str">
        <f>VLOOKUP(D421,$H$4:$I$14,2)</f>
        <v>Neutro</v>
      </c>
      <c r="F421" s="2">
        <v>2022</v>
      </c>
    </row>
    <row r="422" spans="1:6" x14ac:dyDescent="0.25">
      <c r="A422" s="1">
        <v>420</v>
      </c>
      <c r="B422" t="s">
        <v>1805</v>
      </c>
      <c r="C422">
        <v>0.61240000000000006</v>
      </c>
      <c r="D422">
        <v>8</v>
      </c>
      <c r="E422" s="2" t="str">
        <f>VLOOKUP(D422,$H$4:$I$14,2)</f>
        <v>Optimismo</v>
      </c>
      <c r="F422" s="2">
        <v>2022</v>
      </c>
    </row>
    <row r="423" spans="1:6" x14ac:dyDescent="0.25">
      <c r="A423" s="1">
        <v>421</v>
      </c>
      <c r="B423" t="s">
        <v>1806</v>
      </c>
      <c r="C423">
        <v>0</v>
      </c>
      <c r="D423">
        <v>5</v>
      </c>
      <c r="E423" s="2" t="str">
        <f>VLOOKUP(D423,$H$4:$I$14,2)</f>
        <v>Indiferente</v>
      </c>
      <c r="F423" s="2">
        <v>2022</v>
      </c>
    </row>
    <row r="424" spans="1:6" x14ac:dyDescent="0.25">
      <c r="A424" s="1">
        <v>422</v>
      </c>
      <c r="B424" t="s">
        <v>1807</v>
      </c>
      <c r="C424">
        <v>0</v>
      </c>
      <c r="D424">
        <v>5</v>
      </c>
      <c r="E424" s="2" t="str">
        <f>VLOOKUP(D424,$H$4:$I$14,2)</f>
        <v>Indiferente</v>
      </c>
      <c r="F424" s="2">
        <v>2022</v>
      </c>
    </row>
    <row r="425" spans="1:6" x14ac:dyDescent="0.25">
      <c r="A425" s="1">
        <v>423</v>
      </c>
      <c r="B425" t="s">
        <v>1808</v>
      </c>
      <c r="C425">
        <v>0</v>
      </c>
      <c r="D425">
        <v>5</v>
      </c>
      <c r="E425" s="2" t="str">
        <f>VLOOKUP(D425,$H$4:$I$14,2)</f>
        <v>Indiferente</v>
      </c>
      <c r="F425" s="2">
        <v>2022</v>
      </c>
    </row>
    <row r="426" spans="1:6" x14ac:dyDescent="0.25">
      <c r="A426" s="1">
        <v>424</v>
      </c>
      <c r="B426" t="s">
        <v>1809</v>
      </c>
      <c r="C426">
        <v>0</v>
      </c>
      <c r="D426">
        <v>5</v>
      </c>
      <c r="E426" s="2" t="str">
        <f>VLOOKUP(D426,$H$4:$I$14,2)</f>
        <v>Indiferente</v>
      </c>
      <c r="F426" s="2">
        <v>2022</v>
      </c>
    </row>
    <row r="427" spans="1:6" x14ac:dyDescent="0.25">
      <c r="A427" s="1">
        <v>425</v>
      </c>
      <c r="B427" t="s">
        <v>1810</v>
      </c>
      <c r="C427">
        <v>0.55740000000000001</v>
      </c>
      <c r="D427">
        <v>8</v>
      </c>
      <c r="E427" s="2" t="str">
        <f>VLOOKUP(D427,$H$4:$I$14,2)</f>
        <v>Optimismo</v>
      </c>
      <c r="F427" s="2">
        <v>2022</v>
      </c>
    </row>
    <row r="428" spans="1:6" x14ac:dyDescent="0.25">
      <c r="A428" s="1">
        <v>426</v>
      </c>
      <c r="B428" t="s">
        <v>1811</v>
      </c>
      <c r="C428">
        <v>0</v>
      </c>
      <c r="D428">
        <v>5</v>
      </c>
      <c r="E428" s="2" t="str">
        <f>VLOOKUP(D428,$H$4:$I$14,2)</f>
        <v>Indiferente</v>
      </c>
      <c r="F428" s="2">
        <v>2022</v>
      </c>
    </row>
    <row r="429" spans="1:6" x14ac:dyDescent="0.25">
      <c r="A429" s="1">
        <v>427</v>
      </c>
      <c r="B429" t="s">
        <v>1812</v>
      </c>
      <c r="C429">
        <v>0</v>
      </c>
      <c r="D429">
        <v>5</v>
      </c>
      <c r="E429" s="2" t="str">
        <f>VLOOKUP(D429,$H$4:$I$14,2)</f>
        <v>Indiferente</v>
      </c>
      <c r="F429" s="2">
        <v>2022</v>
      </c>
    </row>
    <row r="430" spans="1:6" x14ac:dyDescent="0.25">
      <c r="A430" s="1">
        <v>428</v>
      </c>
      <c r="B430" t="s">
        <v>1813</v>
      </c>
      <c r="C430">
        <v>-0.25840000000000002</v>
      </c>
      <c r="D430">
        <v>4</v>
      </c>
      <c r="E430" s="2" t="str">
        <f>VLOOKUP(D430,$H$4:$I$14,2)</f>
        <v>Excepticismo</v>
      </c>
      <c r="F430" s="2">
        <v>2022</v>
      </c>
    </row>
    <row r="431" spans="1:6" x14ac:dyDescent="0.25">
      <c r="A431" s="1">
        <v>429</v>
      </c>
      <c r="B431" t="s">
        <v>1814</v>
      </c>
      <c r="C431">
        <v>0.1779</v>
      </c>
      <c r="D431">
        <v>6</v>
      </c>
      <c r="E431" s="2" t="str">
        <f>VLOOKUP(D431,$H$4:$I$14,2)</f>
        <v>Neutro</v>
      </c>
      <c r="F431" s="2">
        <v>2022</v>
      </c>
    </row>
    <row r="432" spans="1:6" x14ac:dyDescent="0.25">
      <c r="A432" s="1">
        <v>430</v>
      </c>
      <c r="B432" t="s">
        <v>1815</v>
      </c>
      <c r="C432">
        <v>0</v>
      </c>
      <c r="D432">
        <v>5</v>
      </c>
      <c r="E432" s="2" t="str">
        <f>VLOOKUP(D432,$H$4:$I$14,2)</f>
        <v>Indiferente</v>
      </c>
      <c r="F432" s="2">
        <v>2022</v>
      </c>
    </row>
    <row r="433" spans="1:6" x14ac:dyDescent="0.25">
      <c r="A433" s="1">
        <v>431</v>
      </c>
      <c r="B433" t="s">
        <v>1816</v>
      </c>
      <c r="C433">
        <v>0.25</v>
      </c>
      <c r="D433">
        <v>6</v>
      </c>
      <c r="E433" s="2" t="str">
        <f>VLOOKUP(D433,$H$4:$I$14,2)</f>
        <v>Neutro</v>
      </c>
      <c r="F433" s="2">
        <v>2022</v>
      </c>
    </row>
    <row r="434" spans="1:6" x14ac:dyDescent="0.25">
      <c r="A434" s="1">
        <v>432</v>
      </c>
      <c r="B434" t="s">
        <v>1817</v>
      </c>
      <c r="C434">
        <v>0</v>
      </c>
      <c r="D434">
        <v>5</v>
      </c>
      <c r="E434" s="2" t="str">
        <f>VLOOKUP(D434,$H$4:$I$14,2)</f>
        <v>Indiferente</v>
      </c>
      <c r="F434" s="2">
        <v>2022</v>
      </c>
    </row>
    <row r="435" spans="1:6" x14ac:dyDescent="0.25">
      <c r="A435" s="1">
        <v>433</v>
      </c>
      <c r="B435" t="s">
        <v>1818</v>
      </c>
      <c r="C435">
        <v>0</v>
      </c>
      <c r="D435">
        <v>5</v>
      </c>
      <c r="E435" s="2" t="str">
        <f>VLOOKUP(D435,$H$4:$I$14,2)</f>
        <v>Indiferente</v>
      </c>
      <c r="F435" s="2">
        <v>2022</v>
      </c>
    </row>
    <row r="436" spans="1:6" x14ac:dyDescent="0.25">
      <c r="A436" s="1">
        <v>434</v>
      </c>
      <c r="B436" t="s">
        <v>1819</v>
      </c>
      <c r="C436">
        <v>-0.40189999999999998</v>
      </c>
      <c r="D436">
        <v>3</v>
      </c>
      <c r="E436" s="2" t="str">
        <f>VLOOKUP(D436,$H$4:$I$14,2)</f>
        <v>Inestabilidad</v>
      </c>
      <c r="F436" s="2">
        <v>2022</v>
      </c>
    </row>
    <row r="437" spans="1:6" x14ac:dyDescent="0.25">
      <c r="A437" s="1">
        <v>435</v>
      </c>
      <c r="B437" t="s">
        <v>1820</v>
      </c>
      <c r="C437">
        <v>0.40189999999999998</v>
      </c>
      <c r="D437">
        <v>7</v>
      </c>
      <c r="E437" s="2" t="str">
        <f>VLOOKUP(D437,$H$4:$I$14,2)</f>
        <v>Favorable</v>
      </c>
      <c r="F437" s="2">
        <v>2022</v>
      </c>
    </row>
    <row r="438" spans="1:6" x14ac:dyDescent="0.25">
      <c r="A438" s="1">
        <v>436</v>
      </c>
      <c r="B438" t="s">
        <v>1821</v>
      </c>
      <c r="C438">
        <v>0</v>
      </c>
      <c r="D438">
        <v>5</v>
      </c>
      <c r="E438" s="2" t="str">
        <f>VLOOKUP(D438,$H$4:$I$14,2)</f>
        <v>Indiferente</v>
      </c>
      <c r="F438" s="2">
        <v>2022</v>
      </c>
    </row>
    <row r="439" spans="1:6" x14ac:dyDescent="0.25">
      <c r="A439" s="1">
        <v>437</v>
      </c>
      <c r="B439" t="s">
        <v>1822</v>
      </c>
      <c r="C439">
        <v>-0.29599999999999999</v>
      </c>
      <c r="D439">
        <v>4</v>
      </c>
      <c r="E439" s="2" t="str">
        <f>VLOOKUP(D439,$H$4:$I$14,2)</f>
        <v>Excepticismo</v>
      </c>
      <c r="F439" s="2">
        <v>2022</v>
      </c>
    </row>
    <row r="440" spans="1:6" x14ac:dyDescent="0.25">
      <c r="A440" s="1">
        <v>438</v>
      </c>
      <c r="B440" t="s">
        <v>1823</v>
      </c>
      <c r="C440">
        <v>-0.74299999999999999</v>
      </c>
      <c r="D440">
        <v>1</v>
      </c>
      <c r="E440" s="2" t="str">
        <f>VLOOKUP(D440,$H$4:$I$14,2)</f>
        <v>Amenaza</v>
      </c>
      <c r="F440" s="2">
        <v>2022</v>
      </c>
    </row>
    <row r="441" spans="1:6" x14ac:dyDescent="0.25">
      <c r="A441" s="1">
        <v>439</v>
      </c>
      <c r="B441" t="s">
        <v>1824</v>
      </c>
      <c r="C441">
        <v>0</v>
      </c>
      <c r="D441">
        <v>5</v>
      </c>
      <c r="E441" s="2" t="str">
        <f>VLOOKUP(D441,$H$4:$I$14,2)</f>
        <v>Indiferente</v>
      </c>
      <c r="F441" s="2">
        <v>2022</v>
      </c>
    </row>
    <row r="442" spans="1:6" x14ac:dyDescent="0.25">
      <c r="A442" s="1">
        <v>440</v>
      </c>
      <c r="B442" t="s">
        <v>1825</v>
      </c>
      <c r="C442">
        <v>0</v>
      </c>
      <c r="D442">
        <v>5</v>
      </c>
      <c r="E442" s="2" t="str">
        <f>VLOOKUP(D442,$H$4:$I$14,2)</f>
        <v>Indiferente</v>
      </c>
      <c r="F442" s="2">
        <v>2022</v>
      </c>
    </row>
    <row r="443" spans="1:6" x14ac:dyDescent="0.25">
      <c r="A443" s="1">
        <v>441</v>
      </c>
      <c r="B443" t="s">
        <v>1826</v>
      </c>
      <c r="C443">
        <v>0</v>
      </c>
      <c r="D443">
        <v>5</v>
      </c>
      <c r="E443" s="2" t="str">
        <f>VLOOKUP(D443,$H$4:$I$14,2)</f>
        <v>Indiferente</v>
      </c>
      <c r="F443" s="2">
        <v>2022</v>
      </c>
    </row>
    <row r="444" spans="1:6" x14ac:dyDescent="0.25">
      <c r="A444" s="1">
        <v>442</v>
      </c>
      <c r="B444" t="s">
        <v>1827</v>
      </c>
      <c r="C444">
        <v>0.42149999999999999</v>
      </c>
      <c r="D444">
        <v>7</v>
      </c>
      <c r="E444" s="2" t="str">
        <f>VLOOKUP(D444,$H$4:$I$14,2)</f>
        <v>Favorable</v>
      </c>
      <c r="F444" s="2">
        <v>2022</v>
      </c>
    </row>
    <row r="445" spans="1:6" x14ac:dyDescent="0.25">
      <c r="A445" s="1">
        <v>443</v>
      </c>
      <c r="B445" t="s">
        <v>1828</v>
      </c>
      <c r="C445">
        <v>0.128</v>
      </c>
      <c r="D445">
        <v>6</v>
      </c>
      <c r="E445" s="2" t="str">
        <f>VLOOKUP(D445,$H$4:$I$14,2)</f>
        <v>Neutro</v>
      </c>
      <c r="F445" s="2">
        <v>2022</v>
      </c>
    </row>
    <row r="446" spans="1:6" x14ac:dyDescent="0.25">
      <c r="A446" s="1">
        <v>444</v>
      </c>
      <c r="B446" t="s">
        <v>1829</v>
      </c>
      <c r="C446">
        <v>0</v>
      </c>
      <c r="D446">
        <v>5</v>
      </c>
      <c r="E446" s="2" t="str">
        <f>VLOOKUP(D446,$H$4:$I$14,2)</f>
        <v>Indiferente</v>
      </c>
      <c r="F446" s="2">
        <v>2022</v>
      </c>
    </row>
    <row r="447" spans="1:6" x14ac:dyDescent="0.25">
      <c r="A447" s="1">
        <v>445</v>
      </c>
      <c r="B447" t="s">
        <v>1830</v>
      </c>
      <c r="C447">
        <v>-0.34</v>
      </c>
      <c r="D447">
        <v>3</v>
      </c>
      <c r="E447" s="2" t="str">
        <f>VLOOKUP(D447,$H$4:$I$14,2)</f>
        <v>Inestabilidad</v>
      </c>
      <c r="F447" s="2">
        <v>2022</v>
      </c>
    </row>
    <row r="448" spans="1:6" x14ac:dyDescent="0.25">
      <c r="A448" s="1">
        <v>446</v>
      </c>
      <c r="B448" t="s">
        <v>1831</v>
      </c>
      <c r="C448">
        <v>0</v>
      </c>
      <c r="D448">
        <v>5</v>
      </c>
      <c r="E448" s="2" t="str">
        <f>VLOOKUP(D448,$H$4:$I$14,2)</f>
        <v>Indiferente</v>
      </c>
      <c r="F448" s="2">
        <v>2022</v>
      </c>
    </row>
    <row r="449" spans="1:6" x14ac:dyDescent="0.25">
      <c r="A449" s="1">
        <v>447</v>
      </c>
      <c r="B449" t="s">
        <v>1832</v>
      </c>
      <c r="C449">
        <v>-0.1027</v>
      </c>
      <c r="D449">
        <v>4</v>
      </c>
      <c r="E449" s="2" t="str">
        <f>VLOOKUP(D449,$H$4:$I$14,2)</f>
        <v>Excepticismo</v>
      </c>
      <c r="F449" s="2">
        <v>2022</v>
      </c>
    </row>
    <row r="450" spans="1:6" x14ac:dyDescent="0.25">
      <c r="A450" s="1">
        <v>448</v>
      </c>
      <c r="B450" t="s">
        <v>1833</v>
      </c>
      <c r="C450">
        <v>-0.34</v>
      </c>
      <c r="D450">
        <v>3</v>
      </c>
      <c r="E450" s="2" t="str">
        <f>VLOOKUP(D450,$H$4:$I$14,2)</f>
        <v>Inestabilidad</v>
      </c>
      <c r="F450" s="2">
        <v>2022</v>
      </c>
    </row>
    <row r="451" spans="1:6" x14ac:dyDescent="0.25">
      <c r="A451" s="1">
        <v>449</v>
      </c>
      <c r="B451" t="s">
        <v>1834</v>
      </c>
      <c r="C451">
        <v>-0.47670000000000001</v>
      </c>
      <c r="D451">
        <v>3</v>
      </c>
      <c r="E451" s="2" t="str">
        <f>VLOOKUP(D451,$H$4:$I$14,2)</f>
        <v>Inestabilidad</v>
      </c>
      <c r="F451" s="2">
        <v>2022</v>
      </c>
    </row>
    <row r="452" spans="1:6" x14ac:dyDescent="0.25">
      <c r="A452" s="1">
        <v>450</v>
      </c>
      <c r="B452" t="s">
        <v>1835</v>
      </c>
      <c r="C452">
        <v>0.55740000000000001</v>
      </c>
      <c r="D452">
        <v>8</v>
      </c>
      <c r="E452" s="2" t="str">
        <f>VLOOKUP(D452,$H$4:$I$14,2)</f>
        <v>Optimismo</v>
      </c>
      <c r="F452" s="2">
        <v>2022</v>
      </c>
    </row>
    <row r="453" spans="1:6" x14ac:dyDescent="0.25">
      <c r="A453" s="1">
        <v>451</v>
      </c>
      <c r="B453" t="s">
        <v>1836</v>
      </c>
      <c r="C453">
        <v>5.16E-2</v>
      </c>
      <c r="D453">
        <v>5</v>
      </c>
      <c r="E453" s="2" t="str">
        <f>VLOOKUP(D453,$H$4:$I$14,2)</f>
        <v>Indiferente</v>
      </c>
      <c r="F453" s="2">
        <v>2022</v>
      </c>
    </row>
    <row r="454" spans="1:6" x14ac:dyDescent="0.25">
      <c r="A454" s="1">
        <v>452</v>
      </c>
      <c r="B454" t="s">
        <v>1837</v>
      </c>
      <c r="C454">
        <v>0.29599999999999999</v>
      </c>
      <c r="D454">
        <v>6</v>
      </c>
      <c r="E454" s="2" t="str">
        <f>VLOOKUP(D454,$H$4:$I$14,2)</f>
        <v>Neutro</v>
      </c>
      <c r="F454" s="2">
        <v>2022</v>
      </c>
    </row>
    <row r="455" spans="1:6" x14ac:dyDescent="0.25">
      <c r="A455" s="1">
        <v>453</v>
      </c>
      <c r="B455" t="s">
        <v>1838</v>
      </c>
      <c r="C455">
        <v>0.25840000000000002</v>
      </c>
      <c r="D455">
        <v>6</v>
      </c>
      <c r="E455" s="2" t="str">
        <f>VLOOKUP(D455,$H$4:$I$14,2)</f>
        <v>Neutro</v>
      </c>
      <c r="F455" s="2">
        <v>2022</v>
      </c>
    </row>
    <row r="456" spans="1:6" x14ac:dyDescent="0.25">
      <c r="A456" s="1">
        <v>454</v>
      </c>
      <c r="B456" t="s">
        <v>1839</v>
      </c>
      <c r="C456">
        <v>0.34</v>
      </c>
      <c r="D456">
        <v>7</v>
      </c>
      <c r="E456" s="2" t="str">
        <f>VLOOKUP(D456,$H$4:$I$14,2)</f>
        <v>Favorable</v>
      </c>
      <c r="F456" s="2">
        <v>2022</v>
      </c>
    </row>
    <row r="457" spans="1:6" x14ac:dyDescent="0.25">
      <c r="A457" s="1">
        <v>455</v>
      </c>
      <c r="B457" t="s">
        <v>1840</v>
      </c>
      <c r="C457">
        <v>5.16E-2</v>
      </c>
      <c r="D457">
        <v>5</v>
      </c>
      <c r="E457" s="2" t="str">
        <f>VLOOKUP(D457,$H$4:$I$14,2)</f>
        <v>Indiferente</v>
      </c>
      <c r="F457" s="2">
        <v>2022</v>
      </c>
    </row>
    <row r="458" spans="1:6" x14ac:dyDescent="0.25">
      <c r="A458" s="1">
        <v>456</v>
      </c>
      <c r="B458" t="s">
        <v>1841</v>
      </c>
      <c r="C458">
        <v>0</v>
      </c>
      <c r="D458">
        <v>5</v>
      </c>
      <c r="E458" s="2" t="str">
        <f>VLOOKUP(D458,$H$4:$I$14,2)</f>
        <v>Indiferente</v>
      </c>
      <c r="F458" s="2">
        <v>2022</v>
      </c>
    </row>
    <row r="459" spans="1:6" x14ac:dyDescent="0.25">
      <c r="A459" s="1">
        <v>457</v>
      </c>
      <c r="B459" t="s">
        <v>1842</v>
      </c>
      <c r="C459">
        <v>0.61240000000000006</v>
      </c>
      <c r="D459">
        <v>8</v>
      </c>
      <c r="E459" s="2" t="str">
        <f>VLOOKUP(D459,$H$4:$I$14,2)</f>
        <v>Optimismo</v>
      </c>
      <c r="F459" s="2">
        <v>2022</v>
      </c>
    </row>
    <row r="460" spans="1:6" x14ac:dyDescent="0.25">
      <c r="A460" s="1">
        <v>458</v>
      </c>
      <c r="B460" t="s">
        <v>1843</v>
      </c>
      <c r="C460">
        <v>0</v>
      </c>
      <c r="D460">
        <v>5</v>
      </c>
      <c r="E460" s="2" t="str">
        <f>VLOOKUP(D460,$H$4:$I$14,2)</f>
        <v>Indiferente</v>
      </c>
      <c r="F460" s="2">
        <v>2022</v>
      </c>
    </row>
    <row r="461" spans="1:6" x14ac:dyDescent="0.25">
      <c r="A461" s="1">
        <v>459</v>
      </c>
      <c r="B461" t="s">
        <v>1844</v>
      </c>
      <c r="C461">
        <v>0</v>
      </c>
      <c r="D461">
        <v>5</v>
      </c>
      <c r="E461" s="2" t="str">
        <f>VLOOKUP(D461,$H$4:$I$14,2)</f>
        <v>Indiferente</v>
      </c>
      <c r="F461" s="2">
        <v>2022</v>
      </c>
    </row>
    <row r="462" spans="1:6" x14ac:dyDescent="0.25">
      <c r="A462" s="1">
        <v>460</v>
      </c>
      <c r="B462" t="s">
        <v>1845</v>
      </c>
      <c r="C462">
        <v>0</v>
      </c>
      <c r="D462">
        <v>5</v>
      </c>
      <c r="E462" s="2" t="str">
        <f>VLOOKUP(D462,$H$4:$I$14,2)</f>
        <v>Indiferente</v>
      </c>
      <c r="F462" s="2">
        <v>2022</v>
      </c>
    </row>
    <row r="463" spans="1:6" x14ac:dyDescent="0.25">
      <c r="A463" s="1">
        <v>461</v>
      </c>
      <c r="B463" t="s">
        <v>1846</v>
      </c>
      <c r="C463">
        <v>0</v>
      </c>
      <c r="D463">
        <v>5</v>
      </c>
      <c r="E463" s="2" t="str">
        <f>VLOOKUP(D463,$H$4:$I$14,2)</f>
        <v>Indiferente</v>
      </c>
      <c r="F463" s="2">
        <v>2022</v>
      </c>
    </row>
    <row r="464" spans="1:6" x14ac:dyDescent="0.25">
      <c r="A464" s="1">
        <v>462</v>
      </c>
      <c r="B464" t="s">
        <v>1847</v>
      </c>
      <c r="C464">
        <v>0</v>
      </c>
      <c r="D464">
        <v>5</v>
      </c>
      <c r="E464" s="2" t="str">
        <f>VLOOKUP(D464,$H$4:$I$14,2)</f>
        <v>Indiferente</v>
      </c>
      <c r="F464" s="2">
        <v>2022</v>
      </c>
    </row>
    <row r="465" spans="1:6" x14ac:dyDescent="0.25">
      <c r="A465" s="1">
        <v>463</v>
      </c>
      <c r="B465" t="s">
        <v>1844</v>
      </c>
      <c r="C465">
        <v>0</v>
      </c>
      <c r="D465">
        <v>5</v>
      </c>
      <c r="E465" s="2" t="str">
        <f>VLOOKUP(D465,$H$4:$I$14,2)</f>
        <v>Indiferente</v>
      </c>
      <c r="F465" s="2">
        <v>2022</v>
      </c>
    </row>
    <row r="466" spans="1:6" x14ac:dyDescent="0.25">
      <c r="A466" s="1">
        <v>464</v>
      </c>
      <c r="B466" t="s">
        <v>1848</v>
      </c>
      <c r="C466">
        <v>0</v>
      </c>
      <c r="D466">
        <v>5</v>
      </c>
      <c r="E466" s="2" t="str">
        <f>VLOOKUP(D466,$H$4:$I$14,2)</f>
        <v>Indiferente</v>
      </c>
      <c r="F466" s="2">
        <v>2022</v>
      </c>
    </row>
    <row r="467" spans="1:6" x14ac:dyDescent="0.25">
      <c r="A467" s="1">
        <v>465</v>
      </c>
      <c r="B467" t="s">
        <v>1849</v>
      </c>
      <c r="C467">
        <v>0</v>
      </c>
      <c r="D467">
        <v>5</v>
      </c>
      <c r="E467" s="2" t="str">
        <f>VLOOKUP(D467,$H$4:$I$14,2)</f>
        <v>Indiferente</v>
      </c>
      <c r="F467" s="2">
        <v>2022</v>
      </c>
    </row>
    <row r="468" spans="1:6" x14ac:dyDescent="0.25">
      <c r="A468" s="1">
        <v>466</v>
      </c>
      <c r="B468" t="s">
        <v>1850</v>
      </c>
      <c r="C468">
        <v>0</v>
      </c>
      <c r="D468">
        <v>5</v>
      </c>
      <c r="E468" s="2" t="str">
        <f>VLOOKUP(D468,$H$4:$I$14,2)</f>
        <v>Indiferente</v>
      </c>
      <c r="F468" s="2">
        <v>2022</v>
      </c>
    </row>
    <row r="469" spans="1:6" x14ac:dyDescent="0.25">
      <c r="A469" s="1">
        <v>467</v>
      </c>
      <c r="B469" t="s">
        <v>1851</v>
      </c>
      <c r="C469">
        <v>0</v>
      </c>
      <c r="D469">
        <v>5</v>
      </c>
      <c r="E469" s="2" t="str">
        <f>VLOOKUP(D469,$H$4:$I$14,2)</f>
        <v>Indiferente</v>
      </c>
      <c r="F469" s="2">
        <v>2022</v>
      </c>
    </row>
    <row r="470" spans="1:6" x14ac:dyDescent="0.25">
      <c r="A470" s="1">
        <v>468</v>
      </c>
      <c r="B470" t="s">
        <v>1852</v>
      </c>
      <c r="C470">
        <v>0</v>
      </c>
      <c r="D470">
        <v>5</v>
      </c>
      <c r="E470" s="2" t="str">
        <f>VLOOKUP(D470,$H$4:$I$14,2)</f>
        <v>Indiferente</v>
      </c>
      <c r="F470" s="2">
        <v>2022</v>
      </c>
    </row>
    <row r="471" spans="1:6" x14ac:dyDescent="0.25">
      <c r="A471" s="1">
        <v>469</v>
      </c>
      <c r="B471" t="s">
        <v>1853</v>
      </c>
      <c r="C471">
        <v>0</v>
      </c>
      <c r="D471">
        <v>5</v>
      </c>
      <c r="E471" s="2" t="str">
        <f>VLOOKUP(D471,$H$4:$I$14,2)</f>
        <v>Indiferente</v>
      </c>
      <c r="F471" s="2">
        <v>2022</v>
      </c>
    </row>
    <row r="472" spans="1:6" x14ac:dyDescent="0.25">
      <c r="A472" s="1">
        <v>470</v>
      </c>
      <c r="B472" t="s">
        <v>1854</v>
      </c>
      <c r="C472">
        <v>0</v>
      </c>
      <c r="D472">
        <v>5</v>
      </c>
      <c r="E472" s="2" t="str">
        <f>VLOOKUP(D472,$H$4:$I$14,2)</f>
        <v>Indiferente</v>
      </c>
      <c r="F472" s="2">
        <v>2022</v>
      </c>
    </row>
    <row r="473" spans="1:6" x14ac:dyDescent="0.25">
      <c r="A473" s="1">
        <v>471</v>
      </c>
      <c r="B473" t="s">
        <v>1855</v>
      </c>
      <c r="C473">
        <v>0</v>
      </c>
      <c r="D473">
        <v>5</v>
      </c>
      <c r="E473" s="2" t="str">
        <f>VLOOKUP(D473,$H$4:$I$14,2)</f>
        <v>Indiferente</v>
      </c>
      <c r="F473" s="2">
        <v>2022</v>
      </c>
    </row>
    <row r="474" spans="1:6" x14ac:dyDescent="0.25">
      <c r="A474" s="1">
        <v>472</v>
      </c>
      <c r="B474" t="s">
        <v>1856</v>
      </c>
      <c r="C474">
        <v>0.2263</v>
      </c>
      <c r="D474">
        <v>6</v>
      </c>
      <c r="E474" s="2" t="str">
        <f>VLOOKUP(D474,$H$4:$I$14,2)</f>
        <v>Neutro</v>
      </c>
      <c r="F474" s="2">
        <v>2022</v>
      </c>
    </row>
    <row r="475" spans="1:6" x14ac:dyDescent="0.25">
      <c r="A475" s="1">
        <v>473</v>
      </c>
      <c r="B475" t="s">
        <v>1857</v>
      </c>
      <c r="C475">
        <v>0</v>
      </c>
      <c r="D475">
        <v>5</v>
      </c>
      <c r="E475" s="2" t="str">
        <f>VLOOKUP(D475,$H$4:$I$14,2)</f>
        <v>Indiferente</v>
      </c>
      <c r="F475" s="2">
        <v>2022</v>
      </c>
    </row>
    <row r="476" spans="1:6" x14ac:dyDescent="0.25">
      <c r="A476" s="1">
        <v>474</v>
      </c>
      <c r="B476" t="s">
        <v>1858</v>
      </c>
      <c r="C476">
        <v>0</v>
      </c>
      <c r="D476">
        <v>5</v>
      </c>
      <c r="E476" s="2" t="str">
        <f>VLOOKUP(D476,$H$4:$I$14,2)</f>
        <v>Indiferente</v>
      </c>
      <c r="F476" s="2">
        <v>2022</v>
      </c>
    </row>
    <row r="477" spans="1:6" x14ac:dyDescent="0.25">
      <c r="A477" s="1">
        <v>475</v>
      </c>
      <c r="B477" t="s">
        <v>1844</v>
      </c>
      <c r="C477">
        <v>0</v>
      </c>
      <c r="D477">
        <v>5</v>
      </c>
      <c r="E477" s="2" t="str">
        <f>VLOOKUP(D477,$H$4:$I$14,2)</f>
        <v>Indiferente</v>
      </c>
      <c r="F477" s="2">
        <v>2022</v>
      </c>
    </row>
    <row r="478" spans="1:6" x14ac:dyDescent="0.25">
      <c r="A478" s="1">
        <v>476</v>
      </c>
      <c r="B478" t="s">
        <v>1844</v>
      </c>
      <c r="C478">
        <v>0</v>
      </c>
      <c r="D478">
        <v>5</v>
      </c>
      <c r="E478" s="2" t="str">
        <f>VLOOKUP(D478,$H$4:$I$14,2)</f>
        <v>Indiferente</v>
      </c>
      <c r="F478" s="2">
        <v>2022</v>
      </c>
    </row>
    <row r="479" spans="1:6" x14ac:dyDescent="0.25">
      <c r="A479" s="1">
        <v>477</v>
      </c>
      <c r="B479" t="s">
        <v>1844</v>
      </c>
      <c r="C479">
        <v>0</v>
      </c>
      <c r="D479">
        <v>5</v>
      </c>
      <c r="E479" s="2" t="str">
        <f>VLOOKUP(D479,$H$4:$I$14,2)</f>
        <v>Indiferente</v>
      </c>
      <c r="F479" s="2">
        <v>2022</v>
      </c>
    </row>
    <row r="480" spans="1:6" x14ac:dyDescent="0.25">
      <c r="A480" s="1">
        <v>478</v>
      </c>
      <c r="B480" t="s">
        <v>1859</v>
      </c>
      <c r="C480">
        <v>0</v>
      </c>
      <c r="D480">
        <v>5</v>
      </c>
      <c r="E480" s="2" t="str">
        <f>VLOOKUP(D480,$H$4:$I$14,2)</f>
        <v>Indiferente</v>
      </c>
      <c r="F480" s="2">
        <v>2022</v>
      </c>
    </row>
    <row r="481" spans="1:6" x14ac:dyDescent="0.25">
      <c r="A481" s="1">
        <v>479</v>
      </c>
      <c r="B481" t="s">
        <v>1844</v>
      </c>
      <c r="C481">
        <v>0</v>
      </c>
      <c r="D481">
        <v>5</v>
      </c>
      <c r="E481" s="2" t="str">
        <f>VLOOKUP(D481,$H$4:$I$14,2)</f>
        <v>Indiferente</v>
      </c>
      <c r="F481" s="2">
        <v>2022</v>
      </c>
    </row>
    <row r="482" spans="1:6" x14ac:dyDescent="0.25">
      <c r="A482" s="1">
        <v>480</v>
      </c>
      <c r="B482" t="s">
        <v>1844</v>
      </c>
      <c r="C482">
        <v>0</v>
      </c>
      <c r="D482">
        <v>5</v>
      </c>
      <c r="E482" s="2" t="str">
        <f>VLOOKUP(D482,$H$4:$I$14,2)</f>
        <v>Indiferente</v>
      </c>
      <c r="F482" s="2">
        <v>2022</v>
      </c>
    </row>
    <row r="483" spans="1:6" x14ac:dyDescent="0.25">
      <c r="A483" s="1">
        <v>481</v>
      </c>
      <c r="B483" t="s">
        <v>1860</v>
      </c>
      <c r="C483">
        <v>0</v>
      </c>
      <c r="D483">
        <v>5</v>
      </c>
      <c r="E483" s="2" t="str">
        <f>VLOOKUP(D483,$H$4:$I$14,2)</f>
        <v>Indiferente</v>
      </c>
      <c r="F483" s="2">
        <v>2022</v>
      </c>
    </row>
    <row r="484" spans="1:6" x14ac:dyDescent="0.25">
      <c r="A484" s="1">
        <v>482</v>
      </c>
      <c r="B484" t="s">
        <v>1861</v>
      </c>
      <c r="C484">
        <v>0</v>
      </c>
      <c r="D484">
        <v>5</v>
      </c>
      <c r="E484" s="2" t="str">
        <f>VLOOKUP(D484,$H$4:$I$14,2)</f>
        <v>Indiferente</v>
      </c>
      <c r="F484" s="2">
        <v>2022</v>
      </c>
    </row>
    <row r="485" spans="1:6" x14ac:dyDescent="0.25">
      <c r="A485" s="1">
        <v>483</v>
      </c>
      <c r="B485" t="s">
        <v>1862</v>
      </c>
      <c r="C485">
        <v>2.58E-2</v>
      </c>
      <c r="D485">
        <v>5</v>
      </c>
      <c r="E485" s="2" t="str">
        <f>VLOOKUP(D485,$H$4:$I$14,2)</f>
        <v>Indiferente</v>
      </c>
      <c r="F485" s="2">
        <v>2022</v>
      </c>
    </row>
    <row r="486" spans="1:6" x14ac:dyDescent="0.25">
      <c r="A486" s="1">
        <v>484</v>
      </c>
      <c r="B486" t="s">
        <v>1863</v>
      </c>
      <c r="C486">
        <v>0</v>
      </c>
      <c r="D486">
        <v>5</v>
      </c>
      <c r="E486" s="2" t="str">
        <f>VLOOKUP(D486,$H$4:$I$14,2)</f>
        <v>Indiferente</v>
      </c>
      <c r="F486" s="2">
        <v>2022</v>
      </c>
    </row>
    <row r="487" spans="1:6" x14ac:dyDescent="0.25">
      <c r="A487" s="1">
        <v>485</v>
      </c>
      <c r="B487" t="s">
        <v>1864</v>
      </c>
      <c r="C487">
        <v>0</v>
      </c>
      <c r="D487">
        <v>5</v>
      </c>
      <c r="E487" s="2" t="str">
        <f>VLOOKUP(D487,$H$4:$I$14,2)</f>
        <v>Indiferente</v>
      </c>
      <c r="F487" s="2">
        <v>2022</v>
      </c>
    </row>
    <row r="488" spans="1:6" x14ac:dyDescent="0.25">
      <c r="A488" s="1">
        <v>486</v>
      </c>
      <c r="B488" t="s">
        <v>1865</v>
      </c>
      <c r="C488">
        <v>-0.25840000000000002</v>
      </c>
      <c r="D488">
        <v>4</v>
      </c>
      <c r="E488" s="2" t="str">
        <f>VLOOKUP(D488,$H$4:$I$14,2)</f>
        <v>Excepticismo</v>
      </c>
      <c r="F488" s="2">
        <v>2022</v>
      </c>
    </row>
    <row r="489" spans="1:6" x14ac:dyDescent="0.25">
      <c r="A489" s="1">
        <v>487</v>
      </c>
      <c r="B489" t="s">
        <v>1866</v>
      </c>
      <c r="C489">
        <v>0.2732</v>
      </c>
      <c r="D489">
        <v>6</v>
      </c>
      <c r="E489" s="2" t="str">
        <f>VLOOKUP(D489,$H$4:$I$14,2)</f>
        <v>Neutro</v>
      </c>
      <c r="F489" s="2">
        <v>2022</v>
      </c>
    </row>
    <row r="490" spans="1:6" x14ac:dyDescent="0.25">
      <c r="A490" s="1">
        <v>488</v>
      </c>
      <c r="B490" t="s">
        <v>1867</v>
      </c>
      <c r="C490">
        <v>0.67049999999999998</v>
      </c>
      <c r="D490">
        <v>8</v>
      </c>
      <c r="E490" s="2" t="str">
        <f>VLOOKUP(D490,$H$4:$I$14,2)</f>
        <v>Optimismo</v>
      </c>
      <c r="F490" s="2">
        <v>2022</v>
      </c>
    </row>
    <row r="491" spans="1:6" x14ac:dyDescent="0.25">
      <c r="A491" s="1">
        <v>489</v>
      </c>
      <c r="B491" t="s">
        <v>1868</v>
      </c>
      <c r="C491">
        <v>5.16E-2</v>
      </c>
      <c r="D491">
        <v>5</v>
      </c>
      <c r="E491" s="2" t="str">
        <f>VLOOKUP(D491,$H$4:$I$14,2)</f>
        <v>Indiferente</v>
      </c>
      <c r="F491" s="2">
        <v>2022</v>
      </c>
    </row>
    <row r="492" spans="1:6" x14ac:dyDescent="0.25">
      <c r="A492" s="1">
        <v>490</v>
      </c>
      <c r="B492" t="s">
        <v>1817</v>
      </c>
      <c r="C492">
        <v>0</v>
      </c>
      <c r="D492">
        <v>5</v>
      </c>
      <c r="E492" s="2" t="str">
        <f>VLOOKUP(D492,$H$4:$I$14,2)</f>
        <v>Indiferente</v>
      </c>
      <c r="F492" s="2">
        <v>2022</v>
      </c>
    </row>
    <row r="493" spans="1:6" x14ac:dyDescent="0.25">
      <c r="A493" s="1">
        <v>491</v>
      </c>
      <c r="B493" t="s">
        <v>1869</v>
      </c>
      <c r="C493">
        <v>0.128</v>
      </c>
      <c r="D493">
        <v>6</v>
      </c>
      <c r="E493" s="2" t="str">
        <f>VLOOKUP(D493,$H$4:$I$14,2)</f>
        <v>Neutro</v>
      </c>
      <c r="F493" s="2">
        <v>2022</v>
      </c>
    </row>
    <row r="494" spans="1:6" x14ac:dyDescent="0.25">
      <c r="A494" s="1">
        <v>492</v>
      </c>
      <c r="B494" t="s">
        <v>1870</v>
      </c>
      <c r="C494">
        <v>0.1779</v>
      </c>
      <c r="D494">
        <v>6</v>
      </c>
      <c r="E494" s="2" t="str">
        <f>VLOOKUP(D494,$H$4:$I$14,2)</f>
        <v>Neutro</v>
      </c>
      <c r="F494" s="2">
        <v>2022</v>
      </c>
    </row>
    <row r="495" spans="1:6" x14ac:dyDescent="0.25">
      <c r="A495" s="1">
        <v>493</v>
      </c>
      <c r="B495" t="s">
        <v>1871</v>
      </c>
      <c r="C495">
        <v>0</v>
      </c>
      <c r="D495">
        <v>5</v>
      </c>
      <c r="E495" s="2" t="str">
        <f>VLOOKUP(D495,$H$4:$I$14,2)</f>
        <v>Indiferente</v>
      </c>
      <c r="F495" s="2">
        <v>2022</v>
      </c>
    </row>
    <row r="496" spans="1:6" x14ac:dyDescent="0.25">
      <c r="A496" s="1">
        <v>494</v>
      </c>
      <c r="B496" t="s">
        <v>1872</v>
      </c>
      <c r="C496">
        <v>0</v>
      </c>
      <c r="D496">
        <v>5</v>
      </c>
      <c r="E496" s="2" t="str">
        <f>VLOOKUP(D496,$H$4:$I$14,2)</f>
        <v>Indiferente</v>
      </c>
      <c r="F496" s="2">
        <v>2022</v>
      </c>
    </row>
    <row r="497" spans="1:6" x14ac:dyDescent="0.25">
      <c r="A497" s="1">
        <v>495</v>
      </c>
      <c r="B497" t="s">
        <v>1873</v>
      </c>
      <c r="C497">
        <v>0.21440000000000001</v>
      </c>
      <c r="D497">
        <v>6</v>
      </c>
      <c r="E497" s="2" t="str">
        <f>VLOOKUP(D497,$H$4:$I$14,2)</f>
        <v>Neutro</v>
      </c>
      <c r="F497" s="2">
        <v>2022</v>
      </c>
    </row>
    <row r="498" spans="1:6" x14ac:dyDescent="0.25">
      <c r="A498" s="1">
        <v>496</v>
      </c>
      <c r="B498" t="s">
        <v>1874</v>
      </c>
      <c r="C498">
        <v>0</v>
      </c>
      <c r="D498">
        <v>5</v>
      </c>
      <c r="E498" s="2" t="str">
        <f>VLOOKUP(D498,$H$4:$I$14,2)</f>
        <v>Indiferente</v>
      </c>
      <c r="F498" s="2">
        <v>2022</v>
      </c>
    </row>
    <row r="499" spans="1:6" x14ac:dyDescent="0.25">
      <c r="A499" s="1">
        <v>497</v>
      </c>
      <c r="B499" t="s">
        <v>1875</v>
      </c>
      <c r="C499">
        <v>0</v>
      </c>
      <c r="D499">
        <v>5</v>
      </c>
      <c r="E499" s="2" t="str">
        <f>VLOOKUP(D499,$H$4:$I$14,2)</f>
        <v>Indiferente</v>
      </c>
      <c r="F499" s="2">
        <v>2022</v>
      </c>
    </row>
    <row r="500" spans="1:6" x14ac:dyDescent="0.25">
      <c r="A500" s="1">
        <v>498</v>
      </c>
      <c r="B500" t="s">
        <v>1876</v>
      </c>
      <c r="C500">
        <v>0</v>
      </c>
      <c r="D500">
        <v>5</v>
      </c>
      <c r="E500" s="2" t="str">
        <f>VLOOKUP(D500,$H$4:$I$14,2)</f>
        <v>Indiferente</v>
      </c>
      <c r="F500" s="2">
        <v>2022</v>
      </c>
    </row>
    <row r="501" spans="1:6" x14ac:dyDescent="0.25">
      <c r="A501" s="1">
        <v>499</v>
      </c>
      <c r="B501" t="s">
        <v>1877</v>
      </c>
      <c r="C501">
        <v>0</v>
      </c>
      <c r="D501">
        <v>5</v>
      </c>
      <c r="E501" s="2" t="str">
        <f>VLOOKUP(D501,$H$4:$I$14,2)</f>
        <v>Indiferente</v>
      </c>
      <c r="F501" s="2">
        <v>2022</v>
      </c>
    </row>
    <row r="502" spans="1:6" x14ac:dyDescent="0.25">
      <c r="A502" s="1">
        <v>500</v>
      </c>
      <c r="B502" t="s">
        <v>1878</v>
      </c>
      <c r="C502">
        <v>0</v>
      </c>
      <c r="D502">
        <v>5</v>
      </c>
      <c r="E502" s="2" t="str">
        <f>VLOOKUP(D502,$H$4:$I$14,2)</f>
        <v>Indiferente</v>
      </c>
      <c r="F502" s="2">
        <v>2022</v>
      </c>
    </row>
    <row r="503" spans="1:6" x14ac:dyDescent="0.25">
      <c r="A503" s="1">
        <v>501</v>
      </c>
      <c r="B503" t="s">
        <v>1879</v>
      </c>
      <c r="C503">
        <v>-0.29599999999999999</v>
      </c>
      <c r="D503">
        <v>4</v>
      </c>
      <c r="E503" s="2" t="str">
        <f>VLOOKUP(D503,$H$4:$I$14,2)</f>
        <v>Excepticismo</v>
      </c>
      <c r="F503" s="2">
        <v>2022</v>
      </c>
    </row>
    <row r="504" spans="1:6" x14ac:dyDescent="0.25">
      <c r="A504" s="1">
        <v>502</v>
      </c>
      <c r="B504" t="s">
        <v>1880</v>
      </c>
      <c r="C504">
        <v>5.16E-2</v>
      </c>
      <c r="D504">
        <v>5</v>
      </c>
      <c r="E504" s="2" t="str">
        <f>VLOOKUP(D504,$H$4:$I$14,2)</f>
        <v>Indiferente</v>
      </c>
      <c r="F504" s="2">
        <v>2022</v>
      </c>
    </row>
    <row r="505" spans="1:6" x14ac:dyDescent="0.25">
      <c r="A505" s="1">
        <v>503</v>
      </c>
      <c r="B505" t="s">
        <v>1881</v>
      </c>
      <c r="C505">
        <v>0.1779</v>
      </c>
      <c r="D505">
        <v>6</v>
      </c>
      <c r="E505" s="2" t="str">
        <f>VLOOKUP(D505,$H$4:$I$14,2)</f>
        <v>Neutro</v>
      </c>
      <c r="F505" s="2">
        <v>2022</v>
      </c>
    </row>
    <row r="506" spans="1:6" x14ac:dyDescent="0.25">
      <c r="A506" s="1">
        <v>504</v>
      </c>
      <c r="B506" t="s">
        <v>1882</v>
      </c>
      <c r="C506">
        <v>0</v>
      </c>
      <c r="D506">
        <v>5</v>
      </c>
      <c r="E506" s="2" t="str">
        <f>VLOOKUP(D506,$H$4:$I$14,2)</f>
        <v>Indiferente</v>
      </c>
      <c r="F506" s="2">
        <v>2022</v>
      </c>
    </row>
    <row r="507" spans="1:6" x14ac:dyDescent="0.25">
      <c r="A507" s="1">
        <v>505</v>
      </c>
      <c r="B507" t="s">
        <v>1883</v>
      </c>
      <c r="C507">
        <v>0</v>
      </c>
      <c r="D507">
        <v>5</v>
      </c>
      <c r="E507" s="2" t="str">
        <f>VLOOKUP(D507,$H$4:$I$14,2)</f>
        <v>Indiferente</v>
      </c>
      <c r="F507" s="2">
        <v>2022</v>
      </c>
    </row>
    <row r="508" spans="1:6" x14ac:dyDescent="0.25">
      <c r="A508" s="1">
        <v>506</v>
      </c>
      <c r="B508" t="s">
        <v>1884</v>
      </c>
      <c r="C508">
        <v>-0.37740000000000001</v>
      </c>
      <c r="D508">
        <v>3</v>
      </c>
      <c r="E508" s="2" t="str">
        <f>VLOOKUP(D508,$H$4:$I$14,2)</f>
        <v>Inestabilidad</v>
      </c>
      <c r="F508" s="2">
        <v>2022</v>
      </c>
    </row>
    <row r="509" spans="1:6" x14ac:dyDescent="0.25">
      <c r="A509" s="1">
        <v>507</v>
      </c>
      <c r="B509" t="s">
        <v>1885</v>
      </c>
      <c r="C509">
        <v>0</v>
      </c>
      <c r="D509">
        <v>5</v>
      </c>
      <c r="E509" s="2" t="str">
        <f>VLOOKUP(D509,$H$4:$I$14,2)</f>
        <v>Indiferente</v>
      </c>
      <c r="F509" s="2">
        <v>2022</v>
      </c>
    </row>
    <row r="510" spans="1:6" x14ac:dyDescent="0.25">
      <c r="A510" s="1">
        <v>508</v>
      </c>
      <c r="B510" t="s">
        <v>1886</v>
      </c>
      <c r="C510">
        <v>0</v>
      </c>
      <c r="D510">
        <v>5</v>
      </c>
      <c r="E510" s="2" t="str">
        <f>VLOOKUP(D510,$H$4:$I$14,2)</f>
        <v>Indiferente</v>
      </c>
      <c r="F510" s="2">
        <v>2022</v>
      </c>
    </row>
    <row r="511" spans="1:6" x14ac:dyDescent="0.25">
      <c r="A511" s="1">
        <v>509</v>
      </c>
      <c r="B511" t="s">
        <v>1887</v>
      </c>
      <c r="C511">
        <v>0</v>
      </c>
      <c r="D511">
        <v>5</v>
      </c>
      <c r="E511" s="2" t="str">
        <f>VLOOKUP(D511,$H$4:$I$14,2)</f>
        <v>Indiferente</v>
      </c>
      <c r="F511" s="2">
        <v>2022</v>
      </c>
    </row>
    <row r="512" spans="1:6" x14ac:dyDescent="0.25">
      <c r="A512" s="1">
        <v>510</v>
      </c>
      <c r="B512" t="s">
        <v>1888</v>
      </c>
      <c r="C512">
        <v>0</v>
      </c>
      <c r="D512">
        <v>5</v>
      </c>
      <c r="E512" s="2" t="str">
        <f>VLOOKUP(D512,$H$4:$I$14,2)</f>
        <v>Indiferente</v>
      </c>
      <c r="F512" s="2">
        <v>2022</v>
      </c>
    </row>
    <row r="513" spans="1:6" x14ac:dyDescent="0.25">
      <c r="A513" s="1">
        <v>511</v>
      </c>
      <c r="B513" t="s">
        <v>1889</v>
      </c>
      <c r="C513">
        <v>0</v>
      </c>
      <c r="D513">
        <v>5</v>
      </c>
      <c r="E513" s="2" t="str">
        <f>VLOOKUP(D513,$H$4:$I$14,2)</f>
        <v>Indiferente</v>
      </c>
      <c r="F513" s="2">
        <v>2022</v>
      </c>
    </row>
    <row r="514" spans="1:6" x14ac:dyDescent="0.25">
      <c r="A514" s="1">
        <v>512</v>
      </c>
      <c r="B514" t="s">
        <v>1890</v>
      </c>
      <c r="C514">
        <v>-0.2263</v>
      </c>
      <c r="D514">
        <v>4</v>
      </c>
      <c r="E514" s="2" t="str">
        <f>VLOOKUP(D514,$H$4:$I$14,2)</f>
        <v>Excepticismo</v>
      </c>
      <c r="F514" s="2">
        <v>2022</v>
      </c>
    </row>
    <row r="515" spans="1:6" x14ac:dyDescent="0.25">
      <c r="A515" s="1">
        <v>513</v>
      </c>
      <c r="B515" t="s">
        <v>1891</v>
      </c>
      <c r="C515">
        <v>0.42149999999999999</v>
      </c>
      <c r="D515">
        <v>7</v>
      </c>
      <c r="E515" s="2" t="str">
        <f>VLOOKUP(D515,$H$4:$I$14,2)</f>
        <v>Favorable</v>
      </c>
      <c r="F515" s="2">
        <v>2022</v>
      </c>
    </row>
    <row r="516" spans="1:6" x14ac:dyDescent="0.25">
      <c r="A516" s="1">
        <v>514</v>
      </c>
      <c r="B516" t="s">
        <v>1892</v>
      </c>
      <c r="C516">
        <v>0</v>
      </c>
      <c r="D516">
        <v>5</v>
      </c>
      <c r="E516" s="2" t="str">
        <f>VLOOKUP(D516,$H$4:$I$14,2)</f>
        <v>Indiferente</v>
      </c>
      <c r="F516" s="2">
        <v>2022</v>
      </c>
    </row>
    <row r="517" spans="1:6" x14ac:dyDescent="0.25">
      <c r="A517" s="1">
        <v>515</v>
      </c>
      <c r="B517" t="s">
        <v>1893</v>
      </c>
      <c r="C517">
        <v>-0.34</v>
      </c>
      <c r="D517">
        <v>3</v>
      </c>
      <c r="E517" s="2" t="str">
        <f>VLOOKUP(D517,$H$4:$I$14,2)</f>
        <v>Inestabilidad</v>
      </c>
      <c r="F517" s="2">
        <v>2022</v>
      </c>
    </row>
    <row r="518" spans="1:6" x14ac:dyDescent="0.25">
      <c r="A518" s="1">
        <v>516</v>
      </c>
      <c r="B518" t="s">
        <v>1894</v>
      </c>
      <c r="C518">
        <v>0</v>
      </c>
      <c r="D518">
        <v>5</v>
      </c>
      <c r="E518" s="2" t="str">
        <f>VLOOKUP(D518,$H$4:$I$14,2)</f>
        <v>Indiferente</v>
      </c>
      <c r="F518" s="2">
        <v>2022</v>
      </c>
    </row>
    <row r="519" spans="1:6" x14ac:dyDescent="0.25">
      <c r="A519" s="1">
        <v>517</v>
      </c>
      <c r="B519" t="s">
        <v>1895</v>
      </c>
      <c r="C519">
        <v>-0.34</v>
      </c>
      <c r="D519">
        <v>3</v>
      </c>
      <c r="E519" s="2" t="str">
        <f>VLOOKUP(D519,$H$4:$I$14,2)</f>
        <v>Inestabilidad</v>
      </c>
      <c r="F519" s="2">
        <v>2022</v>
      </c>
    </row>
    <row r="520" spans="1:6" x14ac:dyDescent="0.25">
      <c r="A520" s="1">
        <v>518</v>
      </c>
      <c r="B520" t="s">
        <v>1896</v>
      </c>
      <c r="C520">
        <v>0</v>
      </c>
      <c r="D520">
        <v>5</v>
      </c>
      <c r="E520" s="2" t="str">
        <f>VLOOKUP(D520,$H$4:$I$14,2)</f>
        <v>Indiferente</v>
      </c>
      <c r="F520" s="2">
        <v>2022</v>
      </c>
    </row>
    <row r="521" spans="1:6" x14ac:dyDescent="0.25">
      <c r="A521" s="1">
        <v>519</v>
      </c>
      <c r="B521" t="s">
        <v>1897</v>
      </c>
      <c r="C521">
        <v>5.16E-2</v>
      </c>
      <c r="D521">
        <v>5</v>
      </c>
      <c r="E521" s="2" t="str">
        <f>VLOOKUP(D521,$H$4:$I$14,2)</f>
        <v>Indiferente</v>
      </c>
      <c r="F521" s="2">
        <v>2022</v>
      </c>
    </row>
    <row r="522" spans="1:6" x14ac:dyDescent="0.25">
      <c r="A522" s="1">
        <v>520</v>
      </c>
      <c r="B522" t="s">
        <v>1898</v>
      </c>
      <c r="C522">
        <v>0.25840000000000002</v>
      </c>
      <c r="D522">
        <v>6</v>
      </c>
      <c r="E522" s="2" t="str">
        <f>VLOOKUP(D522,$H$4:$I$14,2)</f>
        <v>Neutro</v>
      </c>
      <c r="F522" s="2">
        <v>2022</v>
      </c>
    </row>
    <row r="523" spans="1:6" x14ac:dyDescent="0.25">
      <c r="A523" s="1">
        <v>521</v>
      </c>
      <c r="B523" t="s">
        <v>1899</v>
      </c>
      <c r="C523">
        <v>0</v>
      </c>
      <c r="D523">
        <v>5</v>
      </c>
      <c r="E523" s="2" t="str">
        <f>VLOOKUP(D523,$H$4:$I$14,2)</f>
        <v>Indiferente</v>
      </c>
      <c r="F523" s="2">
        <v>2022</v>
      </c>
    </row>
    <row r="524" spans="1:6" x14ac:dyDescent="0.25">
      <c r="A524" s="1">
        <v>522</v>
      </c>
      <c r="B524" t="s">
        <v>1900</v>
      </c>
      <c r="C524">
        <v>0.31819999999999998</v>
      </c>
      <c r="D524">
        <v>7</v>
      </c>
      <c r="E524" s="2" t="str">
        <f>VLOOKUP(D524,$H$4:$I$14,2)</f>
        <v>Favorable</v>
      </c>
      <c r="F524" s="2">
        <v>2022</v>
      </c>
    </row>
    <row r="525" spans="1:6" x14ac:dyDescent="0.25">
      <c r="A525" s="1">
        <v>523</v>
      </c>
      <c r="B525" t="s">
        <v>1901</v>
      </c>
      <c r="C525">
        <v>0.5413</v>
      </c>
      <c r="D525">
        <v>8</v>
      </c>
      <c r="E525" s="2" t="str">
        <f>VLOOKUP(D525,$H$4:$I$14,2)</f>
        <v>Optimismo</v>
      </c>
      <c r="F525" s="2">
        <v>2022</v>
      </c>
    </row>
    <row r="526" spans="1:6" x14ac:dyDescent="0.25">
      <c r="A526" s="1">
        <v>524</v>
      </c>
      <c r="B526" t="s">
        <v>1902</v>
      </c>
      <c r="C526">
        <v>0</v>
      </c>
      <c r="D526">
        <v>5</v>
      </c>
      <c r="E526" s="2" t="str">
        <f>VLOOKUP(D526,$H$4:$I$14,2)</f>
        <v>Indiferente</v>
      </c>
      <c r="F526" s="2">
        <v>2022</v>
      </c>
    </row>
    <row r="527" spans="1:6" x14ac:dyDescent="0.25">
      <c r="A527" s="1">
        <v>525</v>
      </c>
      <c r="B527" t="s">
        <v>1903</v>
      </c>
      <c r="C527">
        <v>0.63690000000000002</v>
      </c>
      <c r="D527">
        <v>8</v>
      </c>
      <c r="E527" s="2" t="str">
        <f>VLOOKUP(D527,$H$4:$I$14,2)</f>
        <v>Optimismo</v>
      </c>
      <c r="F527" s="2">
        <v>2022</v>
      </c>
    </row>
    <row r="528" spans="1:6" x14ac:dyDescent="0.25">
      <c r="A528" s="1">
        <v>526</v>
      </c>
      <c r="B528" t="s">
        <v>1904</v>
      </c>
      <c r="C528">
        <v>0</v>
      </c>
      <c r="D528">
        <v>5</v>
      </c>
      <c r="E528" s="2" t="str">
        <f>VLOOKUP(D528,$H$4:$I$14,2)</f>
        <v>Indiferente</v>
      </c>
      <c r="F528" s="2">
        <v>2022</v>
      </c>
    </row>
    <row r="529" spans="1:6" x14ac:dyDescent="0.25">
      <c r="A529" s="1">
        <v>527</v>
      </c>
      <c r="B529" t="s">
        <v>1905</v>
      </c>
      <c r="C529">
        <v>0</v>
      </c>
      <c r="D529">
        <v>5</v>
      </c>
      <c r="E529" s="2" t="str">
        <f>VLOOKUP(D529,$H$4:$I$14,2)</f>
        <v>Indiferente</v>
      </c>
      <c r="F529" s="2">
        <v>2022</v>
      </c>
    </row>
    <row r="530" spans="1:6" x14ac:dyDescent="0.25">
      <c r="A530" s="1">
        <v>528</v>
      </c>
      <c r="B530" t="s">
        <v>1906</v>
      </c>
      <c r="C530">
        <v>0.1779</v>
      </c>
      <c r="D530">
        <v>6</v>
      </c>
      <c r="E530" s="2" t="str">
        <f>VLOOKUP(D530,$H$4:$I$14,2)</f>
        <v>Neutro</v>
      </c>
      <c r="F530" s="2">
        <v>2022</v>
      </c>
    </row>
    <row r="531" spans="1:6" x14ac:dyDescent="0.25">
      <c r="A531" s="1">
        <v>529</v>
      </c>
      <c r="B531" t="s">
        <v>1907</v>
      </c>
      <c r="C531">
        <v>0.55740000000000001</v>
      </c>
      <c r="D531">
        <v>8</v>
      </c>
      <c r="E531" s="2" t="str">
        <f>VLOOKUP(D531,$H$4:$I$14,2)</f>
        <v>Optimismo</v>
      </c>
      <c r="F531" s="2">
        <v>2022</v>
      </c>
    </row>
    <row r="532" spans="1:6" x14ac:dyDescent="0.25">
      <c r="A532" s="1">
        <v>530</v>
      </c>
      <c r="B532" t="s">
        <v>1908</v>
      </c>
      <c r="C532">
        <v>-0.20230000000000001</v>
      </c>
      <c r="D532">
        <v>4</v>
      </c>
      <c r="E532" s="2" t="str">
        <f>VLOOKUP(D532,$H$4:$I$14,2)</f>
        <v>Excepticismo</v>
      </c>
      <c r="F532" s="2">
        <v>2022</v>
      </c>
    </row>
    <row r="533" spans="1:6" x14ac:dyDescent="0.25">
      <c r="A533" s="1">
        <v>531</v>
      </c>
      <c r="B533" t="s">
        <v>1909</v>
      </c>
      <c r="C533">
        <v>-0.29599999999999999</v>
      </c>
      <c r="D533">
        <v>4</v>
      </c>
      <c r="E533" s="2" t="str">
        <f>VLOOKUP(D533,$H$4:$I$14,2)</f>
        <v>Excepticismo</v>
      </c>
      <c r="F533" s="2">
        <v>2022</v>
      </c>
    </row>
    <row r="534" spans="1:6" x14ac:dyDescent="0.25">
      <c r="A534" s="1">
        <v>532</v>
      </c>
      <c r="B534" t="s">
        <v>1910</v>
      </c>
      <c r="C534">
        <v>0.2732</v>
      </c>
      <c r="D534">
        <v>6</v>
      </c>
      <c r="E534" s="2" t="str">
        <f>VLOOKUP(D534,$H$4:$I$14,2)</f>
        <v>Neutro</v>
      </c>
      <c r="F534" s="2">
        <v>2022</v>
      </c>
    </row>
    <row r="535" spans="1:6" x14ac:dyDescent="0.25">
      <c r="A535" s="1">
        <v>533</v>
      </c>
      <c r="B535" t="s">
        <v>1911</v>
      </c>
      <c r="C535">
        <v>0</v>
      </c>
      <c r="D535">
        <v>5</v>
      </c>
      <c r="E535" s="2" t="str">
        <f>VLOOKUP(D535,$H$4:$I$14,2)</f>
        <v>Indiferente</v>
      </c>
      <c r="F535" s="2">
        <v>2022</v>
      </c>
    </row>
    <row r="536" spans="1:6" x14ac:dyDescent="0.25">
      <c r="A536" s="1">
        <v>534</v>
      </c>
      <c r="B536" t="s">
        <v>1912</v>
      </c>
      <c r="C536">
        <v>0</v>
      </c>
      <c r="D536">
        <v>5</v>
      </c>
      <c r="E536" s="2" t="str">
        <f>VLOOKUP(D536,$H$4:$I$14,2)</f>
        <v>Indiferente</v>
      </c>
      <c r="F536" s="2">
        <v>2022</v>
      </c>
    </row>
    <row r="537" spans="1:6" x14ac:dyDescent="0.25">
      <c r="A537" s="1">
        <v>535</v>
      </c>
      <c r="B537" t="s">
        <v>1913</v>
      </c>
      <c r="C537">
        <v>0</v>
      </c>
      <c r="D537">
        <v>5</v>
      </c>
      <c r="E537" s="2" t="str">
        <f>VLOOKUP(D537,$H$4:$I$14,2)</f>
        <v>Indiferente</v>
      </c>
      <c r="F537" s="2">
        <v>2022</v>
      </c>
    </row>
    <row r="538" spans="1:6" x14ac:dyDescent="0.25">
      <c r="A538" s="1">
        <v>536</v>
      </c>
      <c r="B538" t="s">
        <v>1914</v>
      </c>
      <c r="C538">
        <v>0</v>
      </c>
      <c r="D538">
        <v>5</v>
      </c>
      <c r="E538" s="2" t="str">
        <f>VLOOKUP(D538,$H$4:$I$14,2)</f>
        <v>Indiferente</v>
      </c>
      <c r="F538" s="2">
        <v>2022</v>
      </c>
    </row>
    <row r="539" spans="1:6" x14ac:dyDescent="0.25">
      <c r="A539" s="1">
        <v>537</v>
      </c>
      <c r="B539" t="s">
        <v>1915</v>
      </c>
      <c r="C539">
        <v>0</v>
      </c>
      <c r="D539">
        <v>5</v>
      </c>
      <c r="E539" s="2" t="str">
        <f>VLOOKUP(D539,$H$4:$I$14,2)</f>
        <v>Indiferente</v>
      </c>
      <c r="F539" s="2">
        <v>2022</v>
      </c>
    </row>
    <row r="540" spans="1:6" x14ac:dyDescent="0.25">
      <c r="A540" s="1">
        <v>538</v>
      </c>
      <c r="B540" t="s">
        <v>1916</v>
      </c>
      <c r="C540">
        <v>0.42149999999999999</v>
      </c>
      <c r="D540">
        <v>7</v>
      </c>
      <c r="E540" s="2" t="str">
        <f>VLOOKUP(D540,$H$4:$I$14,2)</f>
        <v>Favorable</v>
      </c>
      <c r="F540" s="2">
        <v>2022</v>
      </c>
    </row>
    <row r="541" spans="1:6" x14ac:dyDescent="0.25">
      <c r="A541" s="1">
        <v>539</v>
      </c>
      <c r="B541" t="s">
        <v>1917</v>
      </c>
      <c r="C541">
        <v>0</v>
      </c>
      <c r="D541">
        <v>5</v>
      </c>
      <c r="E541" s="2" t="str">
        <f>VLOOKUP(D541,$H$4:$I$14,2)</f>
        <v>Indiferente</v>
      </c>
      <c r="F541" s="2">
        <v>2022</v>
      </c>
    </row>
    <row r="542" spans="1:6" x14ac:dyDescent="0.25">
      <c r="A542" s="1">
        <v>540</v>
      </c>
      <c r="B542" t="s">
        <v>1918</v>
      </c>
      <c r="C542">
        <v>0.5413</v>
      </c>
      <c r="D542">
        <v>8</v>
      </c>
      <c r="E542" s="2" t="str">
        <f>VLOOKUP(D542,$H$4:$I$14,2)</f>
        <v>Optimismo</v>
      </c>
      <c r="F542" s="2">
        <v>2022</v>
      </c>
    </row>
    <row r="543" spans="1:6" x14ac:dyDescent="0.25">
      <c r="A543" s="1">
        <v>541</v>
      </c>
      <c r="B543" t="s">
        <v>1919</v>
      </c>
      <c r="C543">
        <v>0</v>
      </c>
      <c r="D543">
        <v>5</v>
      </c>
      <c r="E543" s="2" t="str">
        <f>VLOOKUP(D543,$H$4:$I$14,2)</f>
        <v>Indiferente</v>
      </c>
      <c r="F543" s="2">
        <v>2022</v>
      </c>
    </row>
    <row r="544" spans="1:6" x14ac:dyDescent="0.25">
      <c r="A544" s="1">
        <v>542</v>
      </c>
      <c r="B544" t="s">
        <v>1920</v>
      </c>
      <c r="C544">
        <v>0</v>
      </c>
      <c r="D544">
        <v>5</v>
      </c>
      <c r="E544" s="2" t="str">
        <f>VLOOKUP(D544,$H$4:$I$14,2)</f>
        <v>Indiferente</v>
      </c>
      <c r="F544" s="2">
        <v>2022</v>
      </c>
    </row>
    <row r="545" spans="1:6" x14ac:dyDescent="0.25">
      <c r="A545" s="1">
        <v>543</v>
      </c>
      <c r="B545" t="s">
        <v>1921</v>
      </c>
      <c r="C545">
        <v>0</v>
      </c>
      <c r="D545">
        <v>5</v>
      </c>
      <c r="E545" s="2" t="str">
        <f>VLOOKUP(D545,$H$4:$I$14,2)</f>
        <v>Indiferente</v>
      </c>
      <c r="F545" s="2">
        <v>2022</v>
      </c>
    </row>
    <row r="546" spans="1:6" x14ac:dyDescent="0.25">
      <c r="A546" s="1">
        <v>544</v>
      </c>
      <c r="B546" t="s">
        <v>1922</v>
      </c>
      <c r="C546">
        <v>5.16E-2</v>
      </c>
      <c r="D546">
        <v>5</v>
      </c>
      <c r="E546" s="2" t="str">
        <f>VLOOKUP(D546,$H$4:$I$14,2)</f>
        <v>Indiferente</v>
      </c>
      <c r="F546" s="2">
        <v>2022</v>
      </c>
    </row>
    <row r="547" spans="1:6" x14ac:dyDescent="0.25">
      <c r="A547" s="1">
        <v>545</v>
      </c>
      <c r="B547" t="s">
        <v>1923</v>
      </c>
      <c r="C547">
        <v>0</v>
      </c>
      <c r="D547">
        <v>5</v>
      </c>
      <c r="E547" s="2" t="str">
        <f>VLOOKUP(D547,$H$4:$I$14,2)</f>
        <v>Indiferente</v>
      </c>
      <c r="F547" s="2">
        <v>2022</v>
      </c>
    </row>
    <row r="548" spans="1:6" x14ac:dyDescent="0.25">
      <c r="A548" s="1">
        <v>546</v>
      </c>
      <c r="B548" t="s">
        <v>1924</v>
      </c>
      <c r="C548">
        <v>0</v>
      </c>
      <c r="D548">
        <v>5</v>
      </c>
      <c r="E548" s="2" t="str">
        <f>VLOOKUP(D548,$H$4:$I$14,2)</f>
        <v>Indiferente</v>
      </c>
      <c r="F548" s="2">
        <v>2022</v>
      </c>
    </row>
    <row r="549" spans="1:6" x14ac:dyDescent="0.25">
      <c r="A549" s="1">
        <v>547</v>
      </c>
      <c r="B549" t="s">
        <v>1925</v>
      </c>
      <c r="C549">
        <v>0.68079999999999996</v>
      </c>
      <c r="D549">
        <v>8</v>
      </c>
      <c r="E549" s="2" t="str">
        <f>VLOOKUP(D549,$H$4:$I$14,2)</f>
        <v>Optimismo</v>
      </c>
      <c r="F549" s="2">
        <v>2022</v>
      </c>
    </row>
    <row r="550" spans="1:6" x14ac:dyDescent="0.25">
      <c r="A550" s="1">
        <v>548</v>
      </c>
      <c r="B550" t="s">
        <v>1926</v>
      </c>
      <c r="C550">
        <v>0.1779</v>
      </c>
      <c r="D550">
        <v>6</v>
      </c>
      <c r="E550" s="2" t="str">
        <f>VLOOKUP(D550,$H$4:$I$14,2)</f>
        <v>Neutro</v>
      </c>
      <c r="F550" s="2">
        <v>2022</v>
      </c>
    </row>
    <row r="551" spans="1:6" x14ac:dyDescent="0.25">
      <c r="A551" s="1">
        <v>549</v>
      </c>
      <c r="B551" t="s">
        <v>1927</v>
      </c>
      <c r="C551">
        <v>0.31819999999999998</v>
      </c>
      <c r="D551">
        <v>7</v>
      </c>
      <c r="E551" s="2" t="str">
        <f>VLOOKUP(D551,$H$4:$I$14,2)</f>
        <v>Favorable</v>
      </c>
      <c r="F551" s="2">
        <v>2022</v>
      </c>
    </row>
    <row r="552" spans="1:6" x14ac:dyDescent="0.25">
      <c r="A552" s="1">
        <v>550</v>
      </c>
      <c r="B552" t="s">
        <v>1928</v>
      </c>
      <c r="C552">
        <v>0.81759999999999999</v>
      </c>
      <c r="D552">
        <v>9</v>
      </c>
      <c r="E552" s="2" t="str">
        <f>VLOOKUP(D552,$H$4:$I$14,2)</f>
        <v>Convicción</v>
      </c>
      <c r="F552" s="2">
        <v>2022</v>
      </c>
    </row>
    <row r="553" spans="1:6" x14ac:dyDescent="0.25">
      <c r="A553" s="1">
        <v>551</v>
      </c>
      <c r="B553" t="s">
        <v>1929</v>
      </c>
      <c r="C553">
        <v>0.2732</v>
      </c>
      <c r="D553">
        <v>6</v>
      </c>
      <c r="E553" s="2" t="str">
        <f>VLOOKUP(D553,$H$4:$I$14,2)</f>
        <v>Neutro</v>
      </c>
      <c r="F553" s="2">
        <v>2022</v>
      </c>
    </row>
    <row r="554" spans="1:6" x14ac:dyDescent="0.25">
      <c r="A554" s="1">
        <v>552</v>
      </c>
      <c r="B554" t="s">
        <v>1930</v>
      </c>
      <c r="C554">
        <v>0.69079999999999997</v>
      </c>
      <c r="D554">
        <v>8</v>
      </c>
      <c r="E554" s="2" t="str">
        <f>VLOOKUP(D554,$H$4:$I$14,2)</f>
        <v>Optimismo</v>
      </c>
      <c r="F554" s="2">
        <v>2022</v>
      </c>
    </row>
    <row r="555" spans="1:6" x14ac:dyDescent="0.25">
      <c r="A555" s="1">
        <v>553</v>
      </c>
      <c r="B555" t="s">
        <v>1931</v>
      </c>
      <c r="C555">
        <v>0</v>
      </c>
      <c r="D555">
        <v>5</v>
      </c>
      <c r="E555" s="2" t="str">
        <f>VLOOKUP(D555,$H$4:$I$14,2)</f>
        <v>Indiferente</v>
      </c>
      <c r="F555" s="2">
        <v>2022</v>
      </c>
    </row>
    <row r="556" spans="1:6" x14ac:dyDescent="0.25">
      <c r="A556" s="1">
        <v>554</v>
      </c>
      <c r="B556" t="s">
        <v>1932</v>
      </c>
      <c r="C556">
        <v>0</v>
      </c>
      <c r="D556">
        <v>5</v>
      </c>
      <c r="E556" s="2" t="str">
        <f>VLOOKUP(D556,$H$4:$I$14,2)</f>
        <v>Indiferente</v>
      </c>
      <c r="F556" s="2">
        <v>2022</v>
      </c>
    </row>
    <row r="557" spans="1:6" x14ac:dyDescent="0.25">
      <c r="A557" s="1">
        <v>555</v>
      </c>
      <c r="B557" t="s">
        <v>1933</v>
      </c>
      <c r="C557">
        <v>0</v>
      </c>
      <c r="D557">
        <v>5</v>
      </c>
      <c r="E557" s="2" t="str">
        <f>VLOOKUP(D557,$H$4:$I$14,2)</f>
        <v>Indiferente</v>
      </c>
      <c r="F557" s="2">
        <v>2022</v>
      </c>
    </row>
    <row r="558" spans="1:6" x14ac:dyDescent="0.25">
      <c r="A558" s="1">
        <v>556</v>
      </c>
      <c r="B558" t="s">
        <v>947</v>
      </c>
      <c r="C558">
        <v>0</v>
      </c>
      <c r="D558">
        <v>5</v>
      </c>
      <c r="E558" s="2" t="str">
        <f>VLOOKUP(D558,$H$4:$I$14,2)</f>
        <v>Indiferente</v>
      </c>
      <c r="F558" s="2">
        <v>2022</v>
      </c>
    </row>
    <row r="559" spans="1:6" x14ac:dyDescent="0.25">
      <c r="A559" s="1">
        <v>557</v>
      </c>
      <c r="B559" t="s">
        <v>1934</v>
      </c>
      <c r="C559">
        <v>0.42149999999999999</v>
      </c>
      <c r="D559">
        <v>7</v>
      </c>
      <c r="E559" s="2" t="str">
        <f>VLOOKUP(D559,$H$4:$I$14,2)</f>
        <v>Favorable</v>
      </c>
      <c r="F559" s="2">
        <v>2022</v>
      </c>
    </row>
    <row r="560" spans="1:6" x14ac:dyDescent="0.25">
      <c r="A560" s="1">
        <v>558</v>
      </c>
      <c r="B560" t="s">
        <v>949</v>
      </c>
      <c r="C560">
        <v>0</v>
      </c>
      <c r="D560">
        <v>5</v>
      </c>
      <c r="E560" s="2" t="str">
        <f>VLOOKUP(D560,$H$4:$I$14,2)</f>
        <v>Indiferente</v>
      </c>
      <c r="F560" s="2">
        <v>2022</v>
      </c>
    </row>
    <row r="561" spans="1:6" x14ac:dyDescent="0.25">
      <c r="A561" s="1">
        <v>559</v>
      </c>
      <c r="B561" t="s">
        <v>1935</v>
      </c>
      <c r="C561">
        <v>0</v>
      </c>
      <c r="D561">
        <v>5</v>
      </c>
      <c r="E561" s="2" t="str">
        <f>VLOOKUP(D561,$H$4:$I$14,2)</f>
        <v>Indiferente</v>
      </c>
      <c r="F561" s="2">
        <v>2022</v>
      </c>
    </row>
    <row r="562" spans="1:6" x14ac:dyDescent="0.25">
      <c r="A562" s="1">
        <v>560</v>
      </c>
      <c r="B562" t="s">
        <v>1936</v>
      </c>
      <c r="C562">
        <v>0</v>
      </c>
      <c r="D562">
        <v>5</v>
      </c>
      <c r="E562" s="2" t="str">
        <f>VLOOKUP(D562,$H$4:$I$14,2)</f>
        <v>Indiferente</v>
      </c>
      <c r="F562" s="2">
        <v>2022</v>
      </c>
    </row>
    <row r="563" spans="1:6" x14ac:dyDescent="0.25">
      <c r="A563" s="1">
        <v>561</v>
      </c>
      <c r="B563" t="s">
        <v>1937</v>
      </c>
      <c r="C563">
        <v>-0.29599999999999999</v>
      </c>
      <c r="D563">
        <v>4</v>
      </c>
      <c r="E563" s="2" t="str">
        <f>VLOOKUP(D563,$H$4:$I$14,2)</f>
        <v>Excepticismo</v>
      </c>
      <c r="F563" s="2">
        <v>2022</v>
      </c>
    </row>
    <row r="564" spans="1:6" x14ac:dyDescent="0.25">
      <c r="A564" s="1">
        <v>562</v>
      </c>
      <c r="B564" t="s">
        <v>1938</v>
      </c>
      <c r="C564">
        <v>0.40189999999999998</v>
      </c>
      <c r="D564">
        <v>7</v>
      </c>
      <c r="E564" s="2" t="str">
        <f>VLOOKUP(D564,$H$4:$I$14,2)</f>
        <v>Favorable</v>
      </c>
      <c r="F564" s="2">
        <v>2022</v>
      </c>
    </row>
    <row r="565" spans="1:6" x14ac:dyDescent="0.25">
      <c r="A565" s="1">
        <v>563</v>
      </c>
      <c r="B565" t="s">
        <v>1939</v>
      </c>
      <c r="C565">
        <v>0</v>
      </c>
      <c r="D565">
        <v>5</v>
      </c>
      <c r="E565" s="2" t="str">
        <f>VLOOKUP(D565,$H$4:$I$14,2)</f>
        <v>Indiferente</v>
      </c>
      <c r="F565" s="2">
        <v>2022</v>
      </c>
    </row>
    <row r="566" spans="1:6" x14ac:dyDescent="0.25">
      <c r="A566" s="1">
        <v>564</v>
      </c>
      <c r="B566" t="s">
        <v>1940</v>
      </c>
      <c r="C566">
        <v>0.29599999999999999</v>
      </c>
      <c r="D566">
        <v>6</v>
      </c>
      <c r="E566" s="2" t="str">
        <f>VLOOKUP(D566,$H$4:$I$14,2)</f>
        <v>Neutro</v>
      </c>
      <c r="F566" s="2">
        <v>2022</v>
      </c>
    </row>
    <row r="567" spans="1:6" x14ac:dyDescent="0.25">
      <c r="A567" s="1">
        <v>565</v>
      </c>
      <c r="B567" t="s">
        <v>1941</v>
      </c>
      <c r="C567">
        <v>0</v>
      </c>
      <c r="D567">
        <v>5</v>
      </c>
      <c r="E567" s="2" t="str">
        <f>VLOOKUP(D567,$H$4:$I$14,2)</f>
        <v>Indiferente</v>
      </c>
      <c r="F567" s="2">
        <v>2022</v>
      </c>
    </row>
    <row r="568" spans="1:6" x14ac:dyDescent="0.25">
      <c r="A568" s="1">
        <v>566</v>
      </c>
      <c r="B568" t="s">
        <v>1942</v>
      </c>
      <c r="C568">
        <v>0</v>
      </c>
      <c r="D568">
        <v>5</v>
      </c>
      <c r="E568" s="2" t="str">
        <f>VLOOKUP(D568,$H$4:$I$14,2)</f>
        <v>Indiferente</v>
      </c>
      <c r="F568" s="2">
        <v>2022</v>
      </c>
    </row>
    <row r="569" spans="1:6" x14ac:dyDescent="0.25">
      <c r="A569" s="1">
        <v>567</v>
      </c>
      <c r="B569" t="s">
        <v>1943</v>
      </c>
      <c r="C569">
        <v>0</v>
      </c>
      <c r="D569">
        <v>5</v>
      </c>
      <c r="E569" s="2" t="str">
        <f>VLOOKUP(D569,$H$4:$I$14,2)</f>
        <v>Indiferente</v>
      </c>
      <c r="F569" s="2">
        <v>2022</v>
      </c>
    </row>
    <row r="570" spans="1:6" x14ac:dyDescent="0.25">
      <c r="A570" s="1">
        <v>568</v>
      </c>
      <c r="B570" t="s">
        <v>1944</v>
      </c>
      <c r="C570">
        <v>0.15310000000000001</v>
      </c>
      <c r="D570">
        <v>6</v>
      </c>
      <c r="E570" s="2" t="str">
        <f>VLOOKUP(D570,$H$4:$I$14,2)</f>
        <v>Neutro</v>
      </c>
      <c r="F570" s="2">
        <v>2022</v>
      </c>
    </row>
    <row r="571" spans="1:6" x14ac:dyDescent="0.25">
      <c r="A571" s="1">
        <v>569</v>
      </c>
      <c r="B571" t="s">
        <v>1945</v>
      </c>
      <c r="C571">
        <v>0.2732</v>
      </c>
      <c r="D571">
        <v>6</v>
      </c>
      <c r="E571" s="2" t="str">
        <f>VLOOKUP(D571,$H$4:$I$14,2)</f>
        <v>Neutro</v>
      </c>
      <c r="F571" s="2">
        <v>2022</v>
      </c>
    </row>
    <row r="572" spans="1:6" x14ac:dyDescent="0.25">
      <c r="A572" s="1">
        <v>570</v>
      </c>
      <c r="B572" t="s">
        <v>1946</v>
      </c>
      <c r="C572">
        <v>-0.128</v>
      </c>
      <c r="D572">
        <v>4</v>
      </c>
      <c r="E572" s="2" t="str">
        <f>VLOOKUP(D572,$H$4:$I$14,2)</f>
        <v>Excepticismo</v>
      </c>
      <c r="F572" s="2">
        <v>2022</v>
      </c>
    </row>
  </sheetData>
  <sortState xmlns:xlrd2="http://schemas.microsoft.com/office/spreadsheetml/2017/richdata2" ref="A2:F572">
    <sortCondition ref="A2:A572"/>
  </sortState>
  <mergeCells count="8">
    <mergeCell ref="I23:J23"/>
    <mergeCell ref="I24:J24"/>
    <mergeCell ref="H2:J3"/>
    <mergeCell ref="H15:I15"/>
    <mergeCell ref="H17:I17"/>
    <mergeCell ref="H18:I18"/>
    <mergeCell ref="H19:I19"/>
    <mergeCell ref="H22:J22"/>
  </mergeCells>
  <pageMargins left="0.7" right="0.7" top="0.75" bottom="0.75" header="0.3" footer="0.3"/>
  <ignoredErrors>
    <ignoredError sqref="I2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16A80-E3D3-4435-8D32-89BEABEAFDFA}">
  <dimension ref="A1:Q2026"/>
  <sheetViews>
    <sheetView topLeftCell="B1" workbookViewId="0">
      <selection activeCell="L21" sqref="L21"/>
    </sheetView>
  </sheetViews>
  <sheetFormatPr baseColWidth="10" defaultRowHeight="15" x14ac:dyDescent="0.25"/>
  <cols>
    <col min="1" max="1" width="4" bestFit="1" customWidth="1"/>
    <col min="2" max="2" width="37" customWidth="1"/>
    <col min="5" max="5" width="13.42578125" bestFit="1" customWidth="1"/>
    <col min="10" max="10" width="13.42578125" bestFit="1" customWidth="1"/>
    <col min="15" max="17" width="18.5703125" bestFit="1" customWidth="1"/>
  </cols>
  <sheetData>
    <row r="1" spans="1:17" x14ac:dyDescent="0.25">
      <c r="A1" s="6"/>
      <c r="B1" s="6" t="s">
        <v>0</v>
      </c>
      <c r="C1" s="6" t="s">
        <v>1</v>
      </c>
      <c r="D1" s="6" t="s">
        <v>2</v>
      </c>
      <c r="E1" s="6" t="s">
        <v>1963</v>
      </c>
      <c r="F1" s="6" t="s">
        <v>1964</v>
      </c>
    </row>
    <row r="2" spans="1:17" x14ac:dyDescent="0.25">
      <c r="A2">
        <v>0</v>
      </c>
      <c r="B2" t="s">
        <v>3</v>
      </c>
      <c r="C2">
        <v>-0.47670000000000001</v>
      </c>
      <c r="D2">
        <v>3</v>
      </c>
      <c r="E2" t="s">
        <v>1949</v>
      </c>
      <c r="F2">
        <v>2019</v>
      </c>
    </row>
    <row r="3" spans="1:17" x14ac:dyDescent="0.25">
      <c r="A3">
        <v>1</v>
      </c>
      <c r="B3" t="s">
        <v>4</v>
      </c>
      <c r="C3">
        <v>-0.2732</v>
      </c>
      <c r="D3">
        <v>4</v>
      </c>
      <c r="E3" t="s">
        <v>1950</v>
      </c>
      <c r="F3">
        <v>2019</v>
      </c>
      <c r="I3" s="10" t="s">
        <v>1968</v>
      </c>
      <c r="J3" s="10" t="s">
        <v>1969</v>
      </c>
      <c r="K3" s="10">
        <v>2019</v>
      </c>
      <c r="L3" s="11">
        <v>2020</v>
      </c>
      <c r="M3" s="11">
        <v>2021</v>
      </c>
      <c r="N3" s="10">
        <v>2022</v>
      </c>
      <c r="O3" s="11" t="s">
        <v>1972</v>
      </c>
      <c r="P3" s="11" t="s">
        <v>1970</v>
      </c>
      <c r="Q3" s="11" t="s">
        <v>1971</v>
      </c>
    </row>
    <row r="4" spans="1:17" x14ac:dyDescent="0.25">
      <c r="A4">
        <v>2</v>
      </c>
      <c r="B4" t="s">
        <v>5</v>
      </c>
      <c r="C4">
        <v>-0.2263</v>
      </c>
      <c r="D4">
        <v>4</v>
      </c>
      <c r="E4" t="s">
        <v>1950</v>
      </c>
      <c r="F4">
        <v>2019</v>
      </c>
      <c r="I4" s="4">
        <v>1</v>
      </c>
      <c r="J4" s="4" t="s">
        <v>1947</v>
      </c>
      <c r="K4" s="4">
        <v>9</v>
      </c>
      <c r="L4" s="4">
        <v>5</v>
      </c>
      <c r="M4" s="4">
        <v>4</v>
      </c>
      <c r="N4" s="4">
        <v>12</v>
      </c>
      <c r="O4" s="12">
        <f>(L4-K4)/L4</f>
        <v>-0.8</v>
      </c>
      <c r="P4" s="12">
        <f>(M4-L4)/M4</f>
        <v>-0.25</v>
      </c>
      <c r="Q4" s="12">
        <f>(N4-M4)/N4</f>
        <v>0.66666666666666663</v>
      </c>
    </row>
    <row r="5" spans="1:17" x14ac:dyDescent="0.25">
      <c r="A5">
        <v>3</v>
      </c>
      <c r="B5" t="s">
        <v>6</v>
      </c>
      <c r="C5">
        <v>-9.7199999999999995E-2</v>
      </c>
      <c r="D5">
        <v>5</v>
      </c>
      <c r="E5" t="s">
        <v>1951</v>
      </c>
      <c r="F5">
        <v>2019</v>
      </c>
      <c r="I5" s="4">
        <v>2</v>
      </c>
      <c r="J5" s="4" t="s">
        <v>1948</v>
      </c>
      <c r="K5" s="4">
        <v>20</v>
      </c>
      <c r="L5" s="4">
        <v>17</v>
      </c>
      <c r="M5" s="4">
        <v>10</v>
      </c>
      <c r="N5" s="4">
        <v>12</v>
      </c>
      <c r="O5" s="12">
        <f t="shared" ref="O5:O14" si="0">(L5-K5)/L5</f>
        <v>-0.17647058823529413</v>
      </c>
      <c r="P5" s="12">
        <f t="shared" ref="P5:P14" si="1">(M5-L5)/M5</f>
        <v>-0.7</v>
      </c>
      <c r="Q5" s="12">
        <f t="shared" ref="Q5:Q14" si="2">(N5-M5)/N5</f>
        <v>0.16666666666666666</v>
      </c>
    </row>
    <row r="6" spans="1:17" x14ac:dyDescent="0.25">
      <c r="A6">
        <v>4</v>
      </c>
      <c r="B6" t="s">
        <v>7</v>
      </c>
      <c r="C6">
        <v>0.67049999999999998</v>
      </c>
      <c r="D6">
        <v>8</v>
      </c>
      <c r="E6" t="s">
        <v>1954</v>
      </c>
      <c r="F6">
        <v>2019</v>
      </c>
      <c r="I6" s="4">
        <v>3</v>
      </c>
      <c r="J6" s="4" t="s">
        <v>1949</v>
      </c>
      <c r="K6" s="4">
        <v>34</v>
      </c>
      <c r="L6" s="4">
        <v>29</v>
      </c>
      <c r="M6" s="4">
        <v>21</v>
      </c>
      <c r="N6" s="4">
        <v>31</v>
      </c>
      <c r="O6" s="12">
        <f t="shared" si="0"/>
        <v>-0.17241379310344829</v>
      </c>
      <c r="P6" s="12">
        <f t="shared" si="1"/>
        <v>-0.38095238095238093</v>
      </c>
      <c r="Q6" s="12">
        <f t="shared" si="2"/>
        <v>0.32258064516129031</v>
      </c>
    </row>
    <row r="7" spans="1:17" x14ac:dyDescent="0.25">
      <c r="A7">
        <v>5</v>
      </c>
      <c r="B7" t="s">
        <v>8</v>
      </c>
      <c r="C7">
        <v>0</v>
      </c>
      <c r="D7">
        <v>5</v>
      </c>
      <c r="E7" t="s">
        <v>1951</v>
      </c>
      <c r="F7">
        <v>2019</v>
      </c>
      <c r="I7" s="4">
        <v>4</v>
      </c>
      <c r="J7" s="4" t="s">
        <v>1950</v>
      </c>
      <c r="K7" s="4">
        <v>25</v>
      </c>
      <c r="L7" s="4">
        <v>36</v>
      </c>
      <c r="M7" s="4">
        <v>34</v>
      </c>
      <c r="N7" s="4">
        <v>34</v>
      </c>
      <c r="O7" s="12">
        <f t="shared" si="0"/>
        <v>0.30555555555555558</v>
      </c>
      <c r="P7" s="12">
        <f t="shared" si="1"/>
        <v>-5.8823529411764705E-2</v>
      </c>
      <c r="Q7" s="12">
        <f t="shared" si="2"/>
        <v>0</v>
      </c>
    </row>
    <row r="8" spans="1:17" x14ac:dyDescent="0.25">
      <c r="A8">
        <v>6</v>
      </c>
      <c r="B8" t="s">
        <v>9</v>
      </c>
      <c r="C8">
        <v>-0.42149999999999999</v>
      </c>
      <c r="D8">
        <v>3</v>
      </c>
      <c r="E8" t="s">
        <v>1949</v>
      </c>
      <c r="F8">
        <v>2019</v>
      </c>
      <c r="I8" s="4">
        <v>5</v>
      </c>
      <c r="J8" s="4" t="s">
        <v>1951</v>
      </c>
      <c r="K8" s="4">
        <v>219</v>
      </c>
      <c r="L8" s="4">
        <v>216</v>
      </c>
      <c r="M8" s="4">
        <v>231</v>
      </c>
      <c r="N8" s="4">
        <v>256</v>
      </c>
      <c r="O8" s="12">
        <f t="shared" si="0"/>
        <v>-1.3888888888888888E-2</v>
      </c>
      <c r="P8" s="12">
        <f t="shared" si="1"/>
        <v>6.4935064935064929E-2</v>
      </c>
      <c r="Q8" s="12">
        <f t="shared" si="2"/>
        <v>9.765625E-2</v>
      </c>
    </row>
    <row r="9" spans="1:17" x14ac:dyDescent="0.25">
      <c r="A9">
        <v>7</v>
      </c>
      <c r="B9" t="s">
        <v>10</v>
      </c>
      <c r="C9">
        <v>0</v>
      </c>
      <c r="D9">
        <v>5</v>
      </c>
      <c r="E9" t="s">
        <v>1951</v>
      </c>
      <c r="F9">
        <v>2019</v>
      </c>
      <c r="I9" s="4">
        <v>6</v>
      </c>
      <c r="J9" s="4" t="s">
        <v>1952</v>
      </c>
      <c r="K9" s="4">
        <v>53</v>
      </c>
      <c r="L9" s="4">
        <v>47</v>
      </c>
      <c r="M9" s="4">
        <v>50</v>
      </c>
      <c r="N9" s="4">
        <v>83</v>
      </c>
      <c r="O9" s="12">
        <f t="shared" si="0"/>
        <v>-0.1276595744680851</v>
      </c>
      <c r="P9" s="12">
        <f t="shared" si="1"/>
        <v>0.06</v>
      </c>
      <c r="Q9" s="12">
        <f t="shared" si="2"/>
        <v>0.39759036144578314</v>
      </c>
    </row>
    <row r="10" spans="1:17" x14ac:dyDescent="0.25">
      <c r="A10">
        <v>8</v>
      </c>
      <c r="B10" t="s">
        <v>11</v>
      </c>
      <c r="C10">
        <v>0.49390000000000001</v>
      </c>
      <c r="D10">
        <v>7</v>
      </c>
      <c r="E10" t="s">
        <v>1953</v>
      </c>
      <c r="F10">
        <v>2019</v>
      </c>
      <c r="I10" s="4">
        <v>7</v>
      </c>
      <c r="J10" s="4" t="s">
        <v>1953</v>
      </c>
      <c r="K10" s="4">
        <v>62</v>
      </c>
      <c r="L10" s="4">
        <v>78</v>
      </c>
      <c r="M10" s="4">
        <v>57</v>
      </c>
      <c r="N10" s="4">
        <v>67</v>
      </c>
      <c r="O10" s="12">
        <f t="shared" si="0"/>
        <v>0.20512820512820512</v>
      </c>
      <c r="P10" s="12">
        <f t="shared" si="1"/>
        <v>-0.36842105263157893</v>
      </c>
      <c r="Q10" s="12">
        <f t="shared" si="2"/>
        <v>0.14925373134328357</v>
      </c>
    </row>
    <row r="11" spans="1:17" x14ac:dyDescent="0.25">
      <c r="A11">
        <v>9</v>
      </c>
      <c r="B11" t="s">
        <v>12</v>
      </c>
      <c r="C11">
        <v>0</v>
      </c>
      <c r="D11">
        <v>5</v>
      </c>
      <c r="E11" t="s">
        <v>1951</v>
      </c>
      <c r="F11">
        <v>2019</v>
      </c>
      <c r="I11" s="4">
        <v>8</v>
      </c>
      <c r="J11" s="4" t="s">
        <v>1954</v>
      </c>
      <c r="K11" s="4">
        <v>38</v>
      </c>
      <c r="L11" s="4">
        <v>42</v>
      </c>
      <c r="M11" s="4">
        <v>41</v>
      </c>
      <c r="N11" s="4">
        <v>60</v>
      </c>
      <c r="O11" s="12">
        <f t="shared" si="0"/>
        <v>9.5238095238095233E-2</v>
      </c>
      <c r="P11" s="12">
        <f t="shared" si="1"/>
        <v>-2.4390243902439025E-2</v>
      </c>
      <c r="Q11" s="12">
        <f t="shared" si="2"/>
        <v>0.31666666666666665</v>
      </c>
    </row>
    <row r="12" spans="1:17" x14ac:dyDescent="0.25">
      <c r="A12">
        <v>10</v>
      </c>
      <c r="B12" t="s">
        <v>13</v>
      </c>
      <c r="C12">
        <v>0.2732</v>
      </c>
      <c r="D12">
        <v>6</v>
      </c>
      <c r="E12" t="s">
        <v>1952</v>
      </c>
      <c r="F12">
        <v>2019</v>
      </c>
      <c r="I12" s="4">
        <v>9</v>
      </c>
      <c r="J12" s="4" t="s">
        <v>1955</v>
      </c>
      <c r="K12" s="4">
        <v>23</v>
      </c>
      <c r="L12" s="4">
        <v>23</v>
      </c>
      <c r="M12" s="4">
        <v>22</v>
      </c>
      <c r="N12" s="4">
        <v>15</v>
      </c>
      <c r="O12" s="12">
        <f t="shared" si="0"/>
        <v>0</v>
      </c>
      <c r="P12" s="12">
        <f t="shared" si="1"/>
        <v>-4.5454545454545456E-2</v>
      </c>
      <c r="Q12" s="12">
        <f t="shared" si="2"/>
        <v>-0.46666666666666667</v>
      </c>
    </row>
    <row r="13" spans="1:17" x14ac:dyDescent="0.25">
      <c r="A13">
        <v>11</v>
      </c>
      <c r="B13" t="s">
        <v>14</v>
      </c>
      <c r="C13">
        <v>0</v>
      </c>
      <c r="D13">
        <v>5</v>
      </c>
      <c r="E13" t="s">
        <v>1951</v>
      </c>
      <c r="F13">
        <v>2019</v>
      </c>
      <c r="I13" s="4">
        <v>10</v>
      </c>
      <c r="J13" s="4" t="s">
        <v>1956</v>
      </c>
      <c r="K13" s="4">
        <v>3</v>
      </c>
      <c r="L13" s="4">
        <v>2</v>
      </c>
      <c r="M13" s="4">
        <v>3</v>
      </c>
      <c r="N13" s="4">
        <v>1</v>
      </c>
      <c r="O13" s="12">
        <f t="shared" si="0"/>
        <v>-0.5</v>
      </c>
      <c r="P13" s="12">
        <f t="shared" si="1"/>
        <v>0.33333333333333331</v>
      </c>
      <c r="Q13" s="12">
        <f t="shared" si="2"/>
        <v>-2</v>
      </c>
    </row>
    <row r="14" spans="1:17" x14ac:dyDescent="0.25">
      <c r="A14">
        <v>12</v>
      </c>
      <c r="B14" t="s">
        <v>15</v>
      </c>
      <c r="C14">
        <v>0.29599999999999999</v>
      </c>
      <c r="D14">
        <v>6</v>
      </c>
      <c r="E14" t="s">
        <v>1952</v>
      </c>
      <c r="F14">
        <v>2019</v>
      </c>
      <c r="I14" s="4">
        <v>11</v>
      </c>
      <c r="J14" s="4" t="s">
        <v>1957</v>
      </c>
      <c r="K14" s="4">
        <v>0</v>
      </c>
      <c r="L14" s="4">
        <v>0</v>
      </c>
      <c r="M14" s="4">
        <v>0</v>
      </c>
      <c r="N14" s="4">
        <v>0</v>
      </c>
      <c r="O14" s="12" t="e">
        <f t="shared" si="0"/>
        <v>#DIV/0!</v>
      </c>
      <c r="P14" s="12" t="e">
        <f t="shared" si="1"/>
        <v>#DIV/0!</v>
      </c>
      <c r="Q14" s="12" t="e">
        <f t="shared" si="2"/>
        <v>#DIV/0!</v>
      </c>
    </row>
    <row r="15" spans="1:17" x14ac:dyDescent="0.25">
      <c r="A15">
        <v>13</v>
      </c>
      <c r="B15" t="s">
        <v>16</v>
      </c>
      <c r="C15">
        <v>0</v>
      </c>
      <c r="D15">
        <v>5</v>
      </c>
      <c r="E15" t="s">
        <v>1951</v>
      </c>
      <c r="F15">
        <v>2019</v>
      </c>
      <c r="I15" s="20" t="s">
        <v>1958</v>
      </c>
      <c r="J15" s="21"/>
      <c r="K15" s="13">
        <f>SUM(K4:K14)</f>
        <v>486</v>
      </c>
      <c r="L15" s="13">
        <f>SUM(L4:L14)</f>
        <v>495</v>
      </c>
      <c r="M15" s="13">
        <f>SUM(M4:M14)</f>
        <v>473</v>
      </c>
      <c r="N15" s="13">
        <f>SUM(N4:N14)</f>
        <v>571</v>
      </c>
      <c r="O15" s="14">
        <f>(L15-K15)/L15</f>
        <v>1.8181818181818181E-2</v>
      </c>
      <c r="P15" s="14">
        <f>(M15-L15)/M15</f>
        <v>-4.6511627906976744E-2</v>
      </c>
      <c r="Q15" s="14">
        <f>(N15-M15)/N15</f>
        <v>0.17162872154115585</v>
      </c>
    </row>
    <row r="16" spans="1:17" x14ac:dyDescent="0.25">
      <c r="A16">
        <v>14</v>
      </c>
      <c r="B16" t="s">
        <v>17</v>
      </c>
      <c r="C16">
        <v>0</v>
      </c>
      <c r="D16">
        <v>5</v>
      </c>
      <c r="E16" t="s">
        <v>1951</v>
      </c>
      <c r="F16">
        <v>2019</v>
      </c>
    </row>
    <row r="17" spans="1:10" x14ac:dyDescent="0.25">
      <c r="A17">
        <v>15</v>
      </c>
      <c r="B17" t="s">
        <v>18</v>
      </c>
      <c r="C17">
        <v>0</v>
      </c>
      <c r="D17">
        <v>5</v>
      </c>
      <c r="E17" t="s">
        <v>1951</v>
      </c>
      <c r="F17">
        <v>2019</v>
      </c>
      <c r="I17" s="7" t="s">
        <v>1973</v>
      </c>
    </row>
    <row r="18" spans="1:10" x14ac:dyDescent="0.25">
      <c r="A18">
        <v>16</v>
      </c>
      <c r="B18" t="s">
        <v>19</v>
      </c>
      <c r="C18">
        <v>0</v>
      </c>
      <c r="D18">
        <v>5</v>
      </c>
      <c r="E18" t="s">
        <v>1951</v>
      </c>
      <c r="F18">
        <v>2019</v>
      </c>
    </row>
    <row r="19" spans="1:10" x14ac:dyDescent="0.25">
      <c r="A19">
        <v>17</v>
      </c>
      <c r="B19" t="s">
        <v>20</v>
      </c>
      <c r="C19">
        <v>0.34</v>
      </c>
      <c r="D19">
        <v>7</v>
      </c>
      <c r="E19" t="s">
        <v>1953</v>
      </c>
      <c r="F19">
        <v>2019</v>
      </c>
      <c r="I19" s="8" t="s">
        <v>1966</v>
      </c>
      <c r="J19">
        <f>MIN(C2:C2026)</f>
        <v>-0.88070000000000004</v>
      </c>
    </row>
    <row r="20" spans="1:10" x14ac:dyDescent="0.25">
      <c r="A20">
        <v>18</v>
      </c>
      <c r="B20" t="s">
        <v>21</v>
      </c>
      <c r="C20">
        <v>-0.21029999999999999</v>
      </c>
      <c r="D20">
        <v>4</v>
      </c>
      <c r="E20" t="s">
        <v>1950</v>
      </c>
      <c r="F20">
        <v>2019</v>
      </c>
      <c r="I20" s="8" t="s">
        <v>1967</v>
      </c>
      <c r="J20">
        <f>MAX(C2:C2026)</f>
        <v>0.98119999999999996</v>
      </c>
    </row>
    <row r="21" spans="1:10" x14ac:dyDescent="0.25">
      <c r="A21">
        <v>19</v>
      </c>
      <c r="B21" t="s">
        <v>22</v>
      </c>
      <c r="C21">
        <v>-0.29599999999999999</v>
      </c>
      <c r="D21">
        <v>4</v>
      </c>
      <c r="E21" t="s">
        <v>1950</v>
      </c>
      <c r="F21">
        <v>2019</v>
      </c>
    </row>
    <row r="22" spans="1:10" x14ac:dyDescent="0.25">
      <c r="A22">
        <v>20</v>
      </c>
      <c r="B22" t="s">
        <v>23</v>
      </c>
      <c r="C22">
        <v>0</v>
      </c>
      <c r="D22">
        <v>5</v>
      </c>
      <c r="E22" t="s">
        <v>1951</v>
      </c>
      <c r="F22">
        <v>2019</v>
      </c>
    </row>
    <row r="23" spans="1:10" x14ac:dyDescent="0.25">
      <c r="A23">
        <v>21</v>
      </c>
      <c r="B23" t="s">
        <v>24</v>
      </c>
      <c r="C23">
        <v>-5.16E-2</v>
      </c>
      <c r="D23">
        <v>5</v>
      </c>
      <c r="E23" t="s">
        <v>1951</v>
      </c>
      <c r="F23">
        <v>2019</v>
      </c>
    </row>
    <row r="24" spans="1:10" x14ac:dyDescent="0.25">
      <c r="A24">
        <v>22</v>
      </c>
      <c r="B24" t="s">
        <v>25</v>
      </c>
      <c r="C24">
        <v>0.15310000000000001</v>
      </c>
      <c r="D24">
        <v>6</v>
      </c>
      <c r="E24" t="s">
        <v>1952</v>
      </c>
      <c r="F24">
        <v>2019</v>
      </c>
    </row>
    <row r="25" spans="1:10" x14ac:dyDescent="0.25">
      <c r="A25">
        <v>23</v>
      </c>
      <c r="B25" t="s">
        <v>26</v>
      </c>
      <c r="C25">
        <v>-0.44040000000000001</v>
      </c>
      <c r="D25">
        <v>3</v>
      </c>
      <c r="E25" t="s">
        <v>1949</v>
      </c>
      <c r="F25">
        <v>2019</v>
      </c>
    </row>
    <row r="26" spans="1:10" x14ac:dyDescent="0.25">
      <c r="A26">
        <v>24</v>
      </c>
      <c r="B26" t="s">
        <v>27</v>
      </c>
      <c r="C26">
        <v>-0.40189999999999998</v>
      </c>
      <c r="D26">
        <v>3</v>
      </c>
      <c r="E26" t="s">
        <v>1949</v>
      </c>
      <c r="F26">
        <v>2019</v>
      </c>
    </row>
    <row r="27" spans="1:10" x14ac:dyDescent="0.25">
      <c r="A27">
        <v>25</v>
      </c>
      <c r="B27" t="s">
        <v>28</v>
      </c>
      <c r="C27">
        <v>0.80740000000000001</v>
      </c>
      <c r="D27">
        <v>9</v>
      </c>
      <c r="E27" t="s">
        <v>1955</v>
      </c>
      <c r="F27">
        <v>2019</v>
      </c>
    </row>
    <row r="28" spans="1:10" x14ac:dyDescent="0.25">
      <c r="A28">
        <v>26</v>
      </c>
      <c r="B28" t="s">
        <v>29</v>
      </c>
      <c r="C28">
        <v>0.1779</v>
      </c>
      <c r="D28">
        <v>6</v>
      </c>
      <c r="E28" t="s">
        <v>1952</v>
      </c>
      <c r="F28">
        <v>2019</v>
      </c>
    </row>
    <row r="29" spans="1:10" x14ac:dyDescent="0.25">
      <c r="A29">
        <v>27</v>
      </c>
      <c r="B29" t="s">
        <v>30</v>
      </c>
      <c r="C29">
        <v>-0.40189999999999998</v>
      </c>
      <c r="D29">
        <v>3</v>
      </c>
      <c r="E29" t="s">
        <v>1949</v>
      </c>
      <c r="F29">
        <v>2019</v>
      </c>
    </row>
    <row r="30" spans="1:10" x14ac:dyDescent="0.25">
      <c r="A30">
        <v>28</v>
      </c>
      <c r="B30" t="s">
        <v>31</v>
      </c>
      <c r="C30">
        <v>-0.128</v>
      </c>
      <c r="D30">
        <v>4</v>
      </c>
      <c r="E30" t="s">
        <v>1950</v>
      </c>
      <c r="F30">
        <v>2019</v>
      </c>
    </row>
    <row r="31" spans="1:10" x14ac:dyDescent="0.25">
      <c r="A31">
        <v>29</v>
      </c>
      <c r="B31" t="s">
        <v>32</v>
      </c>
      <c r="C31">
        <v>0.25</v>
      </c>
      <c r="D31">
        <v>6</v>
      </c>
      <c r="E31" t="s">
        <v>1952</v>
      </c>
      <c r="F31">
        <v>2019</v>
      </c>
    </row>
    <row r="32" spans="1:10" x14ac:dyDescent="0.25">
      <c r="A32">
        <v>30</v>
      </c>
      <c r="B32" t="s">
        <v>33</v>
      </c>
      <c r="C32">
        <v>0.36120000000000002</v>
      </c>
      <c r="D32">
        <v>7</v>
      </c>
      <c r="E32" t="s">
        <v>1953</v>
      </c>
      <c r="F32">
        <v>2019</v>
      </c>
    </row>
    <row r="33" spans="1:6" x14ac:dyDescent="0.25">
      <c r="A33">
        <v>31</v>
      </c>
      <c r="B33" t="s">
        <v>34</v>
      </c>
      <c r="C33">
        <v>4.3099999999999999E-2</v>
      </c>
      <c r="D33">
        <v>5</v>
      </c>
      <c r="E33" t="s">
        <v>1951</v>
      </c>
      <c r="F33">
        <v>2019</v>
      </c>
    </row>
    <row r="34" spans="1:6" x14ac:dyDescent="0.25">
      <c r="A34">
        <v>32</v>
      </c>
      <c r="B34" t="s">
        <v>35</v>
      </c>
      <c r="C34">
        <v>0</v>
      </c>
      <c r="D34">
        <v>5</v>
      </c>
      <c r="E34" t="s">
        <v>1951</v>
      </c>
      <c r="F34">
        <v>2019</v>
      </c>
    </row>
    <row r="35" spans="1:6" x14ac:dyDescent="0.25">
      <c r="A35">
        <v>33</v>
      </c>
      <c r="B35" t="s">
        <v>36</v>
      </c>
      <c r="C35">
        <v>0.40189999999999998</v>
      </c>
      <c r="D35">
        <v>7</v>
      </c>
      <c r="E35" t="s">
        <v>1953</v>
      </c>
      <c r="F35">
        <v>2019</v>
      </c>
    </row>
    <row r="36" spans="1:6" x14ac:dyDescent="0.25">
      <c r="A36">
        <v>34</v>
      </c>
      <c r="B36" t="s">
        <v>37</v>
      </c>
      <c r="C36">
        <v>0</v>
      </c>
      <c r="D36">
        <v>5</v>
      </c>
      <c r="E36" t="s">
        <v>1951</v>
      </c>
      <c r="F36">
        <v>2019</v>
      </c>
    </row>
    <row r="37" spans="1:6" x14ac:dyDescent="0.25">
      <c r="A37">
        <v>35</v>
      </c>
      <c r="B37" t="s">
        <v>38</v>
      </c>
      <c r="C37">
        <v>0</v>
      </c>
      <c r="D37">
        <v>5</v>
      </c>
      <c r="E37" t="s">
        <v>1951</v>
      </c>
      <c r="F37">
        <v>2019</v>
      </c>
    </row>
    <row r="38" spans="1:6" x14ac:dyDescent="0.25">
      <c r="A38">
        <v>36</v>
      </c>
      <c r="B38" t="s">
        <v>39</v>
      </c>
      <c r="C38">
        <v>0</v>
      </c>
      <c r="D38">
        <v>5</v>
      </c>
      <c r="E38" t="s">
        <v>1951</v>
      </c>
      <c r="F38">
        <v>2019</v>
      </c>
    </row>
    <row r="39" spans="1:6" x14ac:dyDescent="0.25">
      <c r="A39">
        <v>37</v>
      </c>
      <c r="B39" t="s">
        <v>40</v>
      </c>
      <c r="C39">
        <v>0</v>
      </c>
      <c r="D39">
        <v>5</v>
      </c>
      <c r="E39" t="s">
        <v>1951</v>
      </c>
      <c r="F39">
        <v>2019</v>
      </c>
    </row>
    <row r="40" spans="1:6" x14ac:dyDescent="0.25">
      <c r="A40">
        <v>38</v>
      </c>
      <c r="B40" t="s">
        <v>41</v>
      </c>
      <c r="C40">
        <v>0</v>
      </c>
      <c r="D40">
        <v>5</v>
      </c>
      <c r="E40" t="s">
        <v>1951</v>
      </c>
      <c r="F40">
        <v>2019</v>
      </c>
    </row>
    <row r="41" spans="1:6" x14ac:dyDescent="0.25">
      <c r="A41">
        <v>39</v>
      </c>
      <c r="B41" t="s">
        <v>42</v>
      </c>
      <c r="C41">
        <v>0.49390000000000001</v>
      </c>
      <c r="D41">
        <v>7</v>
      </c>
      <c r="E41" t="s">
        <v>1953</v>
      </c>
      <c r="F41">
        <v>2019</v>
      </c>
    </row>
    <row r="42" spans="1:6" x14ac:dyDescent="0.25">
      <c r="A42">
        <v>40</v>
      </c>
      <c r="B42" t="s">
        <v>43</v>
      </c>
      <c r="C42">
        <v>0</v>
      </c>
      <c r="D42">
        <v>5</v>
      </c>
      <c r="E42" t="s">
        <v>1951</v>
      </c>
      <c r="F42">
        <v>2019</v>
      </c>
    </row>
    <row r="43" spans="1:6" x14ac:dyDescent="0.25">
      <c r="A43">
        <v>41</v>
      </c>
      <c r="B43" t="s">
        <v>44</v>
      </c>
      <c r="C43">
        <v>0.52669999999999995</v>
      </c>
      <c r="D43">
        <v>8</v>
      </c>
      <c r="E43" t="s">
        <v>1954</v>
      </c>
      <c r="F43">
        <v>2019</v>
      </c>
    </row>
    <row r="44" spans="1:6" x14ac:dyDescent="0.25">
      <c r="A44">
        <v>42</v>
      </c>
      <c r="B44" t="s">
        <v>45</v>
      </c>
      <c r="C44">
        <v>0</v>
      </c>
      <c r="D44">
        <v>5</v>
      </c>
      <c r="E44" t="s">
        <v>1951</v>
      </c>
      <c r="F44">
        <v>2019</v>
      </c>
    </row>
    <row r="45" spans="1:6" x14ac:dyDescent="0.25">
      <c r="A45">
        <v>43</v>
      </c>
      <c r="B45" t="s">
        <v>46</v>
      </c>
      <c r="C45">
        <v>-0.29599999999999999</v>
      </c>
      <c r="D45">
        <v>4</v>
      </c>
      <c r="E45" t="s">
        <v>1950</v>
      </c>
      <c r="F45">
        <v>2019</v>
      </c>
    </row>
    <row r="46" spans="1:6" x14ac:dyDescent="0.25">
      <c r="A46">
        <v>44</v>
      </c>
      <c r="B46" t="s">
        <v>47</v>
      </c>
      <c r="C46">
        <v>0.25840000000000002</v>
      </c>
      <c r="D46">
        <v>6</v>
      </c>
      <c r="E46" t="s">
        <v>1952</v>
      </c>
      <c r="F46">
        <v>2019</v>
      </c>
    </row>
    <row r="47" spans="1:6" x14ac:dyDescent="0.25">
      <c r="A47">
        <v>45</v>
      </c>
      <c r="B47" t="s">
        <v>48</v>
      </c>
      <c r="C47">
        <v>0</v>
      </c>
      <c r="D47">
        <v>5</v>
      </c>
      <c r="E47" t="s">
        <v>1951</v>
      </c>
      <c r="F47">
        <v>2019</v>
      </c>
    </row>
    <row r="48" spans="1:6" x14ac:dyDescent="0.25">
      <c r="A48">
        <v>46</v>
      </c>
      <c r="B48" t="s">
        <v>49</v>
      </c>
      <c r="C48">
        <v>0</v>
      </c>
      <c r="D48">
        <v>5</v>
      </c>
      <c r="E48" t="s">
        <v>1951</v>
      </c>
      <c r="F48">
        <v>2019</v>
      </c>
    </row>
    <row r="49" spans="1:6" x14ac:dyDescent="0.25">
      <c r="A49">
        <v>47</v>
      </c>
      <c r="B49" t="s">
        <v>50</v>
      </c>
      <c r="C49">
        <v>0</v>
      </c>
      <c r="D49">
        <v>5</v>
      </c>
      <c r="E49" t="s">
        <v>1951</v>
      </c>
      <c r="F49">
        <v>2019</v>
      </c>
    </row>
    <row r="50" spans="1:6" x14ac:dyDescent="0.25">
      <c r="A50">
        <v>48</v>
      </c>
      <c r="B50" t="s">
        <v>51</v>
      </c>
      <c r="C50">
        <v>-0.84289999999999998</v>
      </c>
      <c r="D50">
        <v>1</v>
      </c>
      <c r="E50" t="s">
        <v>1947</v>
      </c>
      <c r="F50">
        <v>2019</v>
      </c>
    </row>
    <row r="51" spans="1:6" x14ac:dyDescent="0.25">
      <c r="A51">
        <v>49</v>
      </c>
      <c r="B51" t="s">
        <v>52</v>
      </c>
      <c r="C51">
        <v>0.55740000000000001</v>
      </c>
      <c r="D51">
        <v>8</v>
      </c>
      <c r="E51" t="s">
        <v>1954</v>
      </c>
      <c r="F51">
        <v>2019</v>
      </c>
    </row>
    <row r="52" spans="1:6" x14ac:dyDescent="0.25">
      <c r="A52">
        <v>50</v>
      </c>
      <c r="B52" t="s">
        <v>53</v>
      </c>
      <c r="C52">
        <v>-0.57189999999999996</v>
      </c>
      <c r="D52">
        <v>2</v>
      </c>
      <c r="E52" t="s">
        <v>1948</v>
      </c>
      <c r="F52">
        <v>2019</v>
      </c>
    </row>
    <row r="53" spans="1:6" x14ac:dyDescent="0.25">
      <c r="A53">
        <v>51</v>
      </c>
      <c r="B53" t="s">
        <v>54</v>
      </c>
      <c r="C53">
        <v>-0.40189999999999998</v>
      </c>
      <c r="D53">
        <v>3</v>
      </c>
      <c r="E53" t="s">
        <v>1949</v>
      </c>
      <c r="F53">
        <v>2019</v>
      </c>
    </row>
    <row r="54" spans="1:6" x14ac:dyDescent="0.25">
      <c r="A54">
        <v>52</v>
      </c>
      <c r="B54" t="s">
        <v>55</v>
      </c>
      <c r="C54">
        <v>0</v>
      </c>
      <c r="D54">
        <v>5</v>
      </c>
      <c r="E54" t="s">
        <v>1951</v>
      </c>
      <c r="F54">
        <v>2019</v>
      </c>
    </row>
    <row r="55" spans="1:6" x14ac:dyDescent="0.25">
      <c r="A55">
        <v>53</v>
      </c>
      <c r="B55" t="s">
        <v>56</v>
      </c>
      <c r="C55">
        <v>0</v>
      </c>
      <c r="D55">
        <v>5</v>
      </c>
      <c r="E55" t="s">
        <v>1951</v>
      </c>
      <c r="F55">
        <v>2019</v>
      </c>
    </row>
    <row r="56" spans="1:6" x14ac:dyDescent="0.25">
      <c r="A56">
        <v>54</v>
      </c>
      <c r="B56" t="s">
        <v>57</v>
      </c>
      <c r="C56">
        <v>0.64859999999999995</v>
      </c>
      <c r="D56">
        <v>8</v>
      </c>
      <c r="E56" t="s">
        <v>1954</v>
      </c>
      <c r="F56">
        <v>2019</v>
      </c>
    </row>
    <row r="57" spans="1:6" x14ac:dyDescent="0.25">
      <c r="A57">
        <v>55</v>
      </c>
      <c r="B57" t="s">
        <v>58</v>
      </c>
      <c r="C57">
        <v>0</v>
      </c>
      <c r="D57">
        <v>5</v>
      </c>
      <c r="E57" t="s">
        <v>1951</v>
      </c>
      <c r="F57">
        <v>2019</v>
      </c>
    </row>
    <row r="58" spans="1:6" x14ac:dyDescent="0.25">
      <c r="A58">
        <v>56</v>
      </c>
      <c r="B58" t="s">
        <v>59</v>
      </c>
      <c r="C58">
        <v>0</v>
      </c>
      <c r="D58">
        <v>5</v>
      </c>
      <c r="E58" t="s">
        <v>1951</v>
      </c>
      <c r="F58">
        <v>2019</v>
      </c>
    </row>
    <row r="59" spans="1:6" x14ac:dyDescent="0.25">
      <c r="A59">
        <v>57</v>
      </c>
      <c r="B59" t="s">
        <v>60</v>
      </c>
      <c r="C59">
        <v>0</v>
      </c>
      <c r="D59">
        <v>5</v>
      </c>
      <c r="E59" t="s">
        <v>1951</v>
      </c>
      <c r="F59">
        <v>2019</v>
      </c>
    </row>
    <row r="60" spans="1:6" x14ac:dyDescent="0.25">
      <c r="A60">
        <v>58</v>
      </c>
      <c r="B60" t="s">
        <v>61</v>
      </c>
      <c r="C60">
        <v>-0.62490000000000001</v>
      </c>
      <c r="D60">
        <v>2</v>
      </c>
      <c r="E60" t="s">
        <v>1948</v>
      </c>
      <c r="F60">
        <v>2019</v>
      </c>
    </row>
    <row r="61" spans="1:6" x14ac:dyDescent="0.25">
      <c r="A61">
        <v>59</v>
      </c>
      <c r="B61" t="s">
        <v>62</v>
      </c>
      <c r="C61">
        <v>0</v>
      </c>
      <c r="D61">
        <v>5</v>
      </c>
      <c r="E61" t="s">
        <v>1951</v>
      </c>
      <c r="F61">
        <v>2019</v>
      </c>
    </row>
    <row r="62" spans="1:6" x14ac:dyDescent="0.25">
      <c r="A62">
        <v>60</v>
      </c>
      <c r="B62" t="s">
        <v>63</v>
      </c>
      <c r="C62">
        <v>0</v>
      </c>
      <c r="D62">
        <v>5</v>
      </c>
      <c r="E62" t="s">
        <v>1951</v>
      </c>
      <c r="F62">
        <v>2019</v>
      </c>
    </row>
    <row r="63" spans="1:6" x14ac:dyDescent="0.25">
      <c r="A63">
        <v>61</v>
      </c>
      <c r="B63" t="s">
        <v>64</v>
      </c>
      <c r="C63">
        <v>0.59940000000000004</v>
      </c>
      <c r="D63">
        <v>8</v>
      </c>
      <c r="E63" t="s">
        <v>1954</v>
      </c>
      <c r="F63">
        <v>2019</v>
      </c>
    </row>
    <row r="64" spans="1:6" x14ac:dyDescent="0.25">
      <c r="A64">
        <v>62</v>
      </c>
      <c r="B64" t="s">
        <v>65</v>
      </c>
      <c r="C64">
        <v>0</v>
      </c>
      <c r="D64">
        <v>5</v>
      </c>
      <c r="E64" t="s">
        <v>1951</v>
      </c>
      <c r="F64">
        <v>2019</v>
      </c>
    </row>
    <row r="65" spans="1:6" x14ac:dyDescent="0.25">
      <c r="A65">
        <v>63</v>
      </c>
      <c r="B65" t="s">
        <v>66</v>
      </c>
      <c r="C65">
        <v>0</v>
      </c>
      <c r="D65">
        <v>5</v>
      </c>
      <c r="E65" t="s">
        <v>1951</v>
      </c>
      <c r="F65">
        <v>2019</v>
      </c>
    </row>
    <row r="66" spans="1:6" x14ac:dyDescent="0.25">
      <c r="A66">
        <v>64</v>
      </c>
      <c r="B66" t="s">
        <v>67</v>
      </c>
      <c r="C66">
        <v>0.44040000000000001</v>
      </c>
      <c r="D66">
        <v>7</v>
      </c>
      <c r="E66" t="s">
        <v>1953</v>
      </c>
      <c r="F66">
        <v>2019</v>
      </c>
    </row>
    <row r="67" spans="1:6" x14ac:dyDescent="0.25">
      <c r="A67">
        <v>65</v>
      </c>
      <c r="B67" t="s">
        <v>68</v>
      </c>
      <c r="C67">
        <v>0</v>
      </c>
      <c r="D67">
        <v>5</v>
      </c>
      <c r="E67" t="s">
        <v>1951</v>
      </c>
      <c r="F67">
        <v>2019</v>
      </c>
    </row>
    <row r="68" spans="1:6" x14ac:dyDescent="0.25">
      <c r="A68">
        <v>66</v>
      </c>
      <c r="B68" t="s">
        <v>69</v>
      </c>
      <c r="C68">
        <v>0</v>
      </c>
      <c r="D68">
        <v>5</v>
      </c>
      <c r="E68" t="s">
        <v>1951</v>
      </c>
      <c r="F68">
        <v>2019</v>
      </c>
    </row>
    <row r="69" spans="1:6" x14ac:dyDescent="0.25">
      <c r="A69">
        <v>67</v>
      </c>
      <c r="B69" t="s">
        <v>70</v>
      </c>
      <c r="C69">
        <v>0</v>
      </c>
      <c r="D69">
        <v>5</v>
      </c>
      <c r="E69" t="s">
        <v>1951</v>
      </c>
      <c r="F69">
        <v>2019</v>
      </c>
    </row>
    <row r="70" spans="1:6" x14ac:dyDescent="0.25">
      <c r="A70">
        <v>68</v>
      </c>
      <c r="B70" t="s">
        <v>71</v>
      </c>
      <c r="C70">
        <v>0</v>
      </c>
      <c r="D70">
        <v>5</v>
      </c>
      <c r="E70" t="s">
        <v>1951</v>
      </c>
      <c r="F70">
        <v>2019</v>
      </c>
    </row>
    <row r="71" spans="1:6" x14ac:dyDescent="0.25">
      <c r="A71">
        <v>69</v>
      </c>
      <c r="B71" t="s">
        <v>72</v>
      </c>
      <c r="C71">
        <v>0</v>
      </c>
      <c r="D71">
        <v>5</v>
      </c>
      <c r="E71" t="s">
        <v>1951</v>
      </c>
      <c r="F71">
        <v>2019</v>
      </c>
    </row>
    <row r="72" spans="1:6" x14ac:dyDescent="0.25">
      <c r="A72">
        <v>70</v>
      </c>
      <c r="B72" t="s">
        <v>73</v>
      </c>
      <c r="C72">
        <v>-0.59040000000000004</v>
      </c>
      <c r="D72">
        <v>2</v>
      </c>
      <c r="E72" t="s">
        <v>1948</v>
      </c>
      <c r="F72">
        <v>2019</v>
      </c>
    </row>
    <row r="73" spans="1:6" x14ac:dyDescent="0.25">
      <c r="A73">
        <v>71</v>
      </c>
      <c r="B73" t="s">
        <v>74</v>
      </c>
      <c r="C73">
        <v>-0.47670000000000001</v>
      </c>
      <c r="D73">
        <v>3</v>
      </c>
      <c r="E73" t="s">
        <v>1949</v>
      </c>
      <c r="F73">
        <v>2019</v>
      </c>
    </row>
    <row r="74" spans="1:6" x14ac:dyDescent="0.25">
      <c r="A74">
        <v>72</v>
      </c>
      <c r="B74" t="s">
        <v>75</v>
      </c>
      <c r="C74">
        <v>-0.47670000000000001</v>
      </c>
      <c r="D74">
        <v>3</v>
      </c>
      <c r="E74" t="s">
        <v>1949</v>
      </c>
      <c r="F74">
        <v>2019</v>
      </c>
    </row>
    <row r="75" spans="1:6" x14ac:dyDescent="0.25">
      <c r="A75">
        <v>73</v>
      </c>
      <c r="B75" t="s">
        <v>76</v>
      </c>
      <c r="C75">
        <v>0.51060000000000005</v>
      </c>
      <c r="D75">
        <v>8</v>
      </c>
      <c r="E75" t="s">
        <v>1954</v>
      </c>
      <c r="F75">
        <v>2019</v>
      </c>
    </row>
    <row r="76" spans="1:6" x14ac:dyDescent="0.25">
      <c r="A76">
        <v>74</v>
      </c>
      <c r="B76" t="s">
        <v>77</v>
      </c>
      <c r="C76">
        <v>0.29599999999999999</v>
      </c>
      <c r="D76">
        <v>6</v>
      </c>
      <c r="E76" t="s">
        <v>1952</v>
      </c>
      <c r="F76">
        <v>2019</v>
      </c>
    </row>
    <row r="77" spans="1:6" x14ac:dyDescent="0.25">
      <c r="A77">
        <v>75</v>
      </c>
      <c r="B77" t="s">
        <v>78</v>
      </c>
      <c r="C77">
        <v>0</v>
      </c>
      <c r="D77">
        <v>5</v>
      </c>
      <c r="E77" t="s">
        <v>1951</v>
      </c>
      <c r="F77">
        <v>2019</v>
      </c>
    </row>
    <row r="78" spans="1:6" x14ac:dyDescent="0.25">
      <c r="A78">
        <v>76</v>
      </c>
      <c r="B78" t="s">
        <v>79</v>
      </c>
      <c r="C78">
        <v>0.57189999999999996</v>
      </c>
      <c r="D78">
        <v>8</v>
      </c>
      <c r="E78" t="s">
        <v>1954</v>
      </c>
      <c r="F78">
        <v>2019</v>
      </c>
    </row>
    <row r="79" spans="1:6" x14ac:dyDescent="0.25">
      <c r="A79">
        <v>77</v>
      </c>
      <c r="B79" t="s">
        <v>80</v>
      </c>
      <c r="C79">
        <v>-0.34</v>
      </c>
      <c r="D79">
        <v>3</v>
      </c>
      <c r="E79" t="s">
        <v>1949</v>
      </c>
      <c r="F79">
        <v>2019</v>
      </c>
    </row>
    <row r="80" spans="1:6" x14ac:dyDescent="0.25">
      <c r="A80">
        <v>78</v>
      </c>
      <c r="B80" t="s">
        <v>81</v>
      </c>
      <c r="C80">
        <v>0.51060000000000005</v>
      </c>
      <c r="D80">
        <v>8</v>
      </c>
      <c r="E80" t="s">
        <v>1954</v>
      </c>
      <c r="F80">
        <v>2019</v>
      </c>
    </row>
    <row r="81" spans="1:6" x14ac:dyDescent="0.25">
      <c r="A81">
        <v>79</v>
      </c>
      <c r="B81" t="s">
        <v>82</v>
      </c>
      <c r="C81">
        <v>-0.15310000000000001</v>
      </c>
      <c r="D81">
        <v>4</v>
      </c>
      <c r="E81" t="s">
        <v>1950</v>
      </c>
      <c r="F81">
        <v>2019</v>
      </c>
    </row>
    <row r="82" spans="1:6" x14ac:dyDescent="0.25">
      <c r="A82">
        <v>80</v>
      </c>
      <c r="B82" t="s">
        <v>83</v>
      </c>
      <c r="C82">
        <v>0</v>
      </c>
      <c r="D82">
        <v>5</v>
      </c>
      <c r="E82" t="s">
        <v>1951</v>
      </c>
      <c r="F82">
        <v>2019</v>
      </c>
    </row>
    <row r="83" spans="1:6" x14ac:dyDescent="0.25">
      <c r="A83">
        <v>81</v>
      </c>
      <c r="B83" t="s">
        <v>84</v>
      </c>
      <c r="C83">
        <v>0</v>
      </c>
      <c r="D83">
        <v>5</v>
      </c>
      <c r="E83" t="s">
        <v>1951</v>
      </c>
      <c r="F83">
        <v>2019</v>
      </c>
    </row>
    <row r="84" spans="1:6" x14ac:dyDescent="0.25">
      <c r="A84">
        <v>82</v>
      </c>
      <c r="B84" t="s">
        <v>85</v>
      </c>
      <c r="C84">
        <v>0</v>
      </c>
      <c r="D84">
        <v>5</v>
      </c>
      <c r="E84" t="s">
        <v>1951</v>
      </c>
      <c r="F84">
        <v>2019</v>
      </c>
    </row>
    <row r="85" spans="1:6" x14ac:dyDescent="0.25">
      <c r="A85">
        <v>83</v>
      </c>
      <c r="B85" t="s">
        <v>86</v>
      </c>
      <c r="C85">
        <v>-2.58E-2</v>
      </c>
      <c r="D85">
        <v>5</v>
      </c>
      <c r="E85" t="s">
        <v>1951</v>
      </c>
      <c r="F85">
        <v>2019</v>
      </c>
    </row>
    <row r="86" spans="1:6" x14ac:dyDescent="0.25">
      <c r="A86">
        <v>84</v>
      </c>
      <c r="B86" t="s">
        <v>87</v>
      </c>
      <c r="C86">
        <v>0.45879999999999999</v>
      </c>
      <c r="D86">
        <v>7</v>
      </c>
      <c r="E86" t="s">
        <v>1953</v>
      </c>
      <c r="F86">
        <v>2019</v>
      </c>
    </row>
    <row r="87" spans="1:6" x14ac:dyDescent="0.25">
      <c r="A87">
        <v>85</v>
      </c>
      <c r="B87" t="s">
        <v>88</v>
      </c>
      <c r="C87">
        <v>0.52559999999999996</v>
      </c>
      <c r="D87">
        <v>8</v>
      </c>
      <c r="E87" t="s">
        <v>1954</v>
      </c>
      <c r="F87">
        <v>2019</v>
      </c>
    </row>
    <row r="88" spans="1:6" x14ac:dyDescent="0.25">
      <c r="A88">
        <v>86</v>
      </c>
      <c r="B88" t="s">
        <v>89</v>
      </c>
      <c r="C88">
        <v>0.42149999999999999</v>
      </c>
      <c r="D88">
        <v>7</v>
      </c>
      <c r="E88" t="s">
        <v>1953</v>
      </c>
      <c r="F88">
        <v>2019</v>
      </c>
    </row>
    <row r="89" spans="1:6" x14ac:dyDescent="0.25">
      <c r="A89">
        <v>87</v>
      </c>
      <c r="B89" t="s">
        <v>90</v>
      </c>
      <c r="C89">
        <v>-0.52669999999999995</v>
      </c>
      <c r="D89">
        <v>2</v>
      </c>
      <c r="E89" t="s">
        <v>1948</v>
      </c>
      <c r="F89">
        <v>2019</v>
      </c>
    </row>
    <row r="90" spans="1:6" x14ac:dyDescent="0.25">
      <c r="A90">
        <v>88</v>
      </c>
      <c r="B90" t="s">
        <v>91</v>
      </c>
      <c r="C90">
        <v>0</v>
      </c>
      <c r="D90">
        <v>5</v>
      </c>
      <c r="E90" t="s">
        <v>1951</v>
      </c>
      <c r="F90">
        <v>2019</v>
      </c>
    </row>
    <row r="91" spans="1:6" x14ac:dyDescent="0.25">
      <c r="A91">
        <v>89</v>
      </c>
      <c r="B91" t="s">
        <v>92</v>
      </c>
      <c r="C91">
        <v>0</v>
      </c>
      <c r="D91">
        <v>5</v>
      </c>
      <c r="E91" t="s">
        <v>1951</v>
      </c>
      <c r="F91">
        <v>2019</v>
      </c>
    </row>
    <row r="92" spans="1:6" x14ac:dyDescent="0.25">
      <c r="A92">
        <v>90</v>
      </c>
      <c r="B92" t="s">
        <v>93</v>
      </c>
      <c r="C92">
        <v>0.47670000000000001</v>
      </c>
      <c r="D92">
        <v>7</v>
      </c>
      <c r="E92" t="s">
        <v>1953</v>
      </c>
      <c r="F92">
        <v>2019</v>
      </c>
    </row>
    <row r="93" spans="1:6" x14ac:dyDescent="0.25">
      <c r="A93">
        <v>91</v>
      </c>
      <c r="B93" t="s">
        <v>94</v>
      </c>
      <c r="C93">
        <v>-0.57189999999999996</v>
      </c>
      <c r="D93">
        <v>2</v>
      </c>
      <c r="E93" t="s">
        <v>1948</v>
      </c>
      <c r="F93">
        <v>2019</v>
      </c>
    </row>
    <row r="94" spans="1:6" x14ac:dyDescent="0.25">
      <c r="A94">
        <v>92</v>
      </c>
      <c r="B94" t="s">
        <v>95</v>
      </c>
      <c r="C94">
        <v>-0.57189999999999996</v>
      </c>
      <c r="D94">
        <v>2</v>
      </c>
      <c r="E94" t="s">
        <v>1948</v>
      </c>
      <c r="F94">
        <v>2019</v>
      </c>
    </row>
    <row r="95" spans="1:6" x14ac:dyDescent="0.25">
      <c r="A95">
        <v>93</v>
      </c>
      <c r="B95" t="s">
        <v>96</v>
      </c>
      <c r="C95">
        <v>-0.55740000000000001</v>
      </c>
      <c r="D95">
        <v>2</v>
      </c>
      <c r="E95" t="s">
        <v>1948</v>
      </c>
      <c r="F95">
        <v>2019</v>
      </c>
    </row>
    <row r="96" spans="1:6" x14ac:dyDescent="0.25">
      <c r="A96">
        <v>94</v>
      </c>
      <c r="B96" t="s">
        <v>97</v>
      </c>
      <c r="C96">
        <v>0.77170000000000005</v>
      </c>
      <c r="D96">
        <v>9</v>
      </c>
      <c r="E96" t="s">
        <v>1955</v>
      </c>
      <c r="F96">
        <v>2019</v>
      </c>
    </row>
    <row r="97" spans="1:6" x14ac:dyDescent="0.25">
      <c r="A97">
        <v>95</v>
      </c>
      <c r="B97" t="s">
        <v>98</v>
      </c>
      <c r="C97">
        <v>0.49390000000000001</v>
      </c>
      <c r="D97">
        <v>7</v>
      </c>
      <c r="E97" t="s">
        <v>1953</v>
      </c>
      <c r="F97">
        <v>2019</v>
      </c>
    </row>
    <row r="98" spans="1:6" x14ac:dyDescent="0.25">
      <c r="A98">
        <v>96</v>
      </c>
      <c r="B98" t="s">
        <v>99</v>
      </c>
      <c r="C98">
        <v>0.65969999999999995</v>
      </c>
      <c r="D98">
        <v>8</v>
      </c>
      <c r="E98" t="s">
        <v>1954</v>
      </c>
      <c r="F98">
        <v>2019</v>
      </c>
    </row>
    <row r="99" spans="1:6" x14ac:dyDescent="0.25">
      <c r="A99">
        <v>97</v>
      </c>
      <c r="B99" t="s">
        <v>8</v>
      </c>
      <c r="C99">
        <v>0</v>
      </c>
      <c r="D99">
        <v>5</v>
      </c>
      <c r="E99" t="s">
        <v>1951</v>
      </c>
      <c r="F99">
        <v>2019</v>
      </c>
    </row>
    <row r="100" spans="1:6" x14ac:dyDescent="0.25">
      <c r="A100">
        <v>98</v>
      </c>
      <c r="B100" t="s">
        <v>100</v>
      </c>
      <c r="C100">
        <v>0.2732</v>
      </c>
      <c r="D100">
        <v>6</v>
      </c>
      <c r="E100" t="s">
        <v>1952</v>
      </c>
      <c r="F100">
        <v>2019</v>
      </c>
    </row>
    <row r="101" spans="1:6" x14ac:dyDescent="0.25">
      <c r="A101">
        <v>99</v>
      </c>
      <c r="B101" t="s">
        <v>101</v>
      </c>
      <c r="C101">
        <v>-5.16E-2</v>
      </c>
      <c r="D101">
        <v>5</v>
      </c>
      <c r="E101" t="s">
        <v>1951</v>
      </c>
      <c r="F101">
        <v>2019</v>
      </c>
    </row>
    <row r="102" spans="1:6" x14ac:dyDescent="0.25">
      <c r="A102">
        <v>100</v>
      </c>
      <c r="B102" t="s">
        <v>102</v>
      </c>
      <c r="C102">
        <v>0.1406</v>
      </c>
      <c r="D102">
        <v>6</v>
      </c>
      <c r="E102" t="s">
        <v>1952</v>
      </c>
      <c r="F102">
        <v>2019</v>
      </c>
    </row>
    <row r="103" spans="1:6" x14ac:dyDescent="0.25">
      <c r="A103">
        <v>101</v>
      </c>
      <c r="B103" t="s">
        <v>103</v>
      </c>
      <c r="C103">
        <v>0.81759999999999999</v>
      </c>
      <c r="D103">
        <v>9</v>
      </c>
      <c r="E103" t="s">
        <v>1955</v>
      </c>
      <c r="F103">
        <v>2019</v>
      </c>
    </row>
    <row r="104" spans="1:6" x14ac:dyDescent="0.25">
      <c r="A104">
        <v>102</v>
      </c>
      <c r="B104" t="s">
        <v>104</v>
      </c>
      <c r="C104">
        <v>0</v>
      </c>
      <c r="D104">
        <v>5</v>
      </c>
      <c r="E104" t="s">
        <v>1951</v>
      </c>
      <c r="F104">
        <v>2019</v>
      </c>
    </row>
    <row r="105" spans="1:6" x14ac:dyDescent="0.25">
      <c r="A105">
        <v>103</v>
      </c>
      <c r="B105" t="s">
        <v>105</v>
      </c>
      <c r="C105">
        <v>0</v>
      </c>
      <c r="D105">
        <v>5</v>
      </c>
      <c r="E105" t="s">
        <v>1951</v>
      </c>
      <c r="F105">
        <v>2019</v>
      </c>
    </row>
    <row r="106" spans="1:6" x14ac:dyDescent="0.25">
      <c r="A106">
        <v>104</v>
      </c>
      <c r="B106" t="s">
        <v>106</v>
      </c>
      <c r="C106">
        <v>0</v>
      </c>
      <c r="D106">
        <v>5</v>
      </c>
      <c r="E106" t="s">
        <v>1951</v>
      </c>
      <c r="F106">
        <v>2019</v>
      </c>
    </row>
    <row r="107" spans="1:6" x14ac:dyDescent="0.25">
      <c r="A107">
        <v>105</v>
      </c>
      <c r="B107" t="s">
        <v>107</v>
      </c>
      <c r="C107">
        <v>-0.2732</v>
      </c>
      <c r="D107">
        <v>4</v>
      </c>
      <c r="E107" t="s">
        <v>1950</v>
      </c>
      <c r="F107">
        <v>2019</v>
      </c>
    </row>
    <row r="108" spans="1:6" x14ac:dyDescent="0.25">
      <c r="A108">
        <v>106</v>
      </c>
      <c r="B108" t="s">
        <v>108</v>
      </c>
      <c r="C108">
        <v>0.84809999999999997</v>
      </c>
      <c r="D108">
        <v>9</v>
      </c>
      <c r="E108" t="s">
        <v>1955</v>
      </c>
      <c r="F108">
        <v>2019</v>
      </c>
    </row>
    <row r="109" spans="1:6" x14ac:dyDescent="0.25">
      <c r="A109">
        <v>107</v>
      </c>
      <c r="B109" t="s">
        <v>109</v>
      </c>
      <c r="C109">
        <v>-7.8100000000000003E-2</v>
      </c>
      <c r="D109">
        <v>5</v>
      </c>
      <c r="E109" t="s">
        <v>1951</v>
      </c>
      <c r="F109">
        <v>2019</v>
      </c>
    </row>
    <row r="110" spans="1:6" x14ac:dyDescent="0.25">
      <c r="A110">
        <v>108</v>
      </c>
      <c r="B110" t="s">
        <v>110</v>
      </c>
      <c r="C110">
        <v>0.49390000000000001</v>
      </c>
      <c r="D110">
        <v>7</v>
      </c>
      <c r="E110" t="s">
        <v>1953</v>
      </c>
      <c r="F110">
        <v>2019</v>
      </c>
    </row>
    <row r="111" spans="1:6" x14ac:dyDescent="0.25">
      <c r="A111">
        <v>109</v>
      </c>
      <c r="B111" t="s">
        <v>111</v>
      </c>
      <c r="C111">
        <v>0.38179999999999997</v>
      </c>
      <c r="D111">
        <v>7</v>
      </c>
      <c r="E111" t="s">
        <v>1953</v>
      </c>
      <c r="F111">
        <v>2019</v>
      </c>
    </row>
    <row r="112" spans="1:6" x14ac:dyDescent="0.25">
      <c r="A112">
        <v>110</v>
      </c>
      <c r="B112" t="s">
        <v>112</v>
      </c>
      <c r="C112">
        <v>0.27160000000000001</v>
      </c>
      <c r="D112">
        <v>6</v>
      </c>
      <c r="E112" t="s">
        <v>1952</v>
      </c>
      <c r="F112">
        <v>2019</v>
      </c>
    </row>
    <row r="113" spans="1:6" x14ac:dyDescent="0.25">
      <c r="A113">
        <v>111</v>
      </c>
      <c r="B113" t="s">
        <v>113</v>
      </c>
      <c r="C113">
        <v>0</v>
      </c>
      <c r="D113">
        <v>5</v>
      </c>
      <c r="E113" t="s">
        <v>1951</v>
      </c>
      <c r="F113">
        <v>2019</v>
      </c>
    </row>
    <row r="114" spans="1:6" x14ac:dyDescent="0.25">
      <c r="A114">
        <v>112</v>
      </c>
      <c r="B114" t="s">
        <v>114</v>
      </c>
      <c r="C114">
        <v>-0.44040000000000001</v>
      </c>
      <c r="D114">
        <v>3</v>
      </c>
      <c r="E114" t="s">
        <v>1949</v>
      </c>
      <c r="F114">
        <v>2019</v>
      </c>
    </row>
    <row r="115" spans="1:6" x14ac:dyDescent="0.25">
      <c r="A115">
        <v>113</v>
      </c>
      <c r="B115" t="s">
        <v>115</v>
      </c>
      <c r="C115">
        <v>0.44040000000000001</v>
      </c>
      <c r="D115">
        <v>7</v>
      </c>
      <c r="E115" t="s">
        <v>1953</v>
      </c>
      <c r="F115">
        <v>2019</v>
      </c>
    </row>
    <row r="116" spans="1:6" x14ac:dyDescent="0.25">
      <c r="A116">
        <v>114</v>
      </c>
      <c r="B116" t="s">
        <v>116</v>
      </c>
      <c r="C116">
        <v>0.77170000000000005</v>
      </c>
      <c r="D116">
        <v>9</v>
      </c>
      <c r="E116" t="s">
        <v>1955</v>
      </c>
      <c r="F116">
        <v>2019</v>
      </c>
    </row>
    <row r="117" spans="1:6" x14ac:dyDescent="0.25">
      <c r="A117">
        <v>115</v>
      </c>
      <c r="B117" t="s">
        <v>117</v>
      </c>
      <c r="C117">
        <v>0.20230000000000001</v>
      </c>
      <c r="D117">
        <v>6</v>
      </c>
      <c r="E117" t="s">
        <v>1952</v>
      </c>
      <c r="F117">
        <v>2019</v>
      </c>
    </row>
    <row r="118" spans="1:6" x14ac:dyDescent="0.25">
      <c r="A118">
        <v>116</v>
      </c>
      <c r="B118" t="s">
        <v>118</v>
      </c>
      <c r="C118">
        <v>0.87790000000000001</v>
      </c>
      <c r="D118">
        <v>9</v>
      </c>
      <c r="E118" t="s">
        <v>1955</v>
      </c>
      <c r="F118">
        <v>2019</v>
      </c>
    </row>
    <row r="119" spans="1:6" x14ac:dyDescent="0.25">
      <c r="A119">
        <v>117</v>
      </c>
      <c r="B119" t="s">
        <v>119</v>
      </c>
      <c r="C119">
        <v>0.20230000000000001</v>
      </c>
      <c r="D119">
        <v>6</v>
      </c>
      <c r="E119" t="s">
        <v>1952</v>
      </c>
      <c r="F119">
        <v>2019</v>
      </c>
    </row>
    <row r="120" spans="1:6" x14ac:dyDescent="0.25">
      <c r="A120">
        <v>118</v>
      </c>
      <c r="B120" t="s">
        <v>120</v>
      </c>
      <c r="C120">
        <v>-0.36120000000000002</v>
      </c>
      <c r="D120">
        <v>3</v>
      </c>
      <c r="E120" t="s">
        <v>1949</v>
      </c>
      <c r="F120">
        <v>2019</v>
      </c>
    </row>
    <row r="121" spans="1:6" x14ac:dyDescent="0.25">
      <c r="A121">
        <v>119</v>
      </c>
      <c r="B121" t="s">
        <v>121</v>
      </c>
      <c r="C121">
        <v>0.38179999999999997</v>
      </c>
      <c r="D121">
        <v>7</v>
      </c>
      <c r="E121" t="s">
        <v>1953</v>
      </c>
      <c r="F121">
        <v>2019</v>
      </c>
    </row>
    <row r="122" spans="1:6" x14ac:dyDescent="0.25">
      <c r="A122">
        <v>120</v>
      </c>
      <c r="B122" t="s">
        <v>122</v>
      </c>
      <c r="C122">
        <v>0.44040000000000001</v>
      </c>
      <c r="D122">
        <v>7</v>
      </c>
      <c r="E122" t="s">
        <v>1953</v>
      </c>
      <c r="F122">
        <v>2019</v>
      </c>
    </row>
    <row r="123" spans="1:6" x14ac:dyDescent="0.25">
      <c r="A123">
        <v>121</v>
      </c>
      <c r="B123" t="s">
        <v>123</v>
      </c>
      <c r="C123">
        <v>0.2732</v>
      </c>
      <c r="D123">
        <v>6</v>
      </c>
      <c r="E123" t="s">
        <v>1952</v>
      </c>
      <c r="F123">
        <v>2019</v>
      </c>
    </row>
    <row r="124" spans="1:6" x14ac:dyDescent="0.25">
      <c r="A124">
        <v>122</v>
      </c>
      <c r="B124" t="s">
        <v>124</v>
      </c>
      <c r="C124">
        <v>0</v>
      </c>
      <c r="D124">
        <v>5</v>
      </c>
      <c r="E124" t="s">
        <v>1951</v>
      </c>
      <c r="F124">
        <v>2019</v>
      </c>
    </row>
    <row r="125" spans="1:6" x14ac:dyDescent="0.25">
      <c r="A125">
        <v>123</v>
      </c>
      <c r="B125" t="s">
        <v>125</v>
      </c>
      <c r="C125">
        <v>0</v>
      </c>
      <c r="D125">
        <v>5</v>
      </c>
      <c r="E125" t="s">
        <v>1951</v>
      </c>
      <c r="F125">
        <v>2019</v>
      </c>
    </row>
    <row r="126" spans="1:6" x14ac:dyDescent="0.25">
      <c r="A126">
        <v>124</v>
      </c>
      <c r="B126" t="s">
        <v>126</v>
      </c>
      <c r="C126">
        <v>0.52669999999999995</v>
      </c>
      <c r="D126">
        <v>8</v>
      </c>
      <c r="E126" t="s">
        <v>1954</v>
      </c>
      <c r="F126">
        <v>2019</v>
      </c>
    </row>
    <row r="127" spans="1:6" x14ac:dyDescent="0.25">
      <c r="A127">
        <v>125</v>
      </c>
      <c r="B127" t="s">
        <v>127</v>
      </c>
      <c r="C127">
        <v>0.2263</v>
      </c>
      <c r="D127">
        <v>6</v>
      </c>
      <c r="E127" t="s">
        <v>1952</v>
      </c>
      <c r="F127">
        <v>2019</v>
      </c>
    </row>
    <row r="128" spans="1:6" x14ac:dyDescent="0.25">
      <c r="A128">
        <v>126</v>
      </c>
      <c r="B128" t="s">
        <v>128</v>
      </c>
      <c r="C128">
        <v>0.9153</v>
      </c>
      <c r="D128">
        <v>10</v>
      </c>
      <c r="E128" t="s">
        <v>1956</v>
      </c>
      <c r="F128">
        <v>2019</v>
      </c>
    </row>
    <row r="129" spans="1:6" x14ac:dyDescent="0.25">
      <c r="A129">
        <v>127</v>
      </c>
      <c r="B129" t="s">
        <v>129</v>
      </c>
      <c r="C129">
        <v>0</v>
      </c>
      <c r="D129">
        <v>5</v>
      </c>
      <c r="E129" t="s">
        <v>1951</v>
      </c>
      <c r="F129">
        <v>2019</v>
      </c>
    </row>
    <row r="130" spans="1:6" x14ac:dyDescent="0.25">
      <c r="A130">
        <v>128</v>
      </c>
      <c r="B130" t="s">
        <v>130</v>
      </c>
      <c r="C130">
        <v>0</v>
      </c>
      <c r="D130">
        <v>5</v>
      </c>
      <c r="E130" t="s">
        <v>1951</v>
      </c>
      <c r="F130">
        <v>2019</v>
      </c>
    </row>
    <row r="131" spans="1:6" x14ac:dyDescent="0.25">
      <c r="A131">
        <v>129</v>
      </c>
      <c r="B131" t="s">
        <v>131</v>
      </c>
      <c r="C131">
        <v>0</v>
      </c>
      <c r="D131">
        <v>5</v>
      </c>
      <c r="E131" t="s">
        <v>1951</v>
      </c>
      <c r="F131">
        <v>2019</v>
      </c>
    </row>
    <row r="132" spans="1:6" x14ac:dyDescent="0.25">
      <c r="A132">
        <v>130</v>
      </c>
      <c r="B132" t="s">
        <v>132</v>
      </c>
      <c r="C132">
        <v>-2.58E-2</v>
      </c>
      <c r="D132">
        <v>5</v>
      </c>
      <c r="E132" t="s">
        <v>1951</v>
      </c>
      <c r="F132">
        <v>2019</v>
      </c>
    </row>
    <row r="133" spans="1:6" x14ac:dyDescent="0.25">
      <c r="A133">
        <v>131</v>
      </c>
      <c r="B133" t="s">
        <v>133</v>
      </c>
      <c r="C133">
        <v>7.7200000000000005E-2</v>
      </c>
      <c r="D133">
        <v>5</v>
      </c>
      <c r="E133" t="s">
        <v>1951</v>
      </c>
      <c r="F133">
        <v>2019</v>
      </c>
    </row>
    <row r="134" spans="1:6" x14ac:dyDescent="0.25">
      <c r="A134">
        <v>132</v>
      </c>
      <c r="B134" t="s">
        <v>134</v>
      </c>
      <c r="C134">
        <v>0.79059999999999997</v>
      </c>
      <c r="D134">
        <v>9</v>
      </c>
      <c r="E134" t="s">
        <v>1955</v>
      </c>
      <c r="F134">
        <v>2019</v>
      </c>
    </row>
    <row r="135" spans="1:6" x14ac:dyDescent="0.25">
      <c r="A135">
        <v>133</v>
      </c>
      <c r="B135" t="s">
        <v>135</v>
      </c>
      <c r="C135">
        <v>0.70960000000000001</v>
      </c>
      <c r="D135">
        <v>9</v>
      </c>
      <c r="E135" t="s">
        <v>1955</v>
      </c>
      <c r="F135">
        <v>2019</v>
      </c>
    </row>
    <row r="136" spans="1:6" x14ac:dyDescent="0.25">
      <c r="A136">
        <v>134</v>
      </c>
      <c r="B136" t="s">
        <v>136</v>
      </c>
      <c r="C136">
        <v>0</v>
      </c>
      <c r="D136">
        <v>5</v>
      </c>
      <c r="E136" t="s">
        <v>1951</v>
      </c>
      <c r="F136">
        <v>2019</v>
      </c>
    </row>
    <row r="137" spans="1:6" x14ac:dyDescent="0.25">
      <c r="A137">
        <v>135</v>
      </c>
      <c r="B137" t="s">
        <v>137</v>
      </c>
      <c r="C137">
        <v>0</v>
      </c>
      <c r="D137">
        <v>5</v>
      </c>
      <c r="E137" t="s">
        <v>1951</v>
      </c>
      <c r="F137">
        <v>2019</v>
      </c>
    </row>
    <row r="138" spans="1:6" x14ac:dyDescent="0.25">
      <c r="A138">
        <v>136</v>
      </c>
      <c r="B138" t="s">
        <v>138</v>
      </c>
      <c r="C138">
        <v>0</v>
      </c>
      <c r="D138">
        <v>5</v>
      </c>
      <c r="E138" t="s">
        <v>1951</v>
      </c>
      <c r="F138">
        <v>2019</v>
      </c>
    </row>
    <row r="139" spans="1:6" x14ac:dyDescent="0.25">
      <c r="A139">
        <v>137</v>
      </c>
      <c r="B139" t="s">
        <v>139</v>
      </c>
      <c r="C139">
        <v>-0.31819999999999998</v>
      </c>
      <c r="D139">
        <v>3</v>
      </c>
      <c r="E139" t="s">
        <v>1949</v>
      </c>
      <c r="F139">
        <v>2019</v>
      </c>
    </row>
    <row r="140" spans="1:6" x14ac:dyDescent="0.25">
      <c r="A140">
        <v>138</v>
      </c>
      <c r="B140" t="s">
        <v>140</v>
      </c>
      <c r="C140">
        <v>0</v>
      </c>
      <c r="D140">
        <v>5</v>
      </c>
      <c r="E140" t="s">
        <v>1951</v>
      </c>
      <c r="F140">
        <v>2019</v>
      </c>
    </row>
    <row r="141" spans="1:6" x14ac:dyDescent="0.25">
      <c r="A141">
        <v>139</v>
      </c>
      <c r="B141" t="s">
        <v>141</v>
      </c>
      <c r="C141">
        <v>0.52669999999999995</v>
      </c>
      <c r="D141">
        <v>8</v>
      </c>
      <c r="E141" t="s">
        <v>1954</v>
      </c>
      <c r="F141">
        <v>2019</v>
      </c>
    </row>
    <row r="142" spans="1:6" x14ac:dyDescent="0.25">
      <c r="A142">
        <v>140</v>
      </c>
      <c r="B142" t="s">
        <v>142</v>
      </c>
      <c r="C142">
        <v>0.9224</v>
      </c>
      <c r="D142">
        <v>10</v>
      </c>
      <c r="E142" t="s">
        <v>1956</v>
      </c>
      <c r="F142">
        <v>2019</v>
      </c>
    </row>
    <row r="143" spans="1:6" x14ac:dyDescent="0.25">
      <c r="A143">
        <v>141</v>
      </c>
      <c r="B143" t="s">
        <v>143</v>
      </c>
      <c r="C143">
        <v>0</v>
      </c>
      <c r="D143">
        <v>5</v>
      </c>
      <c r="E143" t="s">
        <v>1951</v>
      </c>
      <c r="F143">
        <v>2019</v>
      </c>
    </row>
    <row r="144" spans="1:6" x14ac:dyDescent="0.25">
      <c r="A144">
        <v>142</v>
      </c>
      <c r="B144" t="s">
        <v>144</v>
      </c>
      <c r="C144">
        <v>0.82709999999999995</v>
      </c>
      <c r="D144">
        <v>9</v>
      </c>
      <c r="E144" t="s">
        <v>1955</v>
      </c>
      <c r="F144">
        <v>2019</v>
      </c>
    </row>
    <row r="145" spans="1:6" x14ac:dyDescent="0.25">
      <c r="A145">
        <v>143</v>
      </c>
      <c r="B145" t="s">
        <v>145</v>
      </c>
      <c r="C145">
        <v>0.50949999999999995</v>
      </c>
      <c r="D145">
        <v>8</v>
      </c>
      <c r="E145" t="s">
        <v>1954</v>
      </c>
      <c r="F145">
        <v>2019</v>
      </c>
    </row>
    <row r="146" spans="1:6" x14ac:dyDescent="0.25">
      <c r="A146">
        <v>144</v>
      </c>
      <c r="B146" t="s">
        <v>146</v>
      </c>
      <c r="C146">
        <v>0</v>
      </c>
      <c r="D146">
        <v>5</v>
      </c>
      <c r="E146" t="s">
        <v>1951</v>
      </c>
      <c r="F146">
        <v>2019</v>
      </c>
    </row>
    <row r="147" spans="1:6" x14ac:dyDescent="0.25">
      <c r="A147">
        <v>145</v>
      </c>
      <c r="B147" t="s">
        <v>147</v>
      </c>
      <c r="C147">
        <v>0</v>
      </c>
      <c r="D147">
        <v>5</v>
      </c>
      <c r="E147" t="s">
        <v>1951</v>
      </c>
      <c r="F147">
        <v>2019</v>
      </c>
    </row>
    <row r="148" spans="1:6" x14ac:dyDescent="0.25">
      <c r="A148">
        <v>146</v>
      </c>
      <c r="B148" t="s">
        <v>148</v>
      </c>
      <c r="C148">
        <v>0.49390000000000001</v>
      </c>
      <c r="D148">
        <v>7</v>
      </c>
      <c r="E148" t="s">
        <v>1953</v>
      </c>
      <c r="F148">
        <v>2019</v>
      </c>
    </row>
    <row r="149" spans="1:6" x14ac:dyDescent="0.25">
      <c r="A149">
        <v>147</v>
      </c>
      <c r="B149" t="s">
        <v>149</v>
      </c>
      <c r="C149">
        <v>-0.15310000000000001</v>
      </c>
      <c r="D149">
        <v>4</v>
      </c>
      <c r="E149" t="s">
        <v>1950</v>
      </c>
      <c r="F149">
        <v>2019</v>
      </c>
    </row>
    <row r="150" spans="1:6" x14ac:dyDescent="0.25">
      <c r="A150">
        <v>148</v>
      </c>
      <c r="B150" t="s">
        <v>150</v>
      </c>
      <c r="C150">
        <v>0</v>
      </c>
      <c r="D150">
        <v>5</v>
      </c>
      <c r="E150" t="s">
        <v>1951</v>
      </c>
      <c r="F150">
        <v>2019</v>
      </c>
    </row>
    <row r="151" spans="1:6" x14ac:dyDescent="0.25">
      <c r="A151">
        <v>149</v>
      </c>
      <c r="B151" t="s">
        <v>151</v>
      </c>
      <c r="C151">
        <v>0</v>
      </c>
      <c r="D151">
        <v>5</v>
      </c>
      <c r="E151" t="s">
        <v>1951</v>
      </c>
      <c r="F151">
        <v>2019</v>
      </c>
    </row>
    <row r="152" spans="1:6" x14ac:dyDescent="0.25">
      <c r="A152">
        <v>150</v>
      </c>
      <c r="B152" t="s">
        <v>152</v>
      </c>
      <c r="C152">
        <v>0.4995</v>
      </c>
      <c r="D152">
        <v>7</v>
      </c>
      <c r="E152" t="s">
        <v>1953</v>
      </c>
      <c r="F152">
        <v>2019</v>
      </c>
    </row>
    <row r="153" spans="1:6" x14ac:dyDescent="0.25">
      <c r="A153">
        <v>151</v>
      </c>
      <c r="B153" t="s">
        <v>153</v>
      </c>
      <c r="C153">
        <v>0.62890000000000001</v>
      </c>
      <c r="D153">
        <v>8</v>
      </c>
      <c r="E153" t="s">
        <v>1954</v>
      </c>
      <c r="F153">
        <v>2019</v>
      </c>
    </row>
    <row r="154" spans="1:6" x14ac:dyDescent="0.25">
      <c r="A154">
        <v>152</v>
      </c>
      <c r="B154" t="s">
        <v>154</v>
      </c>
      <c r="C154">
        <v>0.72640000000000005</v>
      </c>
      <c r="D154">
        <v>9</v>
      </c>
      <c r="E154" t="s">
        <v>1955</v>
      </c>
      <c r="F154">
        <v>2019</v>
      </c>
    </row>
    <row r="155" spans="1:6" x14ac:dyDescent="0.25">
      <c r="A155">
        <v>153</v>
      </c>
      <c r="B155" t="s">
        <v>155</v>
      </c>
      <c r="C155">
        <v>0.59940000000000004</v>
      </c>
      <c r="D155">
        <v>8</v>
      </c>
      <c r="E155" t="s">
        <v>1954</v>
      </c>
      <c r="F155">
        <v>2019</v>
      </c>
    </row>
    <row r="156" spans="1:6" x14ac:dyDescent="0.25">
      <c r="A156">
        <v>154</v>
      </c>
      <c r="B156" t="s">
        <v>156</v>
      </c>
      <c r="C156">
        <v>0.59940000000000004</v>
      </c>
      <c r="D156">
        <v>8</v>
      </c>
      <c r="E156" t="s">
        <v>1954</v>
      </c>
      <c r="F156">
        <v>2019</v>
      </c>
    </row>
    <row r="157" spans="1:6" x14ac:dyDescent="0.25">
      <c r="A157">
        <v>155</v>
      </c>
      <c r="B157" t="s">
        <v>157</v>
      </c>
      <c r="C157">
        <v>0.38179999999999997</v>
      </c>
      <c r="D157">
        <v>7</v>
      </c>
      <c r="E157" t="s">
        <v>1953</v>
      </c>
      <c r="F157">
        <v>2019</v>
      </c>
    </row>
    <row r="158" spans="1:6" x14ac:dyDescent="0.25">
      <c r="A158">
        <v>156</v>
      </c>
      <c r="B158" t="s">
        <v>158</v>
      </c>
      <c r="C158">
        <v>0</v>
      </c>
      <c r="D158">
        <v>5</v>
      </c>
      <c r="E158" t="s">
        <v>1951</v>
      </c>
      <c r="F158">
        <v>2019</v>
      </c>
    </row>
    <row r="159" spans="1:6" x14ac:dyDescent="0.25">
      <c r="A159">
        <v>157</v>
      </c>
      <c r="B159" t="s">
        <v>159</v>
      </c>
      <c r="C159">
        <v>0.2732</v>
      </c>
      <c r="D159">
        <v>6</v>
      </c>
      <c r="E159" t="s">
        <v>1952</v>
      </c>
      <c r="F159">
        <v>2019</v>
      </c>
    </row>
    <row r="160" spans="1:6" x14ac:dyDescent="0.25">
      <c r="A160">
        <v>158</v>
      </c>
      <c r="B160" t="s">
        <v>160</v>
      </c>
      <c r="C160">
        <v>0.21110000000000001</v>
      </c>
      <c r="D160">
        <v>6</v>
      </c>
      <c r="E160" t="s">
        <v>1952</v>
      </c>
      <c r="F160">
        <v>2019</v>
      </c>
    </row>
    <row r="161" spans="1:6" x14ac:dyDescent="0.25">
      <c r="A161">
        <v>159</v>
      </c>
      <c r="B161" t="s">
        <v>161</v>
      </c>
      <c r="C161">
        <v>0.40189999999999998</v>
      </c>
      <c r="D161">
        <v>7</v>
      </c>
      <c r="E161" t="s">
        <v>1953</v>
      </c>
      <c r="F161">
        <v>2019</v>
      </c>
    </row>
    <row r="162" spans="1:6" x14ac:dyDescent="0.25">
      <c r="A162">
        <v>160</v>
      </c>
      <c r="B162" t="s">
        <v>162</v>
      </c>
      <c r="C162">
        <v>0.60129999999999995</v>
      </c>
      <c r="D162">
        <v>8</v>
      </c>
      <c r="E162" t="s">
        <v>1954</v>
      </c>
      <c r="F162">
        <v>2019</v>
      </c>
    </row>
    <row r="163" spans="1:6" x14ac:dyDescent="0.25">
      <c r="A163">
        <v>161</v>
      </c>
      <c r="B163" t="s">
        <v>163</v>
      </c>
      <c r="C163">
        <v>0</v>
      </c>
      <c r="D163">
        <v>5</v>
      </c>
      <c r="E163" t="s">
        <v>1951</v>
      </c>
      <c r="F163">
        <v>2019</v>
      </c>
    </row>
    <row r="164" spans="1:6" x14ac:dyDescent="0.25">
      <c r="A164">
        <v>162</v>
      </c>
      <c r="B164" t="s">
        <v>164</v>
      </c>
      <c r="C164">
        <v>0</v>
      </c>
      <c r="D164">
        <v>5</v>
      </c>
      <c r="E164" t="s">
        <v>1951</v>
      </c>
      <c r="F164">
        <v>2019</v>
      </c>
    </row>
    <row r="165" spans="1:6" x14ac:dyDescent="0.25">
      <c r="A165">
        <v>163</v>
      </c>
      <c r="B165" t="s">
        <v>165</v>
      </c>
      <c r="C165">
        <v>0.5423</v>
      </c>
      <c r="D165">
        <v>8</v>
      </c>
      <c r="E165" t="s">
        <v>1954</v>
      </c>
      <c r="F165">
        <v>2019</v>
      </c>
    </row>
    <row r="166" spans="1:6" x14ac:dyDescent="0.25">
      <c r="A166">
        <v>164</v>
      </c>
      <c r="B166" t="s">
        <v>166</v>
      </c>
      <c r="C166">
        <v>0.36120000000000002</v>
      </c>
      <c r="D166">
        <v>7</v>
      </c>
      <c r="E166" t="s">
        <v>1953</v>
      </c>
      <c r="F166">
        <v>2019</v>
      </c>
    </row>
    <row r="167" spans="1:6" x14ac:dyDescent="0.25">
      <c r="A167">
        <v>165</v>
      </c>
      <c r="B167" t="s">
        <v>167</v>
      </c>
      <c r="C167">
        <v>0.61240000000000006</v>
      </c>
      <c r="D167">
        <v>8</v>
      </c>
      <c r="E167" t="s">
        <v>1954</v>
      </c>
      <c r="F167">
        <v>2019</v>
      </c>
    </row>
    <row r="168" spans="1:6" x14ac:dyDescent="0.25">
      <c r="A168">
        <v>166</v>
      </c>
      <c r="B168" t="s">
        <v>168</v>
      </c>
      <c r="C168">
        <v>-0.56769999999999998</v>
      </c>
      <c r="D168">
        <v>2</v>
      </c>
      <c r="E168" t="s">
        <v>1948</v>
      </c>
      <c r="F168">
        <v>2019</v>
      </c>
    </row>
    <row r="169" spans="1:6" x14ac:dyDescent="0.25">
      <c r="A169">
        <v>167</v>
      </c>
      <c r="B169" t="s">
        <v>169</v>
      </c>
      <c r="C169">
        <v>0</v>
      </c>
      <c r="D169">
        <v>5</v>
      </c>
      <c r="E169" t="s">
        <v>1951</v>
      </c>
      <c r="F169">
        <v>2019</v>
      </c>
    </row>
    <row r="170" spans="1:6" x14ac:dyDescent="0.25">
      <c r="A170">
        <v>168</v>
      </c>
      <c r="B170" t="s">
        <v>170</v>
      </c>
      <c r="C170">
        <v>-0.75060000000000004</v>
      </c>
      <c r="D170">
        <v>1</v>
      </c>
      <c r="E170" t="s">
        <v>1947</v>
      </c>
      <c r="F170">
        <v>2019</v>
      </c>
    </row>
    <row r="171" spans="1:6" x14ac:dyDescent="0.25">
      <c r="A171">
        <v>169</v>
      </c>
      <c r="B171" t="s">
        <v>171</v>
      </c>
      <c r="C171">
        <v>0</v>
      </c>
      <c r="D171">
        <v>5</v>
      </c>
      <c r="E171" t="s">
        <v>1951</v>
      </c>
      <c r="F171">
        <v>2019</v>
      </c>
    </row>
    <row r="172" spans="1:6" x14ac:dyDescent="0.25">
      <c r="A172">
        <v>170</v>
      </c>
      <c r="B172" t="s">
        <v>172</v>
      </c>
      <c r="C172">
        <v>-0.40189999999999998</v>
      </c>
      <c r="D172">
        <v>3</v>
      </c>
      <c r="E172" t="s">
        <v>1949</v>
      </c>
      <c r="F172">
        <v>2019</v>
      </c>
    </row>
    <row r="173" spans="1:6" x14ac:dyDescent="0.25">
      <c r="A173">
        <v>171</v>
      </c>
      <c r="B173" t="s">
        <v>173</v>
      </c>
      <c r="C173">
        <v>-0.40189999999999998</v>
      </c>
      <c r="D173">
        <v>3</v>
      </c>
      <c r="E173" t="s">
        <v>1949</v>
      </c>
      <c r="F173">
        <v>2019</v>
      </c>
    </row>
    <row r="174" spans="1:6" x14ac:dyDescent="0.25">
      <c r="A174">
        <v>172</v>
      </c>
      <c r="B174" t="s">
        <v>174</v>
      </c>
      <c r="C174">
        <v>-0.40189999999999998</v>
      </c>
      <c r="D174">
        <v>3</v>
      </c>
      <c r="E174" t="s">
        <v>1949</v>
      </c>
      <c r="F174">
        <v>2019</v>
      </c>
    </row>
    <row r="175" spans="1:6" x14ac:dyDescent="0.25">
      <c r="A175">
        <v>173</v>
      </c>
      <c r="B175" t="s">
        <v>175</v>
      </c>
      <c r="C175">
        <v>0.20230000000000001</v>
      </c>
      <c r="D175">
        <v>6</v>
      </c>
      <c r="E175" t="s">
        <v>1952</v>
      </c>
      <c r="F175">
        <v>2019</v>
      </c>
    </row>
    <row r="176" spans="1:6" x14ac:dyDescent="0.25">
      <c r="A176">
        <v>174</v>
      </c>
      <c r="B176" t="s">
        <v>176</v>
      </c>
      <c r="C176">
        <v>-8.6499999999999994E-2</v>
      </c>
      <c r="D176">
        <v>5</v>
      </c>
      <c r="E176" t="s">
        <v>1951</v>
      </c>
      <c r="F176">
        <v>2019</v>
      </c>
    </row>
    <row r="177" spans="1:6" x14ac:dyDescent="0.25">
      <c r="A177">
        <v>175</v>
      </c>
      <c r="B177" t="s">
        <v>177</v>
      </c>
      <c r="C177">
        <v>0.42149999999999999</v>
      </c>
      <c r="D177">
        <v>7</v>
      </c>
      <c r="E177" t="s">
        <v>1953</v>
      </c>
      <c r="F177">
        <v>2019</v>
      </c>
    </row>
    <row r="178" spans="1:6" x14ac:dyDescent="0.25">
      <c r="A178">
        <v>176</v>
      </c>
      <c r="B178" t="s">
        <v>178</v>
      </c>
      <c r="C178">
        <v>-7.7200000000000005E-2</v>
      </c>
      <c r="D178">
        <v>5</v>
      </c>
      <c r="E178" t="s">
        <v>1951</v>
      </c>
      <c r="F178">
        <v>2019</v>
      </c>
    </row>
    <row r="179" spans="1:6" x14ac:dyDescent="0.25">
      <c r="A179">
        <v>177</v>
      </c>
      <c r="B179" t="s">
        <v>179</v>
      </c>
      <c r="C179">
        <v>0.47539999999999999</v>
      </c>
      <c r="D179">
        <v>7</v>
      </c>
      <c r="E179" t="s">
        <v>1953</v>
      </c>
      <c r="F179">
        <v>2019</v>
      </c>
    </row>
    <row r="180" spans="1:6" x14ac:dyDescent="0.25">
      <c r="A180">
        <v>178</v>
      </c>
      <c r="B180" t="s">
        <v>180</v>
      </c>
      <c r="C180">
        <v>-0.55840000000000001</v>
      </c>
      <c r="D180">
        <v>2</v>
      </c>
      <c r="E180" t="s">
        <v>1948</v>
      </c>
      <c r="F180">
        <v>2019</v>
      </c>
    </row>
    <row r="181" spans="1:6" x14ac:dyDescent="0.25">
      <c r="A181">
        <v>179</v>
      </c>
      <c r="B181" t="s">
        <v>181</v>
      </c>
      <c r="C181">
        <v>0</v>
      </c>
      <c r="D181">
        <v>5</v>
      </c>
      <c r="E181" t="s">
        <v>1951</v>
      </c>
      <c r="F181">
        <v>2019</v>
      </c>
    </row>
    <row r="182" spans="1:6" x14ac:dyDescent="0.25">
      <c r="A182">
        <v>180</v>
      </c>
      <c r="B182" t="s">
        <v>182</v>
      </c>
      <c r="C182">
        <v>0.51060000000000005</v>
      </c>
      <c r="D182">
        <v>8</v>
      </c>
      <c r="E182" t="s">
        <v>1954</v>
      </c>
      <c r="F182">
        <v>2019</v>
      </c>
    </row>
    <row r="183" spans="1:6" x14ac:dyDescent="0.25">
      <c r="A183">
        <v>181</v>
      </c>
      <c r="B183" t="s">
        <v>183</v>
      </c>
      <c r="C183">
        <v>0.84809999999999997</v>
      </c>
      <c r="D183">
        <v>9</v>
      </c>
      <c r="E183" t="s">
        <v>1955</v>
      </c>
      <c r="F183">
        <v>2019</v>
      </c>
    </row>
    <row r="184" spans="1:6" x14ac:dyDescent="0.25">
      <c r="A184">
        <v>182</v>
      </c>
      <c r="B184" t="s">
        <v>184</v>
      </c>
      <c r="C184">
        <v>0.75060000000000004</v>
      </c>
      <c r="D184">
        <v>9</v>
      </c>
      <c r="E184" t="s">
        <v>1955</v>
      </c>
      <c r="F184">
        <v>2019</v>
      </c>
    </row>
    <row r="185" spans="1:6" x14ac:dyDescent="0.25">
      <c r="A185">
        <v>183</v>
      </c>
      <c r="B185" t="s">
        <v>185</v>
      </c>
      <c r="C185">
        <v>0.20230000000000001</v>
      </c>
      <c r="D185">
        <v>6</v>
      </c>
      <c r="E185" t="s">
        <v>1952</v>
      </c>
      <c r="F185">
        <v>2019</v>
      </c>
    </row>
    <row r="186" spans="1:6" x14ac:dyDescent="0.25">
      <c r="A186">
        <v>184</v>
      </c>
      <c r="B186" t="s">
        <v>186</v>
      </c>
      <c r="C186">
        <v>0</v>
      </c>
      <c r="D186">
        <v>5</v>
      </c>
      <c r="E186" t="s">
        <v>1951</v>
      </c>
      <c r="F186">
        <v>2019</v>
      </c>
    </row>
    <row r="187" spans="1:6" x14ac:dyDescent="0.25">
      <c r="A187">
        <v>185</v>
      </c>
      <c r="B187" t="s">
        <v>187</v>
      </c>
      <c r="C187">
        <v>-0.38179999999999997</v>
      </c>
      <c r="D187">
        <v>3</v>
      </c>
      <c r="E187" t="s">
        <v>1949</v>
      </c>
      <c r="F187">
        <v>2019</v>
      </c>
    </row>
    <row r="188" spans="1:6" x14ac:dyDescent="0.25">
      <c r="A188">
        <v>186</v>
      </c>
      <c r="B188" t="s">
        <v>188</v>
      </c>
      <c r="C188">
        <v>0</v>
      </c>
      <c r="D188">
        <v>5</v>
      </c>
      <c r="E188" t="s">
        <v>1951</v>
      </c>
      <c r="F188">
        <v>2019</v>
      </c>
    </row>
    <row r="189" spans="1:6" x14ac:dyDescent="0.25">
      <c r="A189">
        <v>187</v>
      </c>
      <c r="B189" t="s">
        <v>189</v>
      </c>
      <c r="C189">
        <v>0.47670000000000001</v>
      </c>
      <c r="D189">
        <v>7</v>
      </c>
      <c r="E189" t="s">
        <v>1953</v>
      </c>
      <c r="F189">
        <v>2019</v>
      </c>
    </row>
    <row r="190" spans="1:6" x14ac:dyDescent="0.25">
      <c r="A190">
        <v>188</v>
      </c>
      <c r="B190" t="s">
        <v>190</v>
      </c>
      <c r="C190">
        <v>0.2732</v>
      </c>
      <c r="D190">
        <v>6</v>
      </c>
      <c r="E190" t="s">
        <v>1952</v>
      </c>
      <c r="F190">
        <v>2019</v>
      </c>
    </row>
    <row r="191" spans="1:6" x14ac:dyDescent="0.25">
      <c r="A191">
        <v>189</v>
      </c>
      <c r="B191" t="s">
        <v>191</v>
      </c>
      <c r="C191">
        <v>0</v>
      </c>
      <c r="D191">
        <v>5</v>
      </c>
      <c r="E191" t="s">
        <v>1951</v>
      </c>
      <c r="F191">
        <v>2019</v>
      </c>
    </row>
    <row r="192" spans="1:6" x14ac:dyDescent="0.25">
      <c r="A192">
        <v>190</v>
      </c>
      <c r="B192" t="s">
        <v>192</v>
      </c>
      <c r="C192">
        <v>0.38179999999999997</v>
      </c>
      <c r="D192">
        <v>7</v>
      </c>
      <c r="E192" t="s">
        <v>1953</v>
      </c>
      <c r="F192">
        <v>2019</v>
      </c>
    </row>
    <row r="193" spans="1:6" x14ac:dyDescent="0.25">
      <c r="A193">
        <v>191</v>
      </c>
      <c r="B193" t="s">
        <v>193</v>
      </c>
      <c r="C193">
        <v>0.60370000000000001</v>
      </c>
      <c r="D193">
        <v>8</v>
      </c>
      <c r="E193" t="s">
        <v>1954</v>
      </c>
      <c r="F193">
        <v>2019</v>
      </c>
    </row>
    <row r="194" spans="1:6" x14ac:dyDescent="0.25">
      <c r="A194">
        <v>192</v>
      </c>
      <c r="B194" t="s">
        <v>194</v>
      </c>
      <c r="C194">
        <v>7.7200000000000005E-2</v>
      </c>
      <c r="D194">
        <v>5</v>
      </c>
      <c r="E194" t="s">
        <v>1951</v>
      </c>
      <c r="F194">
        <v>2019</v>
      </c>
    </row>
    <row r="195" spans="1:6" x14ac:dyDescent="0.25">
      <c r="A195">
        <v>193</v>
      </c>
      <c r="B195" t="s">
        <v>195</v>
      </c>
      <c r="C195">
        <v>-0.40189999999999998</v>
      </c>
      <c r="D195">
        <v>3</v>
      </c>
      <c r="E195" t="s">
        <v>1949</v>
      </c>
      <c r="F195">
        <v>2019</v>
      </c>
    </row>
    <row r="196" spans="1:6" x14ac:dyDescent="0.25">
      <c r="A196">
        <v>194</v>
      </c>
      <c r="B196" t="s">
        <v>196</v>
      </c>
      <c r="C196">
        <v>0.1779</v>
      </c>
      <c r="D196">
        <v>6</v>
      </c>
      <c r="E196" t="s">
        <v>1952</v>
      </c>
      <c r="F196">
        <v>2019</v>
      </c>
    </row>
    <row r="197" spans="1:6" x14ac:dyDescent="0.25">
      <c r="A197">
        <v>195</v>
      </c>
      <c r="B197" t="s">
        <v>197</v>
      </c>
      <c r="C197">
        <v>0</v>
      </c>
      <c r="D197">
        <v>5</v>
      </c>
      <c r="E197" t="s">
        <v>1951</v>
      </c>
      <c r="F197">
        <v>2019</v>
      </c>
    </row>
    <row r="198" spans="1:6" x14ac:dyDescent="0.25">
      <c r="A198">
        <v>196</v>
      </c>
      <c r="B198" t="s">
        <v>198</v>
      </c>
      <c r="C198">
        <v>-2.58E-2</v>
      </c>
      <c r="D198">
        <v>5</v>
      </c>
      <c r="E198" t="s">
        <v>1951</v>
      </c>
      <c r="F198">
        <v>2019</v>
      </c>
    </row>
    <row r="199" spans="1:6" x14ac:dyDescent="0.25">
      <c r="A199">
        <v>197</v>
      </c>
      <c r="B199" t="s">
        <v>199</v>
      </c>
      <c r="C199">
        <v>0</v>
      </c>
      <c r="D199">
        <v>5</v>
      </c>
      <c r="E199" t="s">
        <v>1951</v>
      </c>
      <c r="F199">
        <v>2019</v>
      </c>
    </row>
    <row r="200" spans="1:6" x14ac:dyDescent="0.25">
      <c r="A200">
        <v>198</v>
      </c>
      <c r="B200" t="s">
        <v>200</v>
      </c>
      <c r="C200">
        <v>0</v>
      </c>
      <c r="D200">
        <v>5</v>
      </c>
      <c r="E200" t="s">
        <v>1951</v>
      </c>
      <c r="F200">
        <v>2019</v>
      </c>
    </row>
    <row r="201" spans="1:6" x14ac:dyDescent="0.25">
      <c r="A201">
        <v>199</v>
      </c>
      <c r="B201" t="s">
        <v>201</v>
      </c>
      <c r="C201">
        <v>0.45879999999999999</v>
      </c>
      <c r="D201">
        <v>7</v>
      </c>
      <c r="E201" t="s">
        <v>1953</v>
      </c>
      <c r="F201">
        <v>2019</v>
      </c>
    </row>
    <row r="202" spans="1:6" x14ac:dyDescent="0.25">
      <c r="A202">
        <v>200</v>
      </c>
      <c r="B202" t="s">
        <v>202</v>
      </c>
      <c r="C202">
        <v>0.38179999999999997</v>
      </c>
      <c r="D202">
        <v>7</v>
      </c>
      <c r="E202" t="s">
        <v>1953</v>
      </c>
      <c r="F202">
        <v>2019</v>
      </c>
    </row>
    <row r="203" spans="1:6" x14ac:dyDescent="0.25">
      <c r="A203">
        <v>201</v>
      </c>
      <c r="B203" t="s">
        <v>203</v>
      </c>
      <c r="C203">
        <v>0</v>
      </c>
      <c r="D203">
        <v>5</v>
      </c>
      <c r="E203" t="s">
        <v>1951</v>
      </c>
      <c r="F203">
        <v>2019</v>
      </c>
    </row>
    <row r="204" spans="1:6" x14ac:dyDescent="0.25">
      <c r="A204">
        <v>202</v>
      </c>
      <c r="B204" t="s">
        <v>204</v>
      </c>
      <c r="C204">
        <v>0.31819999999999998</v>
      </c>
      <c r="D204">
        <v>7</v>
      </c>
      <c r="E204" t="s">
        <v>1953</v>
      </c>
      <c r="F204">
        <v>2019</v>
      </c>
    </row>
    <row r="205" spans="1:6" x14ac:dyDescent="0.25">
      <c r="A205">
        <v>203</v>
      </c>
      <c r="B205" t="s">
        <v>205</v>
      </c>
      <c r="C205">
        <v>0</v>
      </c>
      <c r="D205">
        <v>5</v>
      </c>
      <c r="E205" t="s">
        <v>1951</v>
      </c>
      <c r="F205">
        <v>2019</v>
      </c>
    </row>
    <row r="206" spans="1:6" x14ac:dyDescent="0.25">
      <c r="A206">
        <v>204</v>
      </c>
      <c r="B206" t="s">
        <v>206</v>
      </c>
      <c r="C206">
        <v>0.44040000000000001</v>
      </c>
      <c r="D206">
        <v>7</v>
      </c>
      <c r="E206" t="s">
        <v>1953</v>
      </c>
      <c r="F206">
        <v>2019</v>
      </c>
    </row>
    <row r="207" spans="1:6" x14ac:dyDescent="0.25">
      <c r="A207">
        <v>205</v>
      </c>
      <c r="B207" t="s">
        <v>207</v>
      </c>
      <c r="C207">
        <v>0</v>
      </c>
      <c r="D207">
        <v>5</v>
      </c>
      <c r="E207" t="s">
        <v>1951</v>
      </c>
      <c r="F207">
        <v>2019</v>
      </c>
    </row>
    <row r="208" spans="1:6" x14ac:dyDescent="0.25">
      <c r="A208">
        <v>206</v>
      </c>
      <c r="B208" t="s">
        <v>208</v>
      </c>
      <c r="C208">
        <v>-0.29599999999999999</v>
      </c>
      <c r="D208">
        <v>4</v>
      </c>
      <c r="E208" t="s">
        <v>1950</v>
      </c>
      <c r="F208">
        <v>2019</v>
      </c>
    </row>
    <row r="209" spans="1:6" x14ac:dyDescent="0.25">
      <c r="A209">
        <v>207</v>
      </c>
      <c r="B209" t="s">
        <v>209</v>
      </c>
      <c r="C209">
        <v>0</v>
      </c>
      <c r="D209">
        <v>5</v>
      </c>
      <c r="E209" t="s">
        <v>1951</v>
      </c>
      <c r="F209">
        <v>2019</v>
      </c>
    </row>
    <row r="210" spans="1:6" x14ac:dyDescent="0.25">
      <c r="A210">
        <v>208</v>
      </c>
      <c r="B210" t="s">
        <v>210</v>
      </c>
      <c r="C210">
        <v>0</v>
      </c>
      <c r="D210">
        <v>5</v>
      </c>
      <c r="E210" t="s">
        <v>1951</v>
      </c>
      <c r="F210">
        <v>2019</v>
      </c>
    </row>
    <row r="211" spans="1:6" x14ac:dyDescent="0.25">
      <c r="A211">
        <v>209</v>
      </c>
      <c r="B211" t="s">
        <v>211</v>
      </c>
      <c r="C211">
        <v>0</v>
      </c>
      <c r="D211">
        <v>5</v>
      </c>
      <c r="E211" t="s">
        <v>1951</v>
      </c>
      <c r="F211">
        <v>2019</v>
      </c>
    </row>
    <row r="212" spans="1:6" x14ac:dyDescent="0.25">
      <c r="A212">
        <v>210</v>
      </c>
      <c r="B212" t="s">
        <v>212</v>
      </c>
      <c r="C212">
        <v>0</v>
      </c>
      <c r="D212">
        <v>5</v>
      </c>
      <c r="E212" t="s">
        <v>1951</v>
      </c>
      <c r="F212">
        <v>2019</v>
      </c>
    </row>
    <row r="213" spans="1:6" x14ac:dyDescent="0.25">
      <c r="A213">
        <v>211</v>
      </c>
      <c r="B213" t="s">
        <v>213</v>
      </c>
      <c r="C213">
        <v>0</v>
      </c>
      <c r="D213">
        <v>5</v>
      </c>
      <c r="E213" t="s">
        <v>1951</v>
      </c>
      <c r="F213">
        <v>2019</v>
      </c>
    </row>
    <row r="214" spans="1:6" x14ac:dyDescent="0.25">
      <c r="A214">
        <v>212</v>
      </c>
      <c r="B214" t="s">
        <v>214</v>
      </c>
      <c r="C214">
        <v>0</v>
      </c>
      <c r="D214">
        <v>5</v>
      </c>
      <c r="E214" t="s">
        <v>1951</v>
      </c>
      <c r="F214">
        <v>2019</v>
      </c>
    </row>
    <row r="215" spans="1:6" x14ac:dyDescent="0.25">
      <c r="A215">
        <v>213</v>
      </c>
      <c r="B215" t="s">
        <v>215</v>
      </c>
      <c r="C215">
        <v>0</v>
      </c>
      <c r="D215">
        <v>5</v>
      </c>
      <c r="E215" t="s">
        <v>1951</v>
      </c>
      <c r="F215">
        <v>2019</v>
      </c>
    </row>
    <row r="216" spans="1:6" x14ac:dyDescent="0.25">
      <c r="A216">
        <v>214</v>
      </c>
      <c r="B216" t="s">
        <v>216</v>
      </c>
      <c r="C216">
        <v>0</v>
      </c>
      <c r="D216">
        <v>5</v>
      </c>
      <c r="E216" t="s">
        <v>1951</v>
      </c>
      <c r="F216">
        <v>2019</v>
      </c>
    </row>
    <row r="217" spans="1:6" x14ac:dyDescent="0.25">
      <c r="A217">
        <v>215</v>
      </c>
      <c r="B217" t="s">
        <v>217</v>
      </c>
      <c r="C217">
        <v>0</v>
      </c>
      <c r="D217">
        <v>5</v>
      </c>
      <c r="E217" t="s">
        <v>1951</v>
      </c>
      <c r="F217">
        <v>2019</v>
      </c>
    </row>
    <row r="218" spans="1:6" x14ac:dyDescent="0.25">
      <c r="A218">
        <v>216</v>
      </c>
      <c r="B218" t="s">
        <v>218</v>
      </c>
      <c r="C218">
        <v>0</v>
      </c>
      <c r="D218">
        <v>5</v>
      </c>
      <c r="E218" t="s">
        <v>1951</v>
      </c>
      <c r="F218">
        <v>2019</v>
      </c>
    </row>
    <row r="219" spans="1:6" x14ac:dyDescent="0.25">
      <c r="A219">
        <v>217</v>
      </c>
      <c r="B219" t="s">
        <v>219</v>
      </c>
      <c r="C219">
        <v>0</v>
      </c>
      <c r="D219">
        <v>5</v>
      </c>
      <c r="E219" t="s">
        <v>1951</v>
      </c>
      <c r="F219">
        <v>2019</v>
      </c>
    </row>
    <row r="220" spans="1:6" x14ac:dyDescent="0.25">
      <c r="A220">
        <v>218</v>
      </c>
      <c r="B220" t="s">
        <v>220</v>
      </c>
      <c r="C220">
        <v>0</v>
      </c>
      <c r="D220">
        <v>5</v>
      </c>
      <c r="E220" t="s">
        <v>1951</v>
      </c>
      <c r="F220">
        <v>2019</v>
      </c>
    </row>
    <row r="221" spans="1:6" x14ac:dyDescent="0.25">
      <c r="A221">
        <v>219</v>
      </c>
      <c r="B221" t="s">
        <v>221</v>
      </c>
      <c r="C221">
        <v>0</v>
      </c>
      <c r="D221">
        <v>5</v>
      </c>
      <c r="E221" t="s">
        <v>1951</v>
      </c>
      <c r="F221">
        <v>2019</v>
      </c>
    </row>
    <row r="222" spans="1:6" x14ac:dyDescent="0.25">
      <c r="A222">
        <v>220</v>
      </c>
      <c r="B222" t="s">
        <v>222</v>
      </c>
      <c r="C222">
        <v>0</v>
      </c>
      <c r="D222">
        <v>5</v>
      </c>
      <c r="E222" t="s">
        <v>1951</v>
      </c>
      <c r="F222">
        <v>2019</v>
      </c>
    </row>
    <row r="223" spans="1:6" x14ac:dyDescent="0.25">
      <c r="A223">
        <v>221</v>
      </c>
      <c r="B223" t="s">
        <v>223</v>
      </c>
      <c r="C223">
        <v>0</v>
      </c>
      <c r="D223">
        <v>5</v>
      </c>
      <c r="E223" t="s">
        <v>1951</v>
      </c>
      <c r="F223">
        <v>2019</v>
      </c>
    </row>
    <row r="224" spans="1:6" x14ac:dyDescent="0.25">
      <c r="A224">
        <v>222</v>
      </c>
      <c r="B224" t="s">
        <v>224</v>
      </c>
      <c r="C224">
        <v>0.1779</v>
      </c>
      <c r="D224">
        <v>6</v>
      </c>
      <c r="E224" t="s">
        <v>1952</v>
      </c>
      <c r="F224">
        <v>2019</v>
      </c>
    </row>
    <row r="225" spans="1:6" x14ac:dyDescent="0.25">
      <c r="A225">
        <v>223</v>
      </c>
      <c r="B225" t="s">
        <v>225</v>
      </c>
      <c r="C225">
        <v>-0.34</v>
      </c>
      <c r="D225">
        <v>3</v>
      </c>
      <c r="E225" t="s">
        <v>1949</v>
      </c>
      <c r="F225">
        <v>2019</v>
      </c>
    </row>
    <row r="226" spans="1:6" x14ac:dyDescent="0.25">
      <c r="A226">
        <v>224</v>
      </c>
      <c r="B226" t="s">
        <v>226</v>
      </c>
      <c r="C226">
        <v>0</v>
      </c>
      <c r="D226">
        <v>5</v>
      </c>
      <c r="E226" t="s">
        <v>1951</v>
      </c>
      <c r="F226">
        <v>2019</v>
      </c>
    </row>
    <row r="227" spans="1:6" x14ac:dyDescent="0.25">
      <c r="A227">
        <v>225</v>
      </c>
      <c r="B227" t="s">
        <v>227</v>
      </c>
      <c r="C227">
        <v>0</v>
      </c>
      <c r="D227">
        <v>5</v>
      </c>
      <c r="E227" t="s">
        <v>1951</v>
      </c>
      <c r="F227">
        <v>2019</v>
      </c>
    </row>
    <row r="228" spans="1:6" x14ac:dyDescent="0.25">
      <c r="A228">
        <v>226</v>
      </c>
      <c r="B228" t="s">
        <v>228</v>
      </c>
      <c r="C228">
        <v>0.31819999999999998</v>
      </c>
      <c r="D228">
        <v>7</v>
      </c>
      <c r="E228" t="s">
        <v>1953</v>
      </c>
      <c r="F228">
        <v>2019</v>
      </c>
    </row>
    <row r="229" spans="1:6" x14ac:dyDescent="0.25">
      <c r="A229">
        <v>227</v>
      </c>
      <c r="B229" t="s">
        <v>229</v>
      </c>
      <c r="C229">
        <v>0.2732</v>
      </c>
      <c r="D229">
        <v>6</v>
      </c>
      <c r="E229" t="s">
        <v>1952</v>
      </c>
      <c r="F229">
        <v>2019</v>
      </c>
    </row>
    <row r="230" spans="1:6" x14ac:dyDescent="0.25">
      <c r="A230">
        <v>228</v>
      </c>
      <c r="B230" t="s">
        <v>230</v>
      </c>
      <c r="C230">
        <v>0.55740000000000001</v>
      </c>
      <c r="D230">
        <v>8</v>
      </c>
      <c r="E230" t="s">
        <v>1954</v>
      </c>
      <c r="F230">
        <v>2019</v>
      </c>
    </row>
    <row r="231" spans="1:6" x14ac:dyDescent="0.25">
      <c r="A231">
        <v>229</v>
      </c>
      <c r="B231" t="s">
        <v>231</v>
      </c>
      <c r="C231">
        <v>-0.34</v>
      </c>
      <c r="D231">
        <v>3</v>
      </c>
      <c r="E231" t="s">
        <v>1949</v>
      </c>
      <c r="F231">
        <v>2019</v>
      </c>
    </row>
    <row r="232" spans="1:6" x14ac:dyDescent="0.25">
      <c r="A232">
        <v>230</v>
      </c>
      <c r="B232" t="s">
        <v>232</v>
      </c>
      <c r="C232">
        <v>0</v>
      </c>
      <c r="D232">
        <v>5</v>
      </c>
      <c r="E232" t="s">
        <v>1951</v>
      </c>
      <c r="F232">
        <v>2019</v>
      </c>
    </row>
    <row r="233" spans="1:6" x14ac:dyDescent="0.25">
      <c r="A233">
        <v>231</v>
      </c>
      <c r="B233" t="s">
        <v>233</v>
      </c>
      <c r="C233">
        <v>0.34</v>
      </c>
      <c r="D233">
        <v>7</v>
      </c>
      <c r="E233" t="s">
        <v>1953</v>
      </c>
      <c r="F233">
        <v>2019</v>
      </c>
    </row>
    <row r="234" spans="1:6" x14ac:dyDescent="0.25">
      <c r="A234">
        <v>232</v>
      </c>
      <c r="B234" t="s">
        <v>234</v>
      </c>
      <c r="C234">
        <v>0.65969999999999995</v>
      </c>
      <c r="D234">
        <v>8</v>
      </c>
      <c r="E234" t="s">
        <v>1954</v>
      </c>
      <c r="F234">
        <v>2019</v>
      </c>
    </row>
    <row r="235" spans="1:6" x14ac:dyDescent="0.25">
      <c r="A235">
        <v>233</v>
      </c>
      <c r="B235" t="s">
        <v>235</v>
      </c>
      <c r="C235">
        <v>-0.51060000000000005</v>
      </c>
      <c r="D235">
        <v>2</v>
      </c>
      <c r="E235" t="s">
        <v>1948</v>
      </c>
      <c r="F235">
        <v>2019</v>
      </c>
    </row>
    <row r="236" spans="1:6" x14ac:dyDescent="0.25">
      <c r="A236">
        <v>234</v>
      </c>
      <c r="B236" t="s">
        <v>236</v>
      </c>
      <c r="C236">
        <v>-0.15310000000000001</v>
      </c>
      <c r="D236">
        <v>4</v>
      </c>
      <c r="E236" t="s">
        <v>1950</v>
      </c>
      <c r="F236">
        <v>2019</v>
      </c>
    </row>
    <row r="237" spans="1:6" x14ac:dyDescent="0.25">
      <c r="A237">
        <v>235</v>
      </c>
      <c r="B237" t="s">
        <v>237</v>
      </c>
      <c r="C237">
        <v>0</v>
      </c>
      <c r="D237">
        <v>5</v>
      </c>
      <c r="E237" t="s">
        <v>1951</v>
      </c>
      <c r="F237">
        <v>2019</v>
      </c>
    </row>
    <row r="238" spans="1:6" x14ac:dyDescent="0.25">
      <c r="A238">
        <v>236</v>
      </c>
      <c r="B238" t="s">
        <v>238</v>
      </c>
      <c r="C238">
        <v>0.29599999999999999</v>
      </c>
      <c r="D238">
        <v>6</v>
      </c>
      <c r="E238" t="s">
        <v>1952</v>
      </c>
      <c r="F238">
        <v>2019</v>
      </c>
    </row>
    <row r="239" spans="1:6" x14ac:dyDescent="0.25">
      <c r="A239">
        <v>237</v>
      </c>
      <c r="B239" t="s">
        <v>239</v>
      </c>
      <c r="C239">
        <v>0</v>
      </c>
      <c r="D239">
        <v>5</v>
      </c>
      <c r="E239" t="s">
        <v>1951</v>
      </c>
      <c r="F239">
        <v>2019</v>
      </c>
    </row>
    <row r="240" spans="1:6" x14ac:dyDescent="0.25">
      <c r="A240">
        <v>238</v>
      </c>
      <c r="B240" t="s">
        <v>240</v>
      </c>
      <c r="C240">
        <v>5.16E-2</v>
      </c>
      <c r="D240">
        <v>5</v>
      </c>
      <c r="E240" t="s">
        <v>1951</v>
      </c>
      <c r="F240">
        <v>2019</v>
      </c>
    </row>
    <row r="241" spans="1:6" x14ac:dyDescent="0.25">
      <c r="A241">
        <v>239</v>
      </c>
      <c r="B241" t="s">
        <v>241</v>
      </c>
      <c r="C241">
        <v>0.42149999999999999</v>
      </c>
      <c r="D241">
        <v>7</v>
      </c>
      <c r="E241" t="s">
        <v>1953</v>
      </c>
      <c r="F241">
        <v>2019</v>
      </c>
    </row>
    <row r="242" spans="1:6" x14ac:dyDescent="0.25">
      <c r="A242">
        <v>240</v>
      </c>
      <c r="B242" t="s">
        <v>242</v>
      </c>
      <c r="C242">
        <v>0.72689999999999999</v>
      </c>
      <c r="D242">
        <v>9</v>
      </c>
      <c r="E242" t="s">
        <v>1955</v>
      </c>
      <c r="F242">
        <v>2019</v>
      </c>
    </row>
    <row r="243" spans="1:6" x14ac:dyDescent="0.25">
      <c r="A243">
        <v>241</v>
      </c>
      <c r="B243" t="s">
        <v>243</v>
      </c>
      <c r="C243">
        <v>0.75790000000000002</v>
      </c>
      <c r="D243">
        <v>9</v>
      </c>
      <c r="E243" t="s">
        <v>1955</v>
      </c>
      <c r="F243">
        <v>2019</v>
      </c>
    </row>
    <row r="244" spans="1:6" x14ac:dyDescent="0.25">
      <c r="A244">
        <v>242</v>
      </c>
      <c r="B244" t="s">
        <v>244</v>
      </c>
      <c r="C244">
        <v>0</v>
      </c>
      <c r="D244">
        <v>5</v>
      </c>
      <c r="E244" t="s">
        <v>1951</v>
      </c>
      <c r="F244">
        <v>2019</v>
      </c>
    </row>
    <row r="245" spans="1:6" x14ac:dyDescent="0.25">
      <c r="A245">
        <v>243</v>
      </c>
      <c r="B245" t="s">
        <v>245</v>
      </c>
      <c r="C245">
        <v>0</v>
      </c>
      <c r="D245">
        <v>5</v>
      </c>
      <c r="E245" t="s">
        <v>1951</v>
      </c>
      <c r="F245">
        <v>2019</v>
      </c>
    </row>
    <row r="246" spans="1:6" x14ac:dyDescent="0.25">
      <c r="A246">
        <v>244</v>
      </c>
      <c r="B246" t="s">
        <v>246</v>
      </c>
      <c r="C246">
        <v>0.42149999999999999</v>
      </c>
      <c r="D246">
        <v>7</v>
      </c>
      <c r="E246" t="s">
        <v>1953</v>
      </c>
      <c r="F246">
        <v>2019</v>
      </c>
    </row>
    <row r="247" spans="1:6" x14ac:dyDescent="0.25">
      <c r="A247">
        <v>245</v>
      </c>
      <c r="B247" t="s">
        <v>247</v>
      </c>
      <c r="C247">
        <v>0.38179999999999997</v>
      </c>
      <c r="D247">
        <v>7</v>
      </c>
      <c r="E247" t="s">
        <v>1953</v>
      </c>
      <c r="F247">
        <v>2019</v>
      </c>
    </row>
    <row r="248" spans="1:6" x14ac:dyDescent="0.25">
      <c r="A248">
        <v>246</v>
      </c>
      <c r="B248" t="s">
        <v>248</v>
      </c>
      <c r="C248">
        <v>-0.40189999999999998</v>
      </c>
      <c r="D248">
        <v>3</v>
      </c>
      <c r="E248" t="s">
        <v>1949</v>
      </c>
      <c r="F248">
        <v>2019</v>
      </c>
    </row>
    <row r="249" spans="1:6" x14ac:dyDescent="0.25">
      <c r="A249">
        <v>247</v>
      </c>
      <c r="B249" t="s">
        <v>249</v>
      </c>
      <c r="C249">
        <v>0.29599999999999999</v>
      </c>
      <c r="D249">
        <v>6</v>
      </c>
      <c r="E249" t="s">
        <v>1952</v>
      </c>
      <c r="F249">
        <v>2019</v>
      </c>
    </row>
    <row r="250" spans="1:6" x14ac:dyDescent="0.25">
      <c r="A250">
        <v>248</v>
      </c>
      <c r="B250" t="s">
        <v>250</v>
      </c>
      <c r="C250">
        <v>0.29599999999999999</v>
      </c>
      <c r="D250">
        <v>6</v>
      </c>
      <c r="E250" t="s">
        <v>1952</v>
      </c>
      <c r="F250">
        <v>2019</v>
      </c>
    </row>
    <row r="251" spans="1:6" x14ac:dyDescent="0.25">
      <c r="A251">
        <v>249</v>
      </c>
      <c r="B251" t="s">
        <v>251</v>
      </c>
      <c r="C251">
        <v>0</v>
      </c>
      <c r="D251">
        <v>5</v>
      </c>
      <c r="E251" t="s">
        <v>1951</v>
      </c>
      <c r="F251">
        <v>2019</v>
      </c>
    </row>
    <row r="252" spans="1:6" x14ac:dyDescent="0.25">
      <c r="A252">
        <v>250</v>
      </c>
      <c r="B252" t="s">
        <v>252</v>
      </c>
      <c r="C252">
        <v>0</v>
      </c>
      <c r="D252">
        <v>5</v>
      </c>
      <c r="E252" t="s">
        <v>1951</v>
      </c>
      <c r="F252">
        <v>2019</v>
      </c>
    </row>
    <row r="253" spans="1:6" x14ac:dyDescent="0.25">
      <c r="A253">
        <v>251</v>
      </c>
      <c r="B253" t="s">
        <v>253</v>
      </c>
      <c r="C253">
        <v>0</v>
      </c>
      <c r="D253">
        <v>5</v>
      </c>
      <c r="E253" t="s">
        <v>1951</v>
      </c>
      <c r="F253">
        <v>2019</v>
      </c>
    </row>
    <row r="254" spans="1:6" x14ac:dyDescent="0.25">
      <c r="A254">
        <v>252</v>
      </c>
      <c r="B254" t="s">
        <v>254</v>
      </c>
      <c r="C254">
        <v>0.55630000000000002</v>
      </c>
      <c r="D254">
        <v>8</v>
      </c>
      <c r="E254" t="s">
        <v>1954</v>
      </c>
      <c r="F254">
        <v>2019</v>
      </c>
    </row>
    <row r="255" spans="1:6" x14ac:dyDescent="0.25">
      <c r="A255">
        <v>253</v>
      </c>
      <c r="B255" t="s">
        <v>255</v>
      </c>
      <c r="C255">
        <v>0</v>
      </c>
      <c r="D255">
        <v>5</v>
      </c>
      <c r="E255" t="s">
        <v>1951</v>
      </c>
      <c r="F255">
        <v>2019</v>
      </c>
    </row>
    <row r="256" spans="1:6" x14ac:dyDescent="0.25">
      <c r="A256">
        <v>254</v>
      </c>
      <c r="B256" t="s">
        <v>256</v>
      </c>
      <c r="C256">
        <v>0.1027</v>
      </c>
      <c r="D256">
        <v>6</v>
      </c>
      <c r="E256" t="s">
        <v>1952</v>
      </c>
      <c r="F256">
        <v>2019</v>
      </c>
    </row>
    <row r="257" spans="1:6" x14ac:dyDescent="0.25">
      <c r="A257">
        <v>255</v>
      </c>
      <c r="B257" t="s">
        <v>257</v>
      </c>
      <c r="C257">
        <v>0.55740000000000001</v>
      </c>
      <c r="D257">
        <v>8</v>
      </c>
      <c r="E257" t="s">
        <v>1954</v>
      </c>
      <c r="F257">
        <v>2019</v>
      </c>
    </row>
    <row r="258" spans="1:6" x14ac:dyDescent="0.25">
      <c r="A258">
        <v>256</v>
      </c>
      <c r="B258" t="s">
        <v>258</v>
      </c>
      <c r="C258">
        <v>-0.34</v>
      </c>
      <c r="D258">
        <v>3</v>
      </c>
      <c r="E258" t="s">
        <v>1949</v>
      </c>
      <c r="F258">
        <v>2019</v>
      </c>
    </row>
    <row r="259" spans="1:6" x14ac:dyDescent="0.25">
      <c r="A259">
        <v>257</v>
      </c>
      <c r="B259" t="s">
        <v>259</v>
      </c>
      <c r="C259">
        <v>0.52669999999999995</v>
      </c>
      <c r="D259">
        <v>8</v>
      </c>
      <c r="E259" t="s">
        <v>1954</v>
      </c>
      <c r="F259">
        <v>2019</v>
      </c>
    </row>
    <row r="260" spans="1:6" x14ac:dyDescent="0.25">
      <c r="A260">
        <v>258</v>
      </c>
      <c r="B260" t="s">
        <v>260</v>
      </c>
      <c r="C260">
        <v>0.29599999999999999</v>
      </c>
      <c r="D260">
        <v>6</v>
      </c>
      <c r="E260" t="s">
        <v>1952</v>
      </c>
      <c r="F260">
        <v>2019</v>
      </c>
    </row>
    <row r="261" spans="1:6" x14ac:dyDescent="0.25">
      <c r="A261">
        <v>259</v>
      </c>
      <c r="B261" t="s">
        <v>261</v>
      </c>
      <c r="C261">
        <v>0.47670000000000001</v>
      </c>
      <c r="D261">
        <v>7</v>
      </c>
      <c r="E261" t="s">
        <v>1953</v>
      </c>
      <c r="F261">
        <v>2019</v>
      </c>
    </row>
    <row r="262" spans="1:6" x14ac:dyDescent="0.25">
      <c r="A262">
        <v>260</v>
      </c>
      <c r="B262" t="s">
        <v>262</v>
      </c>
      <c r="C262">
        <v>0</v>
      </c>
      <c r="D262">
        <v>5</v>
      </c>
      <c r="E262" t="s">
        <v>1951</v>
      </c>
      <c r="F262">
        <v>2019</v>
      </c>
    </row>
    <row r="263" spans="1:6" x14ac:dyDescent="0.25">
      <c r="A263">
        <v>261</v>
      </c>
      <c r="B263" t="s">
        <v>263</v>
      </c>
      <c r="C263">
        <v>0.38179999999999997</v>
      </c>
      <c r="D263">
        <v>7</v>
      </c>
      <c r="E263" t="s">
        <v>1953</v>
      </c>
      <c r="F263">
        <v>2019</v>
      </c>
    </row>
    <row r="264" spans="1:6" x14ac:dyDescent="0.25">
      <c r="A264">
        <v>262</v>
      </c>
      <c r="B264" t="s">
        <v>264</v>
      </c>
      <c r="C264">
        <v>-0.63690000000000002</v>
      </c>
      <c r="D264">
        <v>2</v>
      </c>
      <c r="E264" t="s">
        <v>1948</v>
      </c>
      <c r="F264">
        <v>2019</v>
      </c>
    </row>
    <row r="265" spans="1:6" x14ac:dyDescent="0.25">
      <c r="A265">
        <v>263</v>
      </c>
      <c r="B265" t="s">
        <v>265</v>
      </c>
      <c r="C265">
        <v>0.75009999999999999</v>
      </c>
      <c r="D265">
        <v>9</v>
      </c>
      <c r="E265" t="s">
        <v>1955</v>
      </c>
      <c r="F265">
        <v>2019</v>
      </c>
    </row>
    <row r="266" spans="1:6" x14ac:dyDescent="0.25">
      <c r="A266">
        <v>264</v>
      </c>
      <c r="B266" t="s">
        <v>266</v>
      </c>
      <c r="C266">
        <v>0</v>
      </c>
      <c r="D266">
        <v>5</v>
      </c>
      <c r="E266" t="s">
        <v>1951</v>
      </c>
      <c r="F266">
        <v>2019</v>
      </c>
    </row>
    <row r="267" spans="1:6" x14ac:dyDescent="0.25">
      <c r="A267">
        <v>265</v>
      </c>
      <c r="B267" t="s">
        <v>267</v>
      </c>
      <c r="C267">
        <v>0</v>
      </c>
      <c r="D267">
        <v>5</v>
      </c>
      <c r="E267" t="s">
        <v>1951</v>
      </c>
      <c r="F267">
        <v>2019</v>
      </c>
    </row>
    <row r="268" spans="1:6" x14ac:dyDescent="0.25">
      <c r="A268">
        <v>266</v>
      </c>
      <c r="B268" t="s">
        <v>268</v>
      </c>
      <c r="C268">
        <v>0</v>
      </c>
      <c r="D268">
        <v>5</v>
      </c>
      <c r="E268" t="s">
        <v>1951</v>
      </c>
      <c r="F268">
        <v>2019</v>
      </c>
    </row>
    <row r="269" spans="1:6" x14ac:dyDescent="0.25">
      <c r="A269">
        <v>267</v>
      </c>
      <c r="B269" t="s">
        <v>269</v>
      </c>
      <c r="C269">
        <v>0.25</v>
      </c>
      <c r="D269">
        <v>6</v>
      </c>
      <c r="E269" t="s">
        <v>1952</v>
      </c>
      <c r="F269">
        <v>2019</v>
      </c>
    </row>
    <row r="270" spans="1:6" x14ac:dyDescent="0.25">
      <c r="A270">
        <v>268</v>
      </c>
      <c r="B270" t="s">
        <v>270</v>
      </c>
      <c r="C270">
        <v>0</v>
      </c>
      <c r="D270">
        <v>5</v>
      </c>
      <c r="E270" t="s">
        <v>1951</v>
      </c>
      <c r="F270">
        <v>2019</v>
      </c>
    </row>
    <row r="271" spans="1:6" x14ac:dyDescent="0.25">
      <c r="A271">
        <v>269</v>
      </c>
      <c r="B271" t="s">
        <v>271</v>
      </c>
      <c r="C271">
        <v>0.51060000000000005</v>
      </c>
      <c r="D271">
        <v>8</v>
      </c>
      <c r="E271" t="s">
        <v>1954</v>
      </c>
      <c r="F271">
        <v>2019</v>
      </c>
    </row>
    <row r="272" spans="1:6" x14ac:dyDescent="0.25">
      <c r="A272">
        <v>270</v>
      </c>
      <c r="B272" t="s">
        <v>272</v>
      </c>
      <c r="C272">
        <v>-0.75060000000000004</v>
      </c>
      <c r="D272">
        <v>1</v>
      </c>
      <c r="E272" t="s">
        <v>1947</v>
      </c>
      <c r="F272">
        <v>2019</v>
      </c>
    </row>
    <row r="273" spans="1:6" x14ac:dyDescent="0.25">
      <c r="A273">
        <v>271</v>
      </c>
      <c r="B273" t="s">
        <v>273</v>
      </c>
      <c r="C273">
        <v>0</v>
      </c>
      <c r="D273">
        <v>5</v>
      </c>
      <c r="E273" t="s">
        <v>1951</v>
      </c>
      <c r="F273">
        <v>2019</v>
      </c>
    </row>
    <row r="274" spans="1:6" x14ac:dyDescent="0.25">
      <c r="A274">
        <v>272</v>
      </c>
      <c r="B274" t="s">
        <v>274</v>
      </c>
      <c r="C274">
        <v>0</v>
      </c>
      <c r="D274">
        <v>5</v>
      </c>
      <c r="E274" t="s">
        <v>1951</v>
      </c>
      <c r="F274">
        <v>2019</v>
      </c>
    </row>
    <row r="275" spans="1:6" x14ac:dyDescent="0.25">
      <c r="A275">
        <v>273</v>
      </c>
      <c r="B275" t="s">
        <v>275</v>
      </c>
      <c r="C275">
        <v>0.77170000000000005</v>
      </c>
      <c r="D275">
        <v>9</v>
      </c>
      <c r="E275" t="s">
        <v>1955</v>
      </c>
      <c r="F275">
        <v>2019</v>
      </c>
    </row>
    <row r="276" spans="1:6" x14ac:dyDescent="0.25">
      <c r="A276">
        <v>274</v>
      </c>
      <c r="B276" t="s">
        <v>276</v>
      </c>
      <c r="C276">
        <v>-0.51060000000000005</v>
      </c>
      <c r="D276">
        <v>2</v>
      </c>
      <c r="E276" t="s">
        <v>1948</v>
      </c>
      <c r="F276">
        <v>2019</v>
      </c>
    </row>
    <row r="277" spans="1:6" x14ac:dyDescent="0.25">
      <c r="A277">
        <v>275</v>
      </c>
      <c r="B277" t="s">
        <v>277</v>
      </c>
      <c r="C277">
        <v>0</v>
      </c>
      <c r="D277">
        <v>5</v>
      </c>
      <c r="E277" t="s">
        <v>1951</v>
      </c>
      <c r="F277">
        <v>2019</v>
      </c>
    </row>
    <row r="278" spans="1:6" x14ac:dyDescent="0.25">
      <c r="A278">
        <v>276</v>
      </c>
      <c r="B278" t="s">
        <v>278</v>
      </c>
      <c r="C278">
        <v>0.1027</v>
      </c>
      <c r="D278">
        <v>6</v>
      </c>
      <c r="E278" t="s">
        <v>1952</v>
      </c>
      <c r="F278">
        <v>2019</v>
      </c>
    </row>
    <row r="279" spans="1:6" x14ac:dyDescent="0.25">
      <c r="A279">
        <v>277</v>
      </c>
      <c r="B279" t="s">
        <v>279</v>
      </c>
      <c r="C279">
        <v>0.62490000000000001</v>
      </c>
      <c r="D279">
        <v>8</v>
      </c>
      <c r="E279" t="s">
        <v>1954</v>
      </c>
      <c r="F279">
        <v>2019</v>
      </c>
    </row>
    <row r="280" spans="1:6" x14ac:dyDescent="0.25">
      <c r="A280">
        <v>278</v>
      </c>
      <c r="B280" t="s">
        <v>280</v>
      </c>
      <c r="C280">
        <v>0</v>
      </c>
      <c r="D280">
        <v>5</v>
      </c>
      <c r="E280" t="s">
        <v>1951</v>
      </c>
      <c r="F280">
        <v>2019</v>
      </c>
    </row>
    <row r="281" spans="1:6" x14ac:dyDescent="0.25">
      <c r="A281">
        <v>279</v>
      </c>
      <c r="B281" t="s">
        <v>281</v>
      </c>
      <c r="C281">
        <v>0</v>
      </c>
      <c r="D281">
        <v>5</v>
      </c>
      <c r="E281" t="s">
        <v>1951</v>
      </c>
      <c r="F281">
        <v>2019</v>
      </c>
    </row>
    <row r="282" spans="1:6" x14ac:dyDescent="0.25">
      <c r="A282">
        <v>280</v>
      </c>
      <c r="B282" t="s">
        <v>282</v>
      </c>
      <c r="C282">
        <v>0.1027</v>
      </c>
      <c r="D282">
        <v>6</v>
      </c>
      <c r="E282" t="s">
        <v>1952</v>
      </c>
      <c r="F282">
        <v>2019</v>
      </c>
    </row>
    <row r="283" spans="1:6" x14ac:dyDescent="0.25">
      <c r="A283">
        <v>281</v>
      </c>
      <c r="B283" t="s">
        <v>283</v>
      </c>
      <c r="C283">
        <v>-0.62490000000000001</v>
      </c>
      <c r="D283">
        <v>2</v>
      </c>
      <c r="E283" t="s">
        <v>1948</v>
      </c>
      <c r="F283">
        <v>2019</v>
      </c>
    </row>
    <row r="284" spans="1:6" x14ac:dyDescent="0.25">
      <c r="A284">
        <v>282</v>
      </c>
      <c r="B284" t="s">
        <v>284</v>
      </c>
      <c r="C284">
        <v>0.36120000000000002</v>
      </c>
      <c r="D284">
        <v>7</v>
      </c>
      <c r="E284" t="s">
        <v>1953</v>
      </c>
      <c r="F284">
        <v>2019</v>
      </c>
    </row>
    <row r="285" spans="1:6" x14ac:dyDescent="0.25">
      <c r="A285">
        <v>283</v>
      </c>
      <c r="B285" t="s">
        <v>285</v>
      </c>
      <c r="C285">
        <v>-0.47670000000000001</v>
      </c>
      <c r="D285">
        <v>3</v>
      </c>
      <c r="E285" t="s">
        <v>1949</v>
      </c>
      <c r="F285">
        <v>2019</v>
      </c>
    </row>
    <row r="286" spans="1:6" x14ac:dyDescent="0.25">
      <c r="A286">
        <v>284</v>
      </c>
      <c r="B286" t="s">
        <v>286</v>
      </c>
      <c r="C286">
        <v>0.31669999999999998</v>
      </c>
      <c r="D286">
        <v>7</v>
      </c>
      <c r="E286" t="s">
        <v>1953</v>
      </c>
      <c r="F286">
        <v>2019</v>
      </c>
    </row>
    <row r="287" spans="1:6" x14ac:dyDescent="0.25">
      <c r="A287">
        <v>285</v>
      </c>
      <c r="B287" t="s">
        <v>287</v>
      </c>
      <c r="C287">
        <v>0</v>
      </c>
      <c r="D287">
        <v>5</v>
      </c>
      <c r="E287" t="s">
        <v>1951</v>
      </c>
      <c r="F287">
        <v>2019</v>
      </c>
    </row>
    <row r="288" spans="1:6" x14ac:dyDescent="0.25">
      <c r="A288">
        <v>286</v>
      </c>
      <c r="B288" t="s">
        <v>288</v>
      </c>
      <c r="C288">
        <v>0</v>
      </c>
      <c r="D288">
        <v>5</v>
      </c>
      <c r="E288" t="s">
        <v>1951</v>
      </c>
      <c r="F288">
        <v>2019</v>
      </c>
    </row>
    <row r="289" spans="1:6" x14ac:dyDescent="0.25">
      <c r="A289">
        <v>287</v>
      </c>
      <c r="B289" t="s">
        <v>289</v>
      </c>
      <c r="C289">
        <v>0.49390000000000001</v>
      </c>
      <c r="D289">
        <v>7</v>
      </c>
      <c r="E289" t="s">
        <v>1953</v>
      </c>
      <c r="F289">
        <v>2019</v>
      </c>
    </row>
    <row r="290" spans="1:6" x14ac:dyDescent="0.25">
      <c r="A290">
        <v>288</v>
      </c>
      <c r="B290" t="s">
        <v>290</v>
      </c>
      <c r="C290">
        <v>0.55740000000000001</v>
      </c>
      <c r="D290">
        <v>8</v>
      </c>
      <c r="E290" t="s">
        <v>1954</v>
      </c>
      <c r="F290">
        <v>2019</v>
      </c>
    </row>
    <row r="291" spans="1:6" x14ac:dyDescent="0.25">
      <c r="A291">
        <v>289</v>
      </c>
      <c r="B291" t="s">
        <v>291</v>
      </c>
      <c r="C291">
        <v>0</v>
      </c>
      <c r="D291">
        <v>5</v>
      </c>
      <c r="E291" t="s">
        <v>1951</v>
      </c>
      <c r="F291">
        <v>2019</v>
      </c>
    </row>
    <row r="292" spans="1:6" x14ac:dyDescent="0.25">
      <c r="A292">
        <v>290</v>
      </c>
      <c r="B292" t="s">
        <v>292</v>
      </c>
      <c r="C292">
        <v>0</v>
      </c>
      <c r="D292">
        <v>5</v>
      </c>
      <c r="E292" t="s">
        <v>1951</v>
      </c>
      <c r="F292">
        <v>2019</v>
      </c>
    </row>
    <row r="293" spans="1:6" x14ac:dyDescent="0.25">
      <c r="A293">
        <v>291</v>
      </c>
      <c r="B293" t="s">
        <v>293</v>
      </c>
      <c r="C293">
        <v>5.16E-2</v>
      </c>
      <c r="D293">
        <v>5</v>
      </c>
      <c r="E293" t="s">
        <v>1951</v>
      </c>
      <c r="F293">
        <v>2019</v>
      </c>
    </row>
    <row r="294" spans="1:6" x14ac:dyDescent="0.25">
      <c r="A294">
        <v>292</v>
      </c>
      <c r="B294" t="s">
        <v>294</v>
      </c>
      <c r="C294">
        <v>0</v>
      </c>
      <c r="D294">
        <v>5</v>
      </c>
      <c r="E294" t="s">
        <v>1951</v>
      </c>
      <c r="F294">
        <v>2019</v>
      </c>
    </row>
    <row r="295" spans="1:6" x14ac:dyDescent="0.25">
      <c r="A295">
        <v>293</v>
      </c>
      <c r="B295" t="s">
        <v>295</v>
      </c>
      <c r="C295">
        <v>0.15310000000000001</v>
      </c>
      <c r="D295">
        <v>6</v>
      </c>
      <c r="E295" t="s">
        <v>1952</v>
      </c>
      <c r="F295">
        <v>2019</v>
      </c>
    </row>
    <row r="296" spans="1:6" x14ac:dyDescent="0.25">
      <c r="A296">
        <v>294</v>
      </c>
      <c r="B296" t="s">
        <v>296</v>
      </c>
      <c r="C296">
        <v>-0.36120000000000002</v>
      </c>
      <c r="D296">
        <v>3</v>
      </c>
      <c r="E296" t="s">
        <v>1949</v>
      </c>
      <c r="F296">
        <v>2019</v>
      </c>
    </row>
    <row r="297" spans="1:6" x14ac:dyDescent="0.25">
      <c r="A297">
        <v>295</v>
      </c>
      <c r="B297" t="s">
        <v>297</v>
      </c>
      <c r="C297">
        <v>-0.58589999999999998</v>
      </c>
      <c r="D297">
        <v>2</v>
      </c>
      <c r="E297" t="s">
        <v>1948</v>
      </c>
      <c r="F297">
        <v>2019</v>
      </c>
    </row>
    <row r="298" spans="1:6" x14ac:dyDescent="0.25">
      <c r="A298">
        <v>296</v>
      </c>
      <c r="B298" t="s">
        <v>298</v>
      </c>
      <c r="C298">
        <v>0</v>
      </c>
      <c r="D298">
        <v>5</v>
      </c>
      <c r="E298" t="s">
        <v>1951</v>
      </c>
      <c r="F298">
        <v>2019</v>
      </c>
    </row>
    <row r="299" spans="1:6" x14ac:dyDescent="0.25">
      <c r="A299">
        <v>297</v>
      </c>
      <c r="B299" t="s">
        <v>299</v>
      </c>
      <c r="C299">
        <v>0.52669999999999995</v>
      </c>
      <c r="D299">
        <v>8</v>
      </c>
      <c r="E299" t="s">
        <v>1954</v>
      </c>
      <c r="F299">
        <v>2019</v>
      </c>
    </row>
    <row r="300" spans="1:6" x14ac:dyDescent="0.25">
      <c r="A300">
        <v>298</v>
      </c>
      <c r="B300" t="s">
        <v>300</v>
      </c>
      <c r="C300">
        <v>-0.43359999999999999</v>
      </c>
      <c r="D300">
        <v>3</v>
      </c>
      <c r="E300" t="s">
        <v>1949</v>
      </c>
      <c r="F300">
        <v>2019</v>
      </c>
    </row>
    <row r="301" spans="1:6" x14ac:dyDescent="0.25">
      <c r="A301">
        <v>299</v>
      </c>
      <c r="B301" t="s">
        <v>301</v>
      </c>
      <c r="C301">
        <v>-0.38179999999999997</v>
      </c>
      <c r="D301">
        <v>3</v>
      </c>
      <c r="E301" t="s">
        <v>1949</v>
      </c>
      <c r="F301">
        <v>2019</v>
      </c>
    </row>
    <row r="302" spans="1:6" x14ac:dyDescent="0.25">
      <c r="A302">
        <v>300</v>
      </c>
      <c r="B302" t="s">
        <v>302</v>
      </c>
      <c r="C302">
        <v>-7.7200000000000005E-2</v>
      </c>
      <c r="D302">
        <v>5</v>
      </c>
      <c r="E302" t="s">
        <v>1951</v>
      </c>
      <c r="F302">
        <v>2019</v>
      </c>
    </row>
    <row r="303" spans="1:6" x14ac:dyDescent="0.25">
      <c r="A303">
        <v>301</v>
      </c>
      <c r="B303" t="s">
        <v>303</v>
      </c>
      <c r="C303">
        <v>0</v>
      </c>
      <c r="D303">
        <v>5</v>
      </c>
      <c r="E303" t="s">
        <v>1951</v>
      </c>
      <c r="F303">
        <v>2019</v>
      </c>
    </row>
    <row r="304" spans="1:6" x14ac:dyDescent="0.25">
      <c r="A304">
        <v>302</v>
      </c>
      <c r="B304" t="s">
        <v>304</v>
      </c>
      <c r="C304">
        <v>-0.2263</v>
      </c>
      <c r="D304">
        <v>4</v>
      </c>
      <c r="E304" t="s">
        <v>1950</v>
      </c>
      <c r="F304">
        <v>2019</v>
      </c>
    </row>
    <row r="305" spans="1:6" x14ac:dyDescent="0.25">
      <c r="A305">
        <v>303</v>
      </c>
      <c r="B305" t="s">
        <v>305</v>
      </c>
      <c r="C305">
        <v>0.44040000000000001</v>
      </c>
      <c r="D305">
        <v>7</v>
      </c>
      <c r="E305" t="s">
        <v>1953</v>
      </c>
      <c r="F305">
        <v>2019</v>
      </c>
    </row>
    <row r="306" spans="1:6" x14ac:dyDescent="0.25">
      <c r="A306">
        <v>304</v>
      </c>
      <c r="B306" t="s">
        <v>306</v>
      </c>
      <c r="C306">
        <v>0.95169999999999999</v>
      </c>
      <c r="D306">
        <v>10</v>
      </c>
      <c r="E306" t="s">
        <v>1956</v>
      </c>
      <c r="F306">
        <v>2019</v>
      </c>
    </row>
    <row r="307" spans="1:6" x14ac:dyDescent="0.25">
      <c r="A307">
        <v>305</v>
      </c>
      <c r="B307" t="s">
        <v>307</v>
      </c>
      <c r="C307">
        <v>0.59940000000000004</v>
      </c>
      <c r="D307">
        <v>8</v>
      </c>
      <c r="E307" t="s">
        <v>1954</v>
      </c>
      <c r="F307">
        <v>2019</v>
      </c>
    </row>
    <row r="308" spans="1:6" x14ac:dyDescent="0.25">
      <c r="A308">
        <v>306</v>
      </c>
      <c r="B308" t="s">
        <v>308</v>
      </c>
      <c r="C308">
        <v>0</v>
      </c>
      <c r="D308">
        <v>5</v>
      </c>
      <c r="E308" t="s">
        <v>1951</v>
      </c>
      <c r="F308">
        <v>2019</v>
      </c>
    </row>
    <row r="309" spans="1:6" x14ac:dyDescent="0.25">
      <c r="A309">
        <v>307</v>
      </c>
      <c r="B309" t="s">
        <v>309</v>
      </c>
      <c r="C309">
        <v>-0.2732</v>
      </c>
      <c r="D309">
        <v>4</v>
      </c>
      <c r="E309" t="s">
        <v>1950</v>
      </c>
      <c r="F309">
        <v>2019</v>
      </c>
    </row>
    <row r="310" spans="1:6" x14ac:dyDescent="0.25">
      <c r="A310">
        <v>308</v>
      </c>
      <c r="B310" t="s">
        <v>310</v>
      </c>
      <c r="C310">
        <v>0</v>
      </c>
      <c r="D310">
        <v>5</v>
      </c>
      <c r="E310" t="s">
        <v>1951</v>
      </c>
      <c r="F310">
        <v>2019</v>
      </c>
    </row>
    <row r="311" spans="1:6" x14ac:dyDescent="0.25">
      <c r="A311">
        <v>309</v>
      </c>
      <c r="B311" t="s">
        <v>311</v>
      </c>
      <c r="C311">
        <v>-0.70030000000000003</v>
      </c>
      <c r="D311">
        <v>1</v>
      </c>
      <c r="E311" t="s">
        <v>1947</v>
      </c>
      <c r="F311">
        <v>2019</v>
      </c>
    </row>
    <row r="312" spans="1:6" x14ac:dyDescent="0.25">
      <c r="A312">
        <v>310</v>
      </c>
      <c r="B312" t="s">
        <v>312</v>
      </c>
      <c r="C312">
        <v>-0.55740000000000001</v>
      </c>
      <c r="D312">
        <v>2</v>
      </c>
      <c r="E312" t="s">
        <v>1948</v>
      </c>
      <c r="F312">
        <v>2019</v>
      </c>
    </row>
    <row r="313" spans="1:6" x14ac:dyDescent="0.25">
      <c r="A313">
        <v>311</v>
      </c>
      <c r="B313" t="s">
        <v>313</v>
      </c>
      <c r="C313">
        <v>-0.38179999999999997</v>
      </c>
      <c r="D313">
        <v>3</v>
      </c>
      <c r="E313" t="s">
        <v>1949</v>
      </c>
      <c r="F313">
        <v>2019</v>
      </c>
    </row>
    <row r="314" spans="1:6" x14ac:dyDescent="0.25">
      <c r="A314">
        <v>312</v>
      </c>
      <c r="B314" t="s">
        <v>314</v>
      </c>
      <c r="C314">
        <v>-0.29599999999999999</v>
      </c>
      <c r="D314">
        <v>4</v>
      </c>
      <c r="E314" t="s">
        <v>1950</v>
      </c>
      <c r="F314">
        <v>2019</v>
      </c>
    </row>
    <row r="315" spans="1:6" x14ac:dyDescent="0.25">
      <c r="A315">
        <v>313</v>
      </c>
      <c r="B315" t="s">
        <v>315</v>
      </c>
      <c r="C315">
        <v>0</v>
      </c>
      <c r="D315">
        <v>5</v>
      </c>
      <c r="E315" t="s">
        <v>1951</v>
      </c>
      <c r="F315">
        <v>2019</v>
      </c>
    </row>
    <row r="316" spans="1:6" x14ac:dyDescent="0.25">
      <c r="A316">
        <v>314</v>
      </c>
      <c r="B316" t="s">
        <v>316</v>
      </c>
      <c r="C316">
        <v>-0.5423</v>
      </c>
      <c r="D316">
        <v>2</v>
      </c>
      <c r="E316" t="s">
        <v>1948</v>
      </c>
      <c r="F316">
        <v>2019</v>
      </c>
    </row>
    <row r="317" spans="1:6" x14ac:dyDescent="0.25">
      <c r="A317">
        <v>315</v>
      </c>
      <c r="B317" t="s">
        <v>317</v>
      </c>
      <c r="C317">
        <v>0.44040000000000001</v>
      </c>
      <c r="D317">
        <v>7</v>
      </c>
      <c r="E317" t="s">
        <v>1953</v>
      </c>
      <c r="F317">
        <v>2019</v>
      </c>
    </row>
    <row r="318" spans="1:6" x14ac:dyDescent="0.25">
      <c r="A318">
        <v>316</v>
      </c>
      <c r="B318" t="s">
        <v>318</v>
      </c>
      <c r="C318">
        <v>0</v>
      </c>
      <c r="D318">
        <v>5</v>
      </c>
      <c r="E318" t="s">
        <v>1951</v>
      </c>
      <c r="F318">
        <v>2019</v>
      </c>
    </row>
    <row r="319" spans="1:6" x14ac:dyDescent="0.25">
      <c r="A319">
        <v>317</v>
      </c>
      <c r="B319" t="s">
        <v>319</v>
      </c>
      <c r="C319">
        <v>0</v>
      </c>
      <c r="D319">
        <v>5</v>
      </c>
      <c r="E319" t="s">
        <v>1951</v>
      </c>
      <c r="F319">
        <v>2019</v>
      </c>
    </row>
    <row r="320" spans="1:6" x14ac:dyDescent="0.25">
      <c r="A320">
        <v>318</v>
      </c>
      <c r="B320" t="s">
        <v>320</v>
      </c>
      <c r="C320">
        <v>0.25</v>
      </c>
      <c r="D320">
        <v>6</v>
      </c>
      <c r="E320" t="s">
        <v>1952</v>
      </c>
      <c r="F320">
        <v>2019</v>
      </c>
    </row>
    <row r="321" spans="1:6" x14ac:dyDescent="0.25">
      <c r="A321">
        <v>319</v>
      </c>
      <c r="B321" t="s">
        <v>321</v>
      </c>
      <c r="C321">
        <v>0</v>
      </c>
      <c r="D321">
        <v>5</v>
      </c>
      <c r="E321" t="s">
        <v>1951</v>
      </c>
      <c r="F321">
        <v>2019</v>
      </c>
    </row>
    <row r="322" spans="1:6" x14ac:dyDescent="0.25">
      <c r="A322">
        <v>320</v>
      </c>
      <c r="B322" t="s">
        <v>322</v>
      </c>
      <c r="C322">
        <v>-0.38179999999999997</v>
      </c>
      <c r="D322">
        <v>3</v>
      </c>
      <c r="E322" t="s">
        <v>1949</v>
      </c>
      <c r="F322">
        <v>2019</v>
      </c>
    </row>
    <row r="323" spans="1:6" x14ac:dyDescent="0.25">
      <c r="A323">
        <v>321</v>
      </c>
      <c r="B323" t="s">
        <v>323</v>
      </c>
      <c r="C323">
        <v>0</v>
      </c>
      <c r="D323">
        <v>5</v>
      </c>
      <c r="E323" t="s">
        <v>1951</v>
      </c>
      <c r="F323">
        <v>2019</v>
      </c>
    </row>
    <row r="324" spans="1:6" x14ac:dyDescent="0.25">
      <c r="A324">
        <v>322</v>
      </c>
      <c r="B324" t="s">
        <v>324</v>
      </c>
      <c r="C324">
        <v>-0.83160000000000001</v>
      </c>
      <c r="D324">
        <v>1</v>
      </c>
      <c r="E324" t="s">
        <v>1947</v>
      </c>
      <c r="F324">
        <v>2019</v>
      </c>
    </row>
    <row r="325" spans="1:6" x14ac:dyDescent="0.25">
      <c r="A325">
        <v>323</v>
      </c>
      <c r="B325" t="s">
        <v>325</v>
      </c>
      <c r="C325">
        <v>-0.38179999999999997</v>
      </c>
      <c r="D325">
        <v>3</v>
      </c>
      <c r="E325" t="s">
        <v>1949</v>
      </c>
      <c r="F325">
        <v>2019</v>
      </c>
    </row>
    <row r="326" spans="1:6" x14ac:dyDescent="0.25">
      <c r="A326">
        <v>324</v>
      </c>
      <c r="B326" t="s">
        <v>326</v>
      </c>
      <c r="C326">
        <v>-0.38179999999999997</v>
      </c>
      <c r="D326">
        <v>3</v>
      </c>
      <c r="E326" t="s">
        <v>1949</v>
      </c>
      <c r="F326">
        <v>2019</v>
      </c>
    </row>
    <row r="327" spans="1:6" x14ac:dyDescent="0.25">
      <c r="A327">
        <v>325</v>
      </c>
      <c r="B327" t="s">
        <v>327</v>
      </c>
      <c r="C327">
        <v>-0.38179999999999997</v>
      </c>
      <c r="D327">
        <v>3</v>
      </c>
      <c r="E327" t="s">
        <v>1949</v>
      </c>
      <c r="F327">
        <v>2019</v>
      </c>
    </row>
    <row r="328" spans="1:6" x14ac:dyDescent="0.25">
      <c r="A328">
        <v>326</v>
      </c>
      <c r="B328" t="s">
        <v>328</v>
      </c>
      <c r="C328">
        <v>-0.69079999999999997</v>
      </c>
      <c r="D328">
        <v>2</v>
      </c>
      <c r="E328" t="s">
        <v>1948</v>
      </c>
      <c r="F328">
        <v>2019</v>
      </c>
    </row>
    <row r="329" spans="1:6" x14ac:dyDescent="0.25">
      <c r="A329">
        <v>327</v>
      </c>
      <c r="B329" t="s">
        <v>329</v>
      </c>
      <c r="C329">
        <v>-0.77170000000000005</v>
      </c>
      <c r="D329">
        <v>1</v>
      </c>
      <c r="E329" t="s">
        <v>1947</v>
      </c>
      <c r="F329">
        <v>2019</v>
      </c>
    </row>
    <row r="330" spans="1:6" x14ac:dyDescent="0.25">
      <c r="A330">
        <v>328</v>
      </c>
      <c r="B330" t="s">
        <v>330</v>
      </c>
      <c r="C330">
        <v>0.128</v>
      </c>
      <c r="D330">
        <v>6</v>
      </c>
      <c r="E330" t="s">
        <v>1952</v>
      </c>
      <c r="F330">
        <v>2019</v>
      </c>
    </row>
    <row r="331" spans="1:6" x14ac:dyDescent="0.25">
      <c r="A331">
        <v>329</v>
      </c>
      <c r="B331" t="s">
        <v>331</v>
      </c>
      <c r="C331">
        <v>0.45879999999999999</v>
      </c>
      <c r="D331">
        <v>7</v>
      </c>
      <c r="E331" t="s">
        <v>1953</v>
      </c>
      <c r="F331">
        <v>2019</v>
      </c>
    </row>
    <row r="332" spans="1:6" x14ac:dyDescent="0.25">
      <c r="A332">
        <v>330</v>
      </c>
      <c r="B332" t="s">
        <v>332</v>
      </c>
      <c r="C332">
        <v>-0.81759999999999999</v>
      </c>
      <c r="D332">
        <v>1</v>
      </c>
      <c r="E332" t="s">
        <v>1947</v>
      </c>
      <c r="F332">
        <v>2019</v>
      </c>
    </row>
    <row r="333" spans="1:6" x14ac:dyDescent="0.25">
      <c r="A333">
        <v>331</v>
      </c>
      <c r="B333" t="s">
        <v>333</v>
      </c>
      <c r="C333">
        <v>-0.71840000000000004</v>
      </c>
      <c r="D333">
        <v>1</v>
      </c>
      <c r="E333" t="s">
        <v>1947</v>
      </c>
      <c r="F333">
        <v>2019</v>
      </c>
    </row>
    <row r="334" spans="1:6" x14ac:dyDescent="0.25">
      <c r="A334">
        <v>332</v>
      </c>
      <c r="B334" t="s">
        <v>334</v>
      </c>
      <c r="C334">
        <v>0.128</v>
      </c>
      <c r="D334">
        <v>6</v>
      </c>
      <c r="E334" t="s">
        <v>1952</v>
      </c>
      <c r="F334">
        <v>2019</v>
      </c>
    </row>
    <row r="335" spans="1:6" x14ac:dyDescent="0.25">
      <c r="A335">
        <v>333</v>
      </c>
      <c r="B335" t="s">
        <v>335</v>
      </c>
      <c r="C335">
        <v>-0.38179999999999997</v>
      </c>
      <c r="D335">
        <v>3</v>
      </c>
      <c r="E335" t="s">
        <v>1949</v>
      </c>
      <c r="F335">
        <v>2019</v>
      </c>
    </row>
    <row r="336" spans="1:6" x14ac:dyDescent="0.25">
      <c r="A336">
        <v>334</v>
      </c>
      <c r="B336" t="s">
        <v>336</v>
      </c>
      <c r="C336">
        <v>-0.70030000000000003</v>
      </c>
      <c r="D336">
        <v>1</v>
      </c>
      <c r="E336" t="s">
        <v>1947</v>
      </c>
      <c r="F336">
        <v>2019</v>
      </c>
    </row>
    <row r="337" spans="1:6" x14ac:dyDescent="0.25">
      <c r="A337">
        <v>335</v>
      </c>
      <c r="B337" t="s">
        <v>337</v>
      </c>
      <c r="C337">
        <v>0</v>
      </c>
      <c r="D337">
        <v>5</v>
      </c>
      <c r="E337" t="s">
        <v>1951</v>
      </c>
      <c r="F337">
        <v>2019</v>
      </c>
    </row>
    <row r="338" spans="1:6" x14ac:dyDescent="0.25">
      <c r="A338">
        <v>336</v>
      </c>
      <c r="B338" t="s">
        <v>338</v>
      </c>
      <c r="C338">
        <v>0.47670000000000001</v>
      </c>
      <c r="D338">
        <v>7</v>
      </c>
      <c r="E338" t="s">
        <v>1953</v>
      </c>
      <c r="F338">
        <v>2019</v>
      </c>
    </row>
    <row r="339" spans="1:6" x14ac:dyDescent="0.25">
      <c r="A339">
        <v>337</v>
      </c>
      <c r="B339" t="s">
        <v>339</v>
      </c>
      <c r="C339">
        <v>0.25</v>
      </c>
      <c r="D339">
        <v>6</v>
      </c>
      <c r="E339" t="s">
        <v>1952</v>
      </c>
      <c r="F339">
        <v>2019</v>
      </c>
    </row>
    <row r="340" spans="1:6" x14ac:dyDescent="0.25">
      <c r="A340">
        <v>338</v>
      </c>
      <c r="B340" t="s">
        <v>340</v>
      </c>
      <c r="C340">
        <v>-0.2732</v>
      </c>
      <c r="D340">
        <v>4</v>
      </c>
      <c r="E340" t="s">
        <v>1950</v>
      </c>
      <c r="F340">
        <v>2019</v>
      </c>
    </row>
    <row r="341" spans="1:6" x14ac:dyDescent="0.25">
      <c r="A341">
        <v>339</v>
      </c>
      <c r="B341" t="s">
        <v>341</v>
      </c>
      <c r="C341">
        <v>0</v>
      </c>
      <c r="D341">
        <v>5</v>
      </c>
      <c r="E341" t="s">
        <v>1951</v>
      </c>
      <c r="F341">
        <v>2019</v>
      </c>
    </row>
    <row r="342" spans="1:6" x14ac:dyDescent="0.25">
      <c r="A342">
        <v>340</v>
      </c>
      <c r="B342" t="s">
        <v>342</v>
      </c>
      <c r="C342">
        <v>0.36120000000000002</v>
      </c>
      <c r="D342">
        <v>7</v>
      </c>
      <c r="E342" t="s">
        <v>1953</v>
      </c>
      <c r="F342">
        <v>2019</v>
      </c>
    </row>
    <row r="343" spans="1:6" x14ac:dyDescent="0.25">
      <c r="A343">
        <v>341</v>
      </c>
      <c r="B343" t="s">
        <v>343</v>
      </c>
      <c r="C343">
        <v>0.29599999999999999</v>
      </c>
      <c r="D343">
        <v>6</v>
      </c>
      <c r="E343" t="s">
        <v>1952</v>
      </c>
      <c r="F343">
        <v>2019</v>
      </c>
    </row>
    <row r="344" spans="1:6" x14ac:dyDescent="0.25">
      <c r="A344">
        <v>342</v>
      </c>
      <c r="B344" t="s">
        <v>344</v>
      </c>
      <c r="C344">
        <v>0</v>
      </c>
      <c r="D344">
        <v>5</v>
      </c>
      <c r="E344" t="s">
        <v>1951</v>
      </c>
      <c r="F344">
        <v>2019</v>
      </c>
    </row>
    <row r="345" spans="1:6" x14ac:dyDescent="0.25">
      <c r="A345">
        <v>343</v>
      </c>
      <c r="B345" t="s">
        <v>345</v>
      </c>
      <c r="C345">
        <v>0.40189999999999998</v>
      </c>
      <c r="D345">
        <v>7</v>
      </c>
      <c r="E345" t="s">
        <v>1953</v>
      </c>
      <c r="F345">
        <v>2019</v>
      </c>
    </row>
    <row r="346" spans="1:6" x14ac:dyDescent="0.25">
      <c r="A346">
        <v>344</v>
      </c>
      <c r="B346" t="s">
        <v>346</v>
      </c>
      <c r="C346">
        <v>0.2263</v>
      </c>
      <c r="D346">
        <v>6</v>
      </c>
      <c r="E346" t="s">
        <v>1952</v>
      </c>
      <c r="F346">
        <v>2019</v>
      </c>
    </row>
    <row r="347" spans="1:6" x14ac:dyDescent="0.25">
      <c r="A347">
        <v>345</v>
      </c>
      <c r="B347" t="s">
        <v>347</v>
      </c>
      <c r="C347">
        <v>0</v>
      </c>
      <c r="D347">
        <v>5</v>
      </c>
      <c r="E347" t="s">
        <v>1951</v>
      </c>
      <c r="F347">
        <v>2019</v>
      </c>
    </row>
    <row r="348" spans="1:6" x14ac:dyDescent="0.25">
      <c r="A348">
        <v>346</v>
      </c>
      <c r="B348" t="s">
        <v>348</v>
      </c>
      <c r="C348">
        <v>-0.47670000000000001</v>
      </c>
      <c r="D348">
        <v>3</v>
      </c>
      <c r="E348" t="s">
        <v>1949</v>
      </c>
      <c r="F348">
        <v>2019</v>
      </c>
    </row>
    <row r="349" spans="1:6" x14ac:dyDescent="0.25">
      <c r="A349">
        <v>347</v>
      </c>
      <c r="B349" t="s">
        <v>349</v>
      </c>
      <c r="C349">
        <v>0.72689999999999999</v>
      </c>
      <c r="D349">
        <v>9</v>
      </c>
      <c r="E349" t="s">
        <v>1955</v>
      </c>
      <c r="F349">
        <v>2019</v>
      </c>
    </row>
    <row r="350" spans="1:6" x14ac:dyDescent="0.25">
      <c r="A350">
        <v>348</v>
      </c>
      <c r="B350" t="s">
        <v>350</v>
      </c>
      <c r="C350">
        <v>0.34</v>
      </c>
      <c r="D350">
        <v>7</v>
      </c>
      <c r="E350" t="s">
        <v>1953</v>
      </c>
      <c r="F350">
        <v>2019</v>
      </c>
    </row>
    <row r="351" spans="1:6" x14ac:dyDescent="0.25">
      <c r="A351">
        <v>349</v>
      </c>
      <c r="B351" t="s">
        <v>351</v>
      </c>
      <c r="C351">
        <v>0.52669999999999995</v>
      </c>
      <c r="D351">
        <v>8</v>
      </c>
      <c r="E351" t="s">
        <v>1954</v>
      </c>
      <c r="F351">
        <v>2019</v>
      </c>
    </row>
    <row r="352" spans="1:6" x14ac:dyDescent="0.25">
      <c r="A352">
        <v>350</v>
      </c>
      <c r="B352" t="s">
        <v>352</v>
      </c>
      <c r="C352">
        <v>0</v>
      </c>
      <c r="D352">
        <v>5</v>
      </c>
      <c r="E352" t="s">
        <v>1951</v>
      </c>
      <c r="F352">
        <v>2019</v>
      </c>
    </row>
    <row r="353" spans="1:6" x14ac:dyDescent="0.25">
      <c r="A353">
        <v>351</v>
      </c>
      <c r="B353" t="s">
        <v>353</v>
      </c>
      <c r="C353">
        <v>0</v>
      </c>
      <c r="D353">
        <v>5</v>
      </c>
      <c r="E353" t="s">
        <v>1951</v>
      </c>
      <c r="F353">
        <v>2019</v>
      </c>
    </row>
    <row r="354" spans="1:6" x14ac:dyDescent="0.25">
      <c r="A354">
        <v>352</v>
      </c>
      <c r="B354" t="s">
        <v>354</v>
      </c>
      <c r="C354">
        <v>-0.29599999999999999</v>
      </c>
      <c r="D354">
        <v>4</v>
      </c>
      <c r="E354" t="s">
        <v>1950</v>
      </c>
      <c r="F354">
        <v>2019</v>
      </c>
    </row>
    <row r="355" spans="1:6" x14ac:dyDescent="0.25">
      <c r="A355">
        <v>353</v>
      </c>
      <c r="B355" t="s">
        <v>355</v>
      </c>
      <c r="C355">
        <v>0.67049999999999998</v>
      </c>
      <c r="D355">
        <v>8</v>
      </c>
      <c r="E355" t="s">
        <v>1954</v>
      </c>
      <c r="F355">
        <v>2019</v>
      </c>
    </row>
    <row r="356" spans="1:6" x14ac:dyDescent="0.25">
      <c r="A356">
        <v>354</v>
      </c>
      <c r="B356" t="s">
        <v>356</v>
      </c>
      <c r="C356">
        <v>0</v>
      </c>
      <c r="D356">
        <v>5</v>
      </c>
      <c r="E356" t="s">
        <v>1951</v>
      </c>
      <c r="F356">
        <v>2019</v>
      </c>
    </row>
    <row r="357" spans="1:6" x14ac:dyDescent="0.25">
      <c r="A357">
        <v>355</v>
      </c>
      <c r="B357" t="s">
        <v>357</v>
      </c>
      <c r="C357">
        <v>0</v>
      </c>
      <c r="D357">
        <v>5</v>
      </c>
      <c r="E357" t="s">
        <v>1951</v>
      </c>
      <c r="F357">
        <v>2019</v>
      </c>
    </row>
    <row r="358" spans="1:6" x14ac:dyDescent="0.25">
      <c r="A358">
        <v>356</v>
      </c>
      <c r="B358" t="s">
        <v>358</v>
      </c>
      <c r="C358">
        <v>0</v>
      </c>
      <c r="D358">
        <v>5</v>
      </c>
      <c r="E358" t="s">
        <v>1951</v>
      </c>
      <c r="F358">
        <v>2019</v>
      </c>
    </row>
    <row r="359" spans="1:6" x14ac:dyDescent="0.25">
      <c r="A359">
        <v>357</v>
      </c>
      <c r="B359" t="s">
        <v>359</v>
      </c>
      <c r="C359">
        <v>0.34</v>
      </c>
      <c r="D359">
        <v>7</v>
      </c>
      <c r="E359" t="s">
        <v>1953</v>
      </c>
      <c r="F359">
        <v>2019</v>
      </c>
    </row>
    <row r="360" spans="1:6" x14ac:dyDescent="0.25">
      <c r="A360">
        <v>358</v>
      </c>
      <c r="B360" t="s">
        <v>360</v>
      </c>
      <c r="C360">
        <v>0</v>
      </c>
      <c r="D360">
        <v>5</v>
      </c>
      <c r="E360" t="s">
        <v>1951</v>
      </c>
      <c r="F360">
        <v>2019</v>
      </c>
    </row>
    <row r="361" spans="1:6" x14ac:dyDescent="0.25">
      <c r="A361">
        <v>359</v>
      </c>
      <c r="B361" t="s">
        <v>361</v>
      </c>
      <c r="C361">
        <v>0.128</v>
      </c>
      <c r="D361">
        <v>6</v>
      </c>
      <c r="E361" t="s">
        <v>1952</v>
      </c>
      <c r="F361">
        <v>2019</v>
      </c>
    </row>
    <row r="362" spans="1:6" x14ac:dyDescent="0.25">
      <c r="A362">
        <v>360</v>
      </c>
      <c r="B362" t="s">
        <v>362</v>
      </c>
      <c r="C362">
        <v>7.7200000000000005E-2</v>
      </c>
      <c r="D362">
        <v>5</v>
      </c>
      <c r="E362" t="s">
        <v>1951</v>
      </c>
      <c r="F362">
        <v>2019</v>
      </c>
    </row>
    <row r="363" spans="1:6" x14ac:dyDescent="0.25">
      <c r="A363">
        <v>361</v>
      </c>
      <c r="B363" t="s">
        <v>363</v>
      </c>
      <c r="C363">
        <v>0.128</v>
      </c>
      <c r="D363">
        <v>6</v>
      </c>
      <c r="E363" t="s">
        <v>1952</v>
      </c>
      <c r="F363">
        <v>2019</v>
      </c>
    </row>
    <row r="364" spans="1:6" x14ac:dyDescent="0.25">
      <c r="A364">
        <v>362</v>
      </c>
      <c r="B364" t="s">
        <v>364</v>
      </c>
      <c r="C364">
        <v>0</v>
      </c>
      <c r="D364">
        <v>5</v>
      </c>
      <c r="E364" t="s">
        <v>1951</v>
      </c>
      <c r="F364">
        <v>2019</v>
      </c>
    </row>
    <row r="365" spans="1:6" x14ac:dyDescent="0.25">
      <c r="A365">
        <v>363</v>
      </c>
      <c r="B365" t="s">
        <v>365</v>
      </c>
      <c r="C365">
        <v>0</v>
      </c>
      <c r="D365">
        <v>5</v>
      </c>
      <c r="E365" t="s">
        <v>1951</v>
      </c>
      <c r="F365">
        <v>2019</v>
      </c>
    </row>
    <row r="366" spans="1:6" x14ac:dyDescent="0.25">
      <c r="A366">
        <v>364</v>
      </c>
      <c r="B366" t="s">
        <v>366</v>
      </c>
      <c r="C366">
        <v>0</v>
      </c>
      <c r="D366">
        <v>5</v>
      </c>
      <c r="E366" t="s">
        <v>1951</v>
      </c>
      <c r="F366">
        <v>2019</v>
      </c>
    </row>
    <row r="367" spans="1:6" x14ac:dyDescent="0.25">
      <c r="A367">
        <v>365</v>
      </c>
      <c r="B367" t="s">
        <v>367</v>
      </c>
      <c r="C367">
        <v>-0.31819999999999998</v>
      </c>
      <c r="D367">
        <v>3</v>
      </c>
      <c r="E367" t="s">
        <v>1949</v>
      </c>
      <c r="F367">
        <v>2019</v>
      </c>
    </row>
    <row r="368" spans="1:6" x14ac:dyDescent="0.25">
      <c r="A368">
        <v>366</v>
      </c>
      <c r="B368" t="s">
        <v>368</v>
      </c>
      <c r="C368">
        <v>0</v>
      </c>
      <c r="D368">
        <v>5</v>
      </c>
      <c r="E368" t="s">
        <v>1951</v>
      </c>
      <c r="F368">
        <v>2019</v>
      </c>
    </row>
    <row r="369" spans="1:6" x14ac:dyDescent="0.25">
      <c r="A369">
        <v>367</v>
      </c>
      <c r="B369" t="s">
        <v>369</v>
      </c>
      <c r="C369">
        <v>0</v>
      </c>
      <c r="D369">
        <v>5</v>
      </c>
      <c r="E369" t="s">
        <v>1951</v>
      </c>
      <c r="F369">
        <v>2019</v>
      </c>
    </row>
    <row r="370" spans="1:6" x14ac:dyDescent="0.25">
      <c r="A370">
        <v>368</v>
      </c>
      <c r="B370" t="s">
        <v>370</v>
      </c>
      <c r="C370">
        <v>-0.29599999999999999</v>
      </c>
      <c r="D370">
        <v>4</v>
      </c>
      <c r="E370" t="s">
        <v>1950</v>
      </c>
      <c r="F370">
        <v>2019</v>
      </c>
    </row>
    <row r="371" spans="1:6" x14ac:dyDescent="0.25">
      <c r="A371">
        <v>369</v>
      </c>
      <c r="B371" t="s">
        <v>371</v>
      </c>
      <c r="C371">
        <v>0</v>
      </c>
      <c r="D371">
        <v>5</v>
      </c>
      <c r="E371" t="s">
        <v>1951</v>
      </c>
      <c r="F371">
        <v>2019</v>
      </c>
    </row>
    <row r="372" spans="1:6" x14ac:dyDescent="0.25">
      <c r="A372">
        <v>370</v>
      </c>
      <c r="B372" t="s">
        <v>372</v>
      </c>
      <c r="C372">
        <v>0.69079999999999997</v>
      </c>
      <c r="D372">
        <v>8</v>
      </c>
      <c r="E372" t="s">
        <v>1954</v>
      </c>
      <c r="F372">
        <v>2019</v>
      </c>
    </row>
    <row r="373" spans="1:6" x14ac:dyDescent="0.25">
      <c r="A373">
        <v>371</v>
      </c>
      <c r="B373" t="s">
        <v>373</v>
      </c>
      <c r="C373">
        <v>0</v>
      </c>
      <c r="D373">
        <v>5</v>
      </c>
      <c r="E373" t="s">
        <v>1951</v>
      </c>
      <c r="F373">
        <v>2019</v>
      </c>
    </row>
    <row r="374" spans="1:6" x14ac:dyDescent="0.25">
      <c r="A374">
        <v>372</v>
      </c>
      <c r="B374" t="s">
        <v>374</v>
      </c>
      <c r="C374">
        <v>0.2263</v>
      </c>
      <c r="D374">
        <v>6</v>
      </c>
      <c r="E374" t="s">
        <v>1952</v>
      </c>
      <c r="F374">
        <v>2019</v>
      </c>
    </row>
    <row r="375" spans="1:6" x14ac:dyDescent="0.25">
      <c r="A375">
        <v>373</v>
      </c>
      <c r="B375" t="s">
        <v>375</v>
      </c>
      <c r="C375">
        <v>0.36120000000000002</v>
      </c>
      <c r="D375">
        <v>7</v>
      </c>
      <c r="E375" t="s">
        <v>1953</v>
      </c>
      <c r="F375">
        <v>2019</v>
      </c>
    </row>
    <row r="376" spans="1:6" x14ac:dyDescent="0.25">
      <c r="A376">
        <v>374</v>
      </c>
      <c r="B376" t="s">
        <v>376</v>
      </c>
      <c r="C376">
        <v>0.88600000000000001</v>
      </c>
      <c r="D376">
        <v>9</v>
      </c>
      <c r="E376" t="s">
        <v>1955</v>
      </c>
      <c r="F376">
        <v>2019</v>
      </c>
    </row>
    <row r="377" spans="1:6" x14ac:dyDescent="0.25">
      <c r="A377">
        <v>375</v>
      </c>
      <c r="B377" t="s">
        <v>377</v>
      </c>
      <c r="C377">
        <v>0</v>
      </c>
      <c r="D377">
        <v>5</v>
      </c>
      <c r="E377" t="s">
        <v>1951</v>
      </c>
      <c r="F377">
        <v>2019</v>
      </c>
    </row>
    <row r="378" spans="1:6" x14ac:dyDescent="0.25">
      <c r="A378">
        <v>376</v>
      </c>
      <c r="B378" t="s">
        <v>378</v>
      </c>
      <c r="C378">
        <v>0.71840000000000004</v>
      </c>
      <c r="D378">
        <v>9</v>
      </c>
      <c r="E378" t="s">
        <v>1955</v>
      </c>
      <c r="F378">
        <v>2019</v>
      </c>
    </row>
    <row r="379" spans="1:6" x14ac:dyDescent="0.25">
      <c r="A379">
        <v>377</v>
      </c>
      <c r="B379" t="s">
        <v>379</v>
      </c>
      <c r="C379">
        <v>0.36120000000000002</v>
      </c>
      <c r="D379">
        <v>7</v>
      </c>
      <c r="E379" t="s">
        <v>1953</v>
      </c>
      <c r="F379">
        <v>2019</v>
      </c>
    </row>
    <row r="380" spans="1:6" x14ac:dyDescent="0.25">
      <c r="A380">
        <v>378</v>
      </c>
      <c r="B380" t="s">
        <v>380</v>
      </c>
      <c r="C380">
        <v>0</v>
      </c>
      <c r="D380">
        <v>5</v>
      </c>
      <c r="E380" t="s">
        <v>1951</v>
      </c>
      <c r="F380">
        <v>2019</v>
      </c>
    </row>
    <row r="381" spans="1:6" x14ac:dyDescent="0.25">
      <c r="A381">
        <v>379</v>
      </c>
      <c r="B381" t="s">
        <v>381</v>
      </c>
      <c r="C381">
        <v>0</v>
      </c>
      <c r="D381">
        <v>5</v>
      </c>
      <c r="E381" t="s">
        <v>1951</v>
      </c>
      <c r="F381">
        <v>2019</v>
      </c>
    </row>
    <row r="382" spans="1:6" x14ac:dyDescent="0.25">
      <c r="A382">
        <v>380</v>
      </c>
      <c r="B382" t="s">
        <v>382</v>
      </c>
      <c r="C382">
        <v>0.47670000000000001</v>
      </c>
      <c r="D382">
        <v>7</v>
      </c>
      <c r="E382" t="s">
        <v>1953</v>
      </c>
      <c r="F382">
        <v>2019</v>
      </c>
    </row>
    <row r="383" spans="1:6" x14ac:dyDescent="0.25">
      <c r="A383">
        <v>381</v>
      </c>
      <c r="B383" t="s">
        <v>383</v>
      </c>
      <c r="C383">
        <v>0.75790000000000002</v>
      </c>
      <c r="D383">
        <v>9</v>
      </c>
      <c r="E383" t="s">
        <v>1955</v>
      </c>
      <c r="F383">
        <v>2019</v>
      </c>
    </row>
    <row r="384" spans="1:6" x14ac:dyDescent="0.25">
      <c r="A384">
        <v>382</v>
      </c>
      <c r="B384" t="s">
        <v>384</v>
      </c>
      <c r="C384">
        <v>0.29599999999999999</v>
      </c>
      <c r="D384">
        <v>6</v>
      </c>
      <c r="E384" t="s">
        <v>1952</v>
      </c>
      <c r="F384">
        <v>2019</v>
      </c>
    </row>
    <row r="385" spans="1:6" x14ac:dyDescent="0.25">
      <c r="A385">
        <v>383</v>
      </c>
      <c r="B385" t="s">
        <v>385</v>
      </c>
      <c r="C385">
        <v>0</v>
      </c>
      <c r="D385">
        <v>5</v>
      </c>
      <c r="E385" t="s">
        <v>1951</v>
      </c>
      <c r="F385">
        <v>2019</v>
      </c>
    </row>
    <row r="386" spans="1:6" x14ac:dyDescent="0.25">
      <c r="A386">
        <v>384</v>
      </c>
      <c r="B386" t="s">
        <v>386</v>
      </c>
      <c r="C386">
        <v>0</v>
      </c>
      <c r="D386">
        <v>5</v>
      </c>
      <c r="E386" t="s">
        <v>1951</v>
      </c>
      <c r="F386">
        <v>2019</v>
      </c>
    </row>
    <row r="387" spans="1:6" x14ac:dyDescent="0.25">
      <c r="A387">
        <v>385</v>
      </c>
      <c r="B387" t="s">
        <v>387</v>
      </c>
      <c r="C387">
        <v>0</v>
      </c>
      <c r="D387">
        <v>5</v>
      </c>
      <c r="E387" t="s">
        <v>1951</v>
      </c>
      <c r="F387">
        <v>2019</v>
      </c>
    </row>
    <row r="388" spans="1:6" x14ac:dyDescent="0.25">
      <c r="A388">
        <v>386</v>
      </c>
      <c r="B388" t="s">
        <v>388</v>
      </c>
      <c r="C388">
        <v>-0.58589999999999998</v>
      </c>
      <c r="D388">
        <v>2</v>
      </c>
      <c r="E388" t="s">
        <v>1948</v>
      </c>
      <c r="F388">
        <v>2019</v>
      </c>
    </row>
    <row r="389" spans="1:6" x14ac:dyDescent="0.25">
      <c r="A389">
        <v>387</v>
      </c>
      <c r="B389" t="s">
        <v>389</v>
      </c>
      <c r="C389">
        <v>0.31819999999999998</v>
      </c>
      <c r="D389">
        <v>7</v>
      </c>
      <c r="E389" t="s">
        <v>1953</v>
      </c>
      <c r="F389">
        <v>2019</v>
      </c>
    </row>
    <row r="390" spans="1:6" x14ac:dyDescent="0.25">
      <c r="A390">
        <v>388</v>
      </c>
      <c r="B390" t="s">
        <v>390</v>
      </c>
      <c r="C390">
        <v>0</v>
      </c>
      <c r="D390">
        <v>5</v>
      </c>
      <c r="E390" t="s">
        <v>1951</v>
      </c>
      <c r="F390">
        <v>2019</v>
      </c>
    </row>
    <row r="391" spans="1:6" x14ac:dyDescent="0.25">
      <c r="A391">
        <v>389</v>
      </c>
      <c r="B391" t="s">
        <v>391</v>
      </c>
      <c r="C391">
        <v>0</v>
      </c>
      <c r="D391">
        <v>5</v>
      </c>
      <c r="E391" t="s">
        <v>1951</v>
      </c>
      <c r="F391">
        <v>2019</v>
      </c>
    </row>
    <row r="392" spans="1:6" x14ac:dyDescent="0.25">
      <c r="A392">
        <v>390</v>
      </c>
      <c r="B392" t="s">
        <v>392</v>
      </c>
      <c r="C392">
        <v>0.31819999999999998</v>
      </c>
      <c r="D392">
        <v>7</v>
      </c>
      <c r="E392" t="s">
        <v>1953</v>
      </c>
      <c r="F392">
        <v>2019</v>
      </c>
    </row>
    <row r="393" spans="1:6" x14ac:dyDescent="0.25">
      <c r="A393">
        <v>391</v>
      </c>
      <c r="B393" t="s">
        <v>393</v>
      </c>
      <c r="C393">
        <v>0.31819999999999998</v>
      </c>
      <c r="D393">
        <v>7</v>
      </c>
      <c r="E393" t="s">
        <v>1953</v>
      </c>
      <c r="F393">
        <v>2019</v>
      </c>
    </row>
    <row r="394" spans="1:6" x14ac:dyDescent="0.25">
      <c r="A394">
        <v>392</v>
      </c>
      <c r="B394" t="s">
        <v>394</v>
      </c>
      <c r="C394">
        <v>0.2732</v>
      </c>
      <c r="D394">
        <v>6</v>
      </c>
      <c r="E394" t="s">
        <v>1952</v>
      </c>
      <c r="F394">
        <v>2019</v>
      </c>
    </row>
    <row r="395" spans="1:6" x14ac:dyDescent="0.25">
      <c r="A395">
        <v>393</v>
      </c>
      <c r="B395" t="s">
        <v>395</v>
      </c>
      <c r="C395">
        <v>0.55740000000000001</v>
      </c>
      <c r="D395">
        <v>8</v>
      </c>
      <c r="E395" t="s">
        <v>1954</v>
      </c>
      <c r="F395">
        <v>2019</v>
      </c>
    </row>
    <row r="396" spans="1:6" x14ac:dyDescent="0.25">
      <c r="A396">
        <v>394</v>
      </c>
      <c r="B396" t="s">
        <v>396</v>
      </c>
      <c r="C396">
        <v>0</v>
      </c>
      <c r="D396">
        <v>5</v>
      </c>
      <c r="E396" t="s">
        <v>1951</v>
      </c>
      <c r="F396">
        <v>2019</v>
      </c>
    </row>
    <row r="397" spans="1:6" x14ac:dyDescent="0.25">
      <c r="A397">
        <v>395</v>
      </c>
      <c r="B397" t="s">
        <v>397</v>
      </c>
      <c r="C397">
        <v>0.2732</v>
      </c>
      <c r="D397">
        <v>6</v>
      </c>
      <c r="E397" t="s">
        <v>1952</v>
      </c>
      <c r="F397">
        <v>2019</v>
      </c>
    </row>
    <row r="398" spans="1:6" x14ac:dyDescent="0.25">
      <c r="A398">
        <v>396</v>
      </c>
      <c r="B398" t="s">
        <v>398</v>
      </c>
      <c r="C398">
        <v>0</v>
      </c>
      <c r="D398">
        <v>5</v>
      </c>
      <c r="E398" t="s">
        <v>1951</v>
      </c>
      <c r="F398">
        <v>2019</v>
      </c>
    </row>
    <row r="399" spans="1:6" x14ac:dyDescent="0.25">
      <c r="A399">
        <v>397</v>
      </c>
      <c r="B399" t="s">
        <v>399</v>
      </c>
      <c r="C399">
        <v>0.42149999999999999</v>
      </c>
      <c r="D399">
        <v>7</v>
      </c>
      <c r="E399" t="s">
        <v>1953</v>
      </c>
      <c r="F399">
        <v>2019</v>
      </c>
    </row>
    <row r="400" spans="1:6" x14ac:dyDescent="0.25">
      <c r="A400">
        <v>398</v>
      </c>
      <c r="B400" t="s">
        <v>400</v>
      </c>
      <c r="C400">
        <v>0</v>
      </c>
      <c r="D400">
        <v>5</v>
      </c>
      <c r="E400" t="s">
        <v>1951</v>
      </c>
      <c r="F400">
        <v>2019</v>
      </c>
    </row>
    <row r="401" spans="1:6" x14ac:dyDescent="0.25">
      <c r="A401">
        <v>399</v>
      </c>
      <c r="B401" t="s">
        <v>401</v>
      </c>
      <c r="C401">
        <v>0</v>
      </c>
      <c r="D401">
        <v>5</v>
      </c>
      <c r="E401" t="s">
        <v>1951</v>
      </c>
      <c r="F401">
        <v>2019</v>
      </c>
    </row>
    <row r="402" spans="1:6" x14ac:dyDescent="0.25">
      <c r="A402">
        <v>400</v>
      </c>
      <c r="B402" t="s">
        <v>402</v>
      </c>
      <c r="C402">
        <v>0</v>
      </c>
      <c r="D402">
        <v>5</v>
      </c>
      <c r="E402" t="s">
        <v>1951</v>
      </c>
      <c r="F402">
        <v>2019</v>
      </c>
    </row>
    <row r="403" spans="1:6" x14ac:dyDescent="0.25">
      <c r="A403">
        <v>401</v>
      </c>
      <c r="B403" t="s">
        <v>403</v>
      </c>
      <c r="C403">
        <v>0</v>
      </c>
      <c r="D403">
        <v>5</v>
      </c>
      <c r="E403" t="s">
        <v>1951</v>
      </c>
      <c r="F403">
        <v>2019</v>
      </c>
    </row>
    <row r="404" spans="1:6" x14ac:dyDescent="0.25">
      <c r="A404">
        <v>402</v>
      </c>
      <c r="B404" t="s">
        <v>404</v>
      </c>
      <c r="C404">
        <v>0.29599999999999999</v>
      </c>
      <c r="D404">
        <v>6</v>
      </c>
      <c r="E404" t="s">
        <v>1952</v>
      </c>
      <c r="F404">
        <v>2019</v>
      </c>
    </row>
    <row r="405" spans="1:6" x14ac:dyDescent="0.25">
      <c r="A405">
        <v>403</v>
      </c>
      <c r="B405" t="s">
        <v>405</v>
      </c>
      <c r="C405">
        <v>0.29599999999999999</v>
      </c>
      <c r="D405">
        <v>6</v>
      </c>
      <c r="E405" t="s">
        <v>1952</v>
      </c>
      <c r="F405">
        <v>2019</v>
      </c>
    </row>
    <row r="406" spans="1:6" x14ac:dyDescent="0.25">
      <c r="A406">
        <v>404</v>
      </c>
      <c r="B406" t="s">
        <v>406</v>
      </c>
      <c r="C406">
        <v>0</v>
      </c>
      <c r="D406">
        <v>5</v>
      </c>
      <c r="E406" t="s">
        <v>1951</v>
      </c>
      <c r="F406">
        <v>2019</v>
      </c>
    </row>
    <row r="407" spans="1:6" x14ac:dyDescent="0.25">
      <c r="A407">
        <v>405</v>
      </c>
      <c r="B407" t="s">
        <v>407</v>
      </c>
      <c r="C407">
        <v>0.75060000000000004</v>
      </c>
      <c r="D407">
        <v>9</v>
      </c>
      <c r="E407" t="s">
        <v>1955</v>
      </c>
      <c r="F407">
        <v>2019</v>
      </c>
    </row>
    <row r="408" spans="1:6" x14ac:dyDescent="0.25">
      <c r="A408">
        <v>406</v>
      </c>
      <c r="B408" t="s">
        <v>408</v>
      </c>
      <c r="C408">
        <v>0.31819999999999998</v>
      </c>
      <c r="D408">
        <v>7</v>
      </c>
      <c r="E408" t="s">
        <v>1953</v>
      </c>
      <c r="F408">
        <v>2019</v>
      </c>
    </row>
    <row r="409" spans="1:6" x14ac:dyDescent="0.25">
      <c r="A409">
        <v>407</v>
      </c>
      <c r="B409" t="s">
        <v>409</v>
      </c>
      <c r="C409">
        <v>0</v>
      </c>
      <c r="D409">
        <v>5</v>
      </c>
      <c r="E409" t="s">
        <v>1951</v>
      </c>
      <c r="F409">
        <v>2019</v>
      </c>
    </row>
    <row r="410" spans="1:6" x14ac:dyDescent="0.25">
      <c r="A410">
        <v>408</v>
      </c>
      <c r="B410" t="s">
        <v>410</v>
      </c>
      <c r="C410">
        <v>0.20230000000000001</v>
      </c>
      <c r="D410">
        <v>6</v>
      </c>
      <c r="E410" t="s">
        <v>1952</v>
      </c>
      <c r="F410">
        <v>2019</v>
      </c>
    </row>
    <row r="411" spans="1:6" x14ac:dyDescent="0.25">
      <c r="A411">
        <v>409</v>
      </c>
      <c r="B411" t="s">
        <v>411</v>
      </c>
      <c r="C411">
        <v>0</v>
      </c>
      <c r="D411">
        <v>5</v>
      </c>
      <c r="E411" t="s">
        <v>1951</v>
      </c>
      <c r="F411">
        <v>2019</v>
      </c>
    </row>
    <row r="412" spans="1:6" x14ac:dyDescent="0.25">
      <c r="A412">
        <v>410</v>
      </c>
      <c r="B412" t="s">
        <v>412</v>
      </c>
      <c r="C412">
        <v>0</v>
      </c>
      <c r="D412">
        <v>5</v>
      </c>
      <c r="E412" t="s">
        <v>1951</v>
      </c>
      <c r="F412">
        <v>2019</v>
      </c>
    </row>
    <row r="413" spans="1:6" x14ac:dyDescent="0.25">
      <c r="A413">
        <v>411</v>
      </c>
      <c r="B413" t="s">
        <v>413</v>
      </c>
      <c r="C413">
        <v>0.42149999999999999</v>
      </c>
      <c r="D413">
        <v>7</v>
      </c>
      <c r="E413" t="s">
        <v>1953</v>
      </c>
      <c r="F413">
        <v>2019</v>
      </c>
    </row>
    <row r="414" spans="1:6" x14ac:dyDescent="0.25">
      <c r="A414">
        <v>412</v>
      </c>
      <c r="B414" t="s">
        <v>414</v>
      </c>
      <c r="C414">
        <v>0.52669999999999995</v>
      </c>
      <c r="D414">
        <v>8</v>
      </c>
      <c r="E414" t="s">
        <v>1954</v>
      </c>
      <c r="F414">
        <v>2019</v>
      </c>
    </row>
    <row r="415" spans="1:6" x14ac:dyDescent="0.25">
      <c r="A415">
        <v>413</v>
      </c>
      <c r="B415" t="s">
        <v>415</v>
      </c>
      <c r="C415">
        <v>0.64859999999999995</v>
      </c>
      <c r="D415">
        <v>8</v>
      </c>
      <c r="E415" t="s">
        <v>1954</v>
      </c>
      <c r="F415">
        <v>2019</v>
      </c>
    </row>
    <row r="416" spans="1:6" x14ac:dyDescent="0.25">
      <c r="A416">
        <v>414</v>
      </c>
      <c r="B416" t="s">
        <v>416</v>
      </c>
      <c r="C416">
        <v>0</v>
      </c>
      <c r="D416">
        <v>5</v>
      </c>
      <c r="E416" t="s">
        <v>1951</v>
      </c>
      <c r="F416">
        <v>2019</v>
      </c>
    </row>
    <row r="417" spans="1:6" x14ac:dyDescent="0.25">
      <c r="A417">
        <v>415</v>
      </c>
      <c r="B417" t="s">
        <v>417</v>
      </c>
      <c r="C417">
        <v>-0.47670000000000001</v>
      </c>
      <c r="D417">
        <v>3</v>
      </c>
      <c r="E417" t="s">
        <v>1949</v>
      </c>
      <c r="F417">
        <v>2019</v>
      </c>
    </row>
    <row r="418" spans="1:6" x14ac:dyDescent="0.25">
      <c r="A418">
        <v>416</v>
      </c>
      <c r="B418" t="s">
        <v>418</v>
      </c>
      <c r="C418">
        <v>-0.20230000000000001</v>
      </c>
      <c r="D418">
        <v>4</v>
      </c>
      <c r="E418" t="s">
        <v>1950</v>
      </c>
      <c r="F418">
        <v>2019</v>
      </c>
    </row>
    <row r="419" spans="1:6" x14ac:dyDescent="0.25">
      <c r="A419">
        <v>417</v>
      </c>
      <c r="B419" t="s">
        <v>419</v>
      </c>
      <c r="C419">
        <v>0</v>
      </c>
      <c r="D419">
        <v>5</v>
      </c>
      <c r="E419" t="s">
        <v>1951</v>
      </c>
      <c r="F419">
        <v>2019</v>
      </c>
    </row>
    <row r="420" spans="1:6" x14ac:dyDescent="0.25">
      <c r="A420">
        <v>418</v>
      </c>
      <c r="B420" t="s">
        <v>420</v>
      </c>
      <c r="C420">
        <v>0.34</v>
      </c>
      <c r="D420">
        <v>7</v>
      </c>
      <c r="E420" t="s">
        <v>1953</v>
      </c>
      <c r="F420">
        <v>2019</v>
      </c>
    </row>
    <row r="421" spans="1:6" x14ac:dyDescent="0.25">
      <c r="A421">
        <v>419</v>
      </c>
      <c r="B421" t="s">
        <v>421</v>
      </c>
      <c r="C421">
        <v>0</v>
      </c>
      <c r="D421">
        <v>5</v>
      </c>
      <c r="E421" t="s">
        <v>1951</v>
      </c>
      <c r="F421">
        <v>2019</v>
      </c>
    </row>
    <row r="422" spans="1:6" x14ac:dyDescent="0.25">
      <c r="A422">
        <v>420</v>
      </c>
      <c r="B422" t="s">
        <v>422</v>
      </c>
      <c r="C422">
        <v>0.73509999999999998</v>
      </c>
      <c r="D422">
        <v>9</v>
      </c>
      <c r="E422" t="s">
        <v>1955</v>
      </c>
      <c r="F422">
        <v>2019</v>
      </c>
    </row>
    <row r="423" spans="1:6" x14ac:dyDescent="0.25">
      <c r="A423">
        <v>421</v>
      </c>
      <c r="B423" t="s">
        <v>423</v>
      </c>
      <c r="C423">
        <v>0</v>
      </c>
      <c r="D423">
        <v>5</v>
      </c>
      <c r="E423" t="s">
        <v>1951</v>
      </c>
      <c r="F423">
        <v>2019</v>
      </c>
    </row>
    <row r="424" spans="1:6" x14ac:dyDescent="0.25">
      <c r="A424">
        <v>422</v>
      </c>
      <c r="B424" t="s">
        <v>424</v>
      </c>
      <c r="C424">
        <v>-0.1027</v>
      </c>
      <c r="D424">
        <v>4</v>
      </c>
      <c r="E424" t="s">
        <v>1950</v>
      </c>
      <c r="F424">
        <v>2019</v>
      </c>
    </row>
    <row r="425" spans="1:6" x14ac:dyDescent="0.25">
      <c r="A425">
        <v>423</v>
      </c>
      <c r="B425" t="s">
        <v>425</v>
      </c>
      <c r="C425">
        <v>0</v>
      </c>
      <c r="D425">
        <v>5</v>
      </c>
      <c r="E425" t="s">
        <v>1951</v>
      </c>
      <c r="F425">
        <v>2019</v>
      </c>
    </row>
    <row r="426" spans="1:6" x14ac:dyDescent="0.25">
      <c r="A426">
        <v>424</v>
      </c>
      <c r="B426" t="s">
        <v>426</v>
      </c>
      <c r="C426">
        <v>0.3291</v>
      </c>
      <c r="D426">
        <v>7</v>
      </c>
      <c r="E426" t="s">
        <v>1953</v>
      </c>
      <c r="F426">
        <v>2019</v>
      </c>
    </row>
    <row r="427" spans="1:6" x14ac:dyDescent="0.25">
      <c r="A427">
        <v>425</v>
      </c>
      <c r="B427" t="s">
        <v>427</v>
      </c>
      <c r="C427">
        <v>0</v>
      </c>
      <c r="D427">
        <v>5</v>
      </c>
      <c r="E427" t="s">
        <v>1951</v>
      </c>
      <c r="F427">
        <v>2019</v>
      </c>
    </row>
    <row r="428" spans="1:6" x14ac:dyDescent="0.25">
      <c r="A428">
        <v>426</v>
      </c>
      <c r="B428" t="s">
        <v>428</v>
      </c>
      <c r="C428">
        <v>0</v>
      </c>
      <c r="D428">
        <v>5</v>
      </c>
      <c r="E428" t="s">
        <v>1951</v>
      </c>
      <c r="F428">
        <v>2019</v>
      </c>
    </row>
    <row r="429" spans="1:6" x14ac:dyDescent="0.25">
      <c r="A429">
        <v>427</v>
      </c>
      <c r="B429" t="s">
        <v>429</v>
      </c>
      <c r="C429">
        <v>0.36120000000000002</v>
      </c>
      <c r="D429">
        <v>7</v>
      </c>
      <c r="E429" t="s">
        <v>1953</v>
      </c>
      <c r="F429">
        <v>2019</v>
      </c>
    </row>
    <row r="430" spans="1:6" x14ac:dyDescent="0.25">
      <c r="A430">
        <v>428</v>
      </c>
      <c r="B430" t="s">
        <v>430</v>
      </c>
      <c r="C430">
        <v>-0.20230000000000001</v>
      </c>
      <c r="D430">
        <v>4</v>
      </c>
      <c r="E430" t="s">
        <v>1950</v>
      </c>
      <c r="F430">
        <v>2019</v>
      </c>
    </row>
    <row r="431" spans="1:6" x14ac:dyDescent="0.25">
      <c r="A431">
        <v>429</v>
      </c>
      <c r="B431" t="s">
        <v>431</v>
      </c>
      <c r="C431">
        <v>0</v>
      </c>
      <c r="D431">
        <v>5</v>
      </c>
      <c r="E431" t="s">
        <v>1951</v>
      </c>
      <c r="F431">
        <v>2019</v>
      </c>
    </row>
    <row r="432" spans="1:6" x14ac:dyDescent="0.25">
      <c r="A432">
        <v>430</v>
      </c>
      <c r="B432" t="s">
        <v>432</v>
      </c>
      <c r="C432">
        <v>-0.20230000000000001</v>
      </c>
      <c r="D432">
        <v>4</v>
      </c>
      <c r="E432" t="s">
        <v>1950</v>
      </c>
      <c r="F432">
        <v>2019</v>
      </c>
    </row>
    <row r="433" spans="1:6" x14ac:dyDescent="0.25">
      <c r="A433">
        <v>431</v>
      </c>
      <c r="B433" t="s">
        <v>433</v>
      </c>
      <c r="C433">
        <v>0</v>
      </c>
      <c r="D433">
        <v>5</v>
      </c>
      <c r="E433" t="s">
        <v>1951</v>
      </c>
      <c r="F433">
        <v>2019</v>
      </c>
    </row>
    <row r="434" spans="1:6" x14ac:dyDescent="0.25">
      <c r="A434">
        <v>432</v>
      </c>
      <c r="B434" t="s">
        <v>434</v>
      </c>
      <c r="C434">
        <v>-0.24110000000000001</v>
      </c>
      <c r="D434">
        <v>4</v>
      </c>
      <c r="E434" t="s">
        <v>1950</v>
      </c>
      <c r="F434">
        <v>2019</v>
      </c>
    </row>
    <row r="435" spans="1:6" x14ac:dyDescent="0.25">
      <c r="A435">
        <v>433</v>
      </c>
      <c r="B435" t="s">
        <v>435</v>
      </c>
      <c r="C435">
        <v>0</v>
      </c>
      <c r="D435">
        <v>5</v>
      </c>
      <c r="E435" t="s">
        <v>1951</v>
      </c>
      <c r="F435">
        <v>2019</v>
      </c>
    </row>
    <row r="436" spans="1:6" x14ac:dyDescent="0.25">
      <c r="A436">
        <v>434</v>
      </c>
      <c r="B436" t="s">
        <v>436</v>
      </c>
      <c r="C436">
        <v>-0.5927</v>
      </c>
      <c r="D436">
        <v>2</v>
      </c>
      <c r="E436" t="s">
        <v>1948</v>
      </c>
      <c r="F436">
        <v>2019</v>
      </c>
    </row>
    <row r="437" spans="1:6" x14ac:dyDescent="0.25">
      <c r="A437">
        <v>435</v>
      </c>
      <c r="B437" t="s">
        <v>437</v>
      </c>
      <c r="C437">
        <v>-0.2263</v>
      </c>
      <c r="D437">
        <v>4</v>
      </c>
      <c r="E437" t="s">
        <v>1950</v>
      </c>
      <c r="F437">
        <v>2019</v>
      </c>
    </row>
    <row r="438" spans="1:6" x14ac:dyDescent="0.25">
      <c r="A438">
        <v>436</v>
      </c>
      <c r="B438" t="s">
        <v>438</v>
      </c>
      <c r="C438">
        <v>0</v>
      </c>
      <c r="D438">
        <v>5</v>
      </c>
      <c r="E438" t="s">
        <v>1951</v>
      </c>
      <c r="F438">
        <v>2019</v>
      </c>
    </row>
    <row r="439" spans="1:6" x14ac:dyDescent="0.25">
      <c r="A439">
        <v>437</v>
      </c>
      <c r="B439" t="s">
        <v>439</v>
      </c>
      <c r="C439">
        <v>0</v>
      </c>
      <c r="D439">
        <v>5</v>
      </c>
      <c r="E439" t="s">
        <v>1951</v>
      </c>
      <c r="F439">
        <v>2019</v>
      </c>
    </row>
    <row r="440" spans="1:6" x14ac:dyDescent="0.25">
      <c r="A440">
        <v>438</v>
      </c>
      <c r="B440" t="s">
        <v>440</v>
      </c>
      <c r="C440">
        <v>0.70030000000000003</v>
      </c>
      <c r="D440">
        <v>9</v>
      </c>
      <c r="E440" t="s">
        <v>1955</v>
      </c>
      <c r="F440">
        <v>2019</v>
      </c>
    </row>
    <row r="441" spans="1:6" x14ac:dyDescent="0.25">
      <c r="A441">
        <v>439</v>
      </c>
      <c r="B441" t="s">
        <v>441</v>
      </c>
      <c r="C441">
        <v>-0.20230000000000001</v>
      </c>
      <c r="D441">
        <v>4</v>
      </c>
      <c r="E441" t="s">
        <v>1950</v>
      </c>
      <c r="F441">
        <v>2019</v>
      </c>
    </row>
    <row r="442" spans="1:6" x14ac:dyDescent="0.25">
      <c r="A442">
        <v>440</v>
      </c>
      <c r="B442" t="s">
        <v>442</v>
      </c>
      <c r="C442">
        <v>0</v>
      </c>
      <c r="D442">
        <v>5</v>
      </c>
      <c r="E442" t="s">
        <v>1951</v>
      </c>
      <c r="F442">
        <v>2019</v>
      </c>
    </row>
    <row r="443" spans="1:6" x14ac:dyDescent="0.25">
      <c r="A443">
        <v>441</v>
      </c>
      <c r="B443" t="s">
        <v>443</v>
      </c>
      <c r="C443">
        <v>0</v>
      </c>
      <c r="D443">
        <v>5</v>
      </c>
      <c r="E443" t="s">
        <v>1951</v>
      </c>
      <c r="F443">
        <v>2019</v>
      </c>
    </row>
    <row r="444" spans="1:6" x14ac:dyDescent="0.25">
      <c r="A444">
        <v>442</v>
      </c>
      <c r="B444" t="s">
        <v>444</v>
      </c>
      <c r="C444">
        <v>0</v>
      </c>
      <c r="D444">
        <v>5</v>
      </c>
      <c r="E444" t="s">
        <v>1951</v>
      </c>
      <c r="F444">
        <v>2019</v>
      </c>
    </row>
    <row r="445" spans="1:6" x14ac:dyDescent="0.25">
      <c r="A445">
        <v>443</v>
      </c>
      <c r="B445" t="s">
        <v>445</v>
      </c>
      <c r="C445">
        <v>0</v>
      </c>
      <c r="D445">
        <v>5</v>
      </c>
      <c r="E445" t="s">
        <v>1951</v>
      </c>
      <c r="F445">
        <v>2019</v>
      </c>
    </row>
    <row r="446" spans="1:6" x14ac:dyDescent="0.25">
      <c r="A446">
        <v>444</v>
      </c>
      <c r="B446" t="s">
        <v>446</v>
      </c>
      <c r="C446">
        <v>0</v>
      </c>
      <c r="D446">
        <v>5</v>
      </c>
      <c r="E446" t="s">
        <v>1951</v>
      </c>
      <c r="F446">
        <v>2019</v>
      </c>
    </row>
    <row r="447" spans="1:6" x14ac:dyDescent="0.25">
      <c r="A447">
        <v>445</v>
      </c>
      <c r="B447" t="s">
        <v>447</v>
      </c>
      <c r="C447">
        <v>0.15310000000000001</v>
      </c>
      <c r="D447">
        <v>6</v>
      </c>
      <c r="E447" t="s">
        <v>1952</v>
      </c>
      <c r="F447">
        <v>2019</v>
      </c>
    </row>
    <row r="448" spans="1:6" x14ac:dyDescent="0.25">
      <c r="A448">
        <v>446</v>
      </c>
      <c r="B448" t="s">
        <v>448</v>
      </c>
      <c r="C448">
        <v>0.69079999999999997</v>
      </c>
      <c r="D448">
        <v>8</v>
      </c>
      <c r="E448" t="s">
        <v>1954</v>
      </c>
      <c r="F448">
        <v>2019</v>
      </c>
    </row>
    <row r="449" spans="1:6" x14ac:dyDescent="0.25">
      <c r="A449">
        <v>447</v>
      </c>
      <c r="B449" t="s">
        <v>449</v>
      </c>
      <c r="C449">
        <v>0.2732</v>
      </c>
      <c r="D449">
        <v>6</v>
      </c>
      <c r="E449" t="s">
        <v>1952</v>
      </c>
      <c r="F449">
        <v>2019</v>
      </c>
    </row>
    <row r="450" spans="1:6" x14ac:dyDescent="0.25">
      <c r="A450">
        <v>448</v>
      </c>
      <c r="B450" t="s">
        <v>450</v>
      </c>
      <c r="C450">
        <v>0.1779</v>
      </c>
      <c r="D450">
        <v>6</v>
      </c>
      <c r="E450" t="s">
        <v>1952</v>
      </c>
      <c r="F450">
        <v>2019</v>
      </c>
    </row>
    <row r="451" spans="1:6" x14ac:dyDescent="0.25">
      <c r="A451">
        <v>449</v>
      </c>
      <c r="B451" t="s">
        <v>451</v>
      </c>
      <c r="C451">
        <v>0</v>
      </c>
      <c r="D451">
        <v>5</v>
      </c>
      <c r="E451" t="s">
        <v>1951</v>
      </c>
      <c r="F451">
        <v>2019</v>
      </c>
    </row>
    <row r="452" spans="1:6" x14ac:dyDescent="0.25">
      <c r="A452">
        <v>450</v>
      </c>
      <c r="B452" t="s">
        <v>452</v>
      </c>
      <c r="C452">
        <v>0.47670000000000001</v>
      </c>
      <c r="D452">
        <v>7</v>
      </c>
      <c r="E452" t="s">
        <v>1953</v>
      </c>
      <c r="F452">
        <v>2019</v>
      </c>
    </row>
    <row r="453" spans="1:6" x14ac:dyDescent="0.25">
      <c r="A453">
        <v>451</v>
      </c>
      <c r="B453" t="s">
        <v>453</v>
      </c>
      <c r="C453">
        <v>0</v>
      </c>
      <c r="D453">
        <v>5</v>
      </c>
      <c r="E453" t="s">
        <v>1951</v>
      </c>
      <c r="F453">
        <v>2019</v>
      </c>
    </row>
    <row r="454" spans="1:6" x14ac:dyDescent="0.25">
      <c r="A454">
        <v>452</v>
      </c>
      <c r="B454" t="s">
        <v>454</v>
      </c>
      <c r="C454">
        <v>0.1779</v>
      </c>
      <c r="D454">
        <v>6</v>
      </c>
      <c r="E454" t="s">
        <v>1952</v>
      </c>
      <c r="F454">
        <v>2019</v>
      </c>
    </row>
    <row r="455" spans="1:6" x14ac:dyDescent="0.25">
      <c r="A455">
        <v>453</v>
      </c>
      <c r="B455" t="s">
        <v>455</v>
      </c>
      <c r="C455">
        <v>0.40189999999999998</v>
      </c>
      <c r="D455">
        <v>7</v>
      </c>
      <c r="E455" t="s">
        <v>1953</v>
      </c>
      <c r="F455">
        <v>2019</v>
      </c>
    </row>
    <row r="456" spans="1:6" x14ac:dyDescent="0.25">
      <c r="A456">
        <v>454</v>
      </c>
      <c r="B456" t="s">
        <v>456</v>
      </c>
      <c r="C456">
        <v>0</v>
      </c>
      <c r="D456">
        <v>5</v>
      </c>
      <c r="E456" t="s">
        <v>1951</v>
      </c>
      <c r="F456">
        <v>2019</v>
      </c>
    </row>
    <row r="457" spans="1:6" x14ac:dyDescent="0.25">
      <c r="A457">
        <v>455</v>
      </c>
      <c r="B457" t="s">
        <v>457</v>
      </c>
      <c r="C457">
        <v>0</v>
      </c>
      <c r="D457">
        <v>5</v>
      </c>
      <c r="E457" t="s">
        <v>1951</v>
      </c>
      <c r="F457">
        <v>2019</v>
      </c>
    </row>
    <row r="458" spans="1:6" x14ac:dyDescent="0.25">
      <c r="A458">
        <v>456</v>
      </c>
      <c r="B458" t="s">
        <v>458</v>
      </c>
      <c r="C458">
        <v>0</v>
      </c>
      <c r="D458">
        <v>5</v>
      </c>
      <c r="E458" t="s">
        <v>1951</v>
      </c>
      <c r="F458">
        <v>2019</v>
      </c>
    </row>
    <row r="459" spans="1:6" x14ac:dyDescent="0.25">
      <c r="A459">
        <v>457</v>
      </c>
      <c r="B459" t="s">
        <v>459</v>
      </c>
      <c r="C459">
        <v>0</v>
      </c>
      <c r="D459">
        <v>5</v>
      </c>
      <c r="E459" t="s">
        <v>1951</v>
      </c>
      <c r="F459">
        <v>2019</v>
      </c>
    </row>
    <row r="460" spans="1:6" x14ac:dyDescent="0.25">
      <c r="A460">
        <v>458</v>
      </c>
      <c r="B460" t="s">
        <v>460</v>
      </c>
      <c r="C460">
        <v>0</v>
      </c>
      <c r="D460">
        <v>5</v>
      </c>
      <c r="E460" t="s">
        <v>1951</v>
      </c>
      <c r="F460">
        <v>2019</v>
      </c>
    </row>
    <row r="461" spans="1:6" x14ac:dyDescent="0.25">
      <c r="A461">
        <v>459</v>
      </c>
      <c r="B461" t="s">
        <v>461</v>
      </c>
      <c r="C461">
        <v>0</v>
      </c>
      <c r="D461">
        <v>5</v>
      </c>
      <c r="E461" t="s">
        <v>1951</v>
      </c>
      <c r="F461">
        <v>2019</v>
      </c>
    </row>
    <row r="462" spans="1:6" x14ac:dyDescent="0.25">
      <c r="A462">
        <v>460</v>
      </c>
      <c r="B462" t="s">
        <v>462</v>
      </c>
      <c r="C462">
        <v>0</v>
      </c>
      <c r="D462">
        <v>5</v>
      </c>
      <c r="E462" t="s">
        <v>1951</v>
      </c>
      <c r="F462">
        <v>2019</v>
      </c>
    </row>
    <row r="463" spans="1:6" x14ac:dyDescent="0.25">
      <c r="A463">
        <v>461</v>
      </c>
      <c r="B463" t="s">
        <v>463</v>
      </c>
      <c r="C463">
        <v>0</v>
      </c>
      <c r="D463">
        <v>5</v>
      </c>
      <c r="E463" t="s">
        <v>1951</v>
      </c>
      <c r="F463">
        <v>2019</v>
      </c>
    </row>
    <row r="464" spans="1:6" x14ac:dyDescent="0.25">
      <c r="A464">
        <v>462</v>
      </c>
      <c r="B464" t="s">
        <v>464</v>
      </c>
      <c r="C464">
        <v>0</v>
      </c>
      <c r="D464">
        <v>5</v>
      </c>
      <c r="E464" t="s">
        <v>1951</v>
      </c>
      <c r="F464">
        <v>2019</v>
      </c>
    </row>
    <row r="465" spans="1:6" x14ac:dyDescent="0.25">
      <c r="A465">
        <v>463</v>
      </c>
      <c r="B465" t="s">
        <v>465</v>
      </c>
      <c r="C465">
        <v>0</v>
      </c>
      <c r="D465">
        <v>5</v>
      </c>
      <c r="E465" t="s">
        <v>1951</v>
      </c>
      <c r="F465">
        <v>2019</v>
      </c>
    </row>
    <row r="466" spans="1:6" x14ac:dyDescent="0.25">
      <c r="A466">
        <v>464</v>
      </c>
      <c r="B466" t="s">
        <v>466</v>
      </c>
      <c r="C466">
        <v>0</v>
      </c>
      <c r="D466">
        <v>5</v>
      </c>
      <c r="E466" t="s">
        <v>1951</v>
      </c>
      <c r="F466">
        <v>2019</v>
      </c>
    </row>
    <row r="467" spans="1:6" x14ac:dyDescent="0.25">
      <c r="A467">
        <v>465</v>
      </c>
      <c r="B467" t="s">
        <v>467</v>
      </c>
      <c r="C467">
        <v>0</v>
      </c>
      <c r="D467">
        <v>5</v>
      </c>
      <c r="E467" t="s">
        <v>1951</v>
      </c>
      <c r="F467">
        <v>2019</v>
      </c>
    </row>
    <row r="468" spans="1:6" x14ac:dyDescent="0.25">
      <c r="A468">
        <v>466</v>
      </c>
      <c r="B468" t="s">
        <v>468</v>
      </c>
      <c r="C468">
        <v>0</v>
      </c>
      <c r="D468">
        <v>5</v>
      </c>
      <c r="E468" t="s">
        <v>1951</v>
      </c>
      <c r="F468">
        <v>2019</v>
      </c>
    </row>
    <row r="469" spans="1:6" x14ac:dyDescent="0.25">
      <c r="A469">
        <v>467</v>
      </c>
      <c r="B469" t="s">
        <v>469</v>
      </c>
      <c r="C469">
        <v>0</v>
      </c>
      <c r="D469">
        <v>5</v>
      </c>
      <c r="E469" t="s">
        <v>1951</v>
      </c>
      <c r="F469">
        <v>2019</v>
      </c>
    </row>
    <row r="470" spans="1:6" x14ac:dyDescent="0.25">
      <c r="A470">
        <v>468</v>
      </c>
      <c r="B470" t="s">
        <v>470</v>
      </c>
      <c r="C470">
        <v>0.31819999999999998</v>
      </c>
      <c r="D470">
        <v>7</v>
      </c>
      <c r="E470" t="s">
        <v>1953</v>
      </c>
      <c r="F470">
        <v>2019</v>
      </c>
    </row>
    <row r="471" spans="1:6" x14ac:dyDescent="0.25">
      <c r="A471">
        <v>469</v>
      </c>
      <c r="B471" t="s">
        <v>471</v>
      </c>
      <c r="C471">
        <v>0</v>
      </c>
      <c r="D471">
        <v>5</v>
      </c>
      <c r="E471" t="s">
        <v>1951</v>
      </c>
      <c r="F471">
        <v>2019</v>
      </c>
    </row>
    <row r="472" spans="1:6" x14ac:dyDescent="0.25">
      <c r="A472">
        <v>470</v>
      </c>
      <c r="B472" t="s">
        <v>472</v>
      </c>
      <c r="C472">
        <v>0</v>
      </c>
      <c r="D472">
        <v>5</v>
      </c>
      <c r="E472" t="s">
        <v>1951</v>
      </c>
      <c r="F472">
        <v>2019</v>
      </c>
    </row>
    <row r="473" spans="1:6" x14ac:dyDescent="0.25">
      <c r="A473">
        <v>471</v>
      </c>
      <c r="B473" t="s">
        <v>473</v>
      </c>
      <c r="C473">
        <v>0</v>
      </c>
      <c r="D473">
        <v>5</v>
      </c>
      <c r="E473" t="s">
        <v>1951</v>
      </c>
      <c r="F473">
        <v>2019</v>
      </c>
    </row>
    <row r="474" spans="1:6" x14ac:dyDescent="0.25">
      <c r="A474">
        <v>472</v>
      </c>
      <c r="B474" t="s">
        <v>474</v>
      </c>
      <c r="C474">
        <v>0.29599999999999999</v>
      </c>
      <c r="D474">
        <v>6</v>
      </c>
      <c r="E474" t="s">
        <v>1952</v>
      </c>
      <c r="F474">
        <v>2019</v>
      </c>
    </row>
    <row r="475" spans="1:6" x14ac:dyDescent="0.25">
      <c r="A475">
        <v>473</v>
      </c>
      <c r="B475" t="s">
        <v>475</v>
      </c>
      <c r="C475">
        <v>0</v>
      </c>
      <c r="D475">
        <v>5</v>
      </c>
      <c r="E475" t="s">
        <v>1951</v>
      </c>
      <c r="F475">
        <v>2019</v>
      </c>
    </row>
    <row r="476" spans="1:6" x14ac:dyDescent="0.25">
      <c r="A476">
        <v>474</v>
      </c>
      <c r="B476" t="s">
        <v>476</v>
      </c>
      <c r="C476">
        <v>0.36120000000000002</v>
      </c>
      <c r="D476">
        <v>7</v>
      </c>
      <c r="E476" t="s">
        <v>1953</v>
      </c>
      <c r="F476">
        <v>2019</v>
      </c>
    </row>
    <row r="477" spans="1:6" x14ac:dyDescent="0.25">
      <c r="A477">
        <v>475</v>
      </c>
      <c r="B477" t="s">
        <v>477</v>
      </c>
      <c r="C477">
        <v>0</v>
      </c>
      <c r="D477">
        <v>5</v>
      </c>
      <c r="E477" t="s">
        <v>1951</v>
      </c>
      <c r="F477">
        <v>2019</v>
      </c>
    </row>
    <row r="478" spans="1:6" x14ac:dyDescent="0.25">
      <c r="A478">
        <v>476</v>
      </c>
      <c r="B478" t="s">
        <v>478</v>
      </c>
      <c r="C478">
        <v>-0.59940000000000004</v>
      </c>
      <c r="D478">
        <v>2</v>
      </c>
      <c r="E478" t="s">
        <v>1948</v>
      </c>
      <c r="F478">
        <v>2019</v>
      </c>
    </row>
    <row r="479" spans="1:6" x14ac:dyDescent="0.25">
      <c r="A479">
        <v>477</v>
      </c>
      <c r="B479" t="s">
        <v>479</v>
      </c>
      <c r="C479">
        <v>0</v>
      </c>
      <c r="D479">
        <v>5</v>
      </c>
      <c r="E479" t="s">
        <v>1951</v>
      </c>
      <c r="F479">
        <v>2019</v>
      </c>
    </row>
    <row r="480" spans="1:6" x14ac:dyDescent="0.25">
      <c r="A480">
        <v>478</v>
      </c>
      <c r="B480" t="s">
        <v>480</v>
      </c>
      <c r="C480">
        <v>0.15310000000000001</v>
      </c>
      <c r="D480">
        <v>6</v>
      </c>
      <c r="E480" t="s">
        <v>1952</v>
      </c>
      <c r="F480">
        <v>2019</v>
      </c>
    </row>
    <row r="481" spans="1:6" x14ac:dyDescent="0.25">
      <c r="A481">
        <v>479</v>
      </c>
      <c r="B481" t="s">
        <v>481</v>
      </c>
      <c r="C481">
        <v>0</v>
      </c>
      <c r="D481">
        <v>5</v>
      </c>
      <c r="E481" t="s">
        <v>1951</v>
      </c>
      <c r="F481">
        <v>2019</v>
      </c>
    </row>
    <row r="482" spans="1:6" x14ac:dyDescent="0.25">
      <c r="A482">
        <v>480</v>
      </c>
      <c r="B482" t="s">
        <v>482</v>
      </c>
      <c r="C482">
        <v>0</v>
      </c>
      <c r="D482">
        <v>5</v>
      </c>
      <c r="E482" t="s">
        <v>1951</v>
      </c>
      <c r="F482">
        <v>2019</v>
      </c>
    </row>
    <row r="483" spans="1:6" x14ac:dyDescent="0.25">
      <c r="A483">
        <v>481</v>
      </c>
      <c r="B483" t="s">
        <v>483</v>
      </c>
      <c r="C483">
        <v>0.25</v>
      </c>
      <c r="D483">
        <v>6</v>
      </c>
      <c r="E483" t="s">
        <v>1952</v>
      </c>
      <c r="F483">
        <v>2019</v>
      </c>
    </row>
    <row r="484" spans="1:6" x14ac:dyDescent="0.25">
      <c r="A484">
        <v>482</v>
      </c>
      <c r="B484" t="s">
        <v>484</v>
      </c>
      <c r="C484">
        <v>0</v>
      </c>
      <c r="D484">
        <v>5</v>
      </c>
      <c r="E484" t="s">
        <v>1951</v>
      </c>
      <c r="F484">
        <v>2019</v>
      </c>
    </row>
    <row r="485" spans="1:6" x14ac:dyDescent="0.25">
      <c r="A485">
        <v>483</v>
      </c>
      <c r="B485" t="s">
        <v>485</v>
      </c>
      <c r="C485">
        <v>0</v>
      </c>
      <c r="D485">
        <v>5</v>
      </c>
      <c r="E485" t="s">
        <v>1951</v>
      </c>
      <c r="F485">
        <v>2019</v>
      </c>
    </row>
    <row r="486" spans="1:6" x14ac:dyDescent="0.25">
      <c r="A486">
        <v>484</v>
      </c>
      <c r="B486" t="s">
        <v>486</v>
      </c>
      <c r="C486">
        <v>0</v>
      </c>
      <c r="D486">
        <v>5</v>
      </c>
      <c r="E486" t="s">
        <v>1951</v>
      </c>
      <c r="F486">
        <v>2019</v>
      </c>
    </row>
    <row r="487" spans="1:6" x14ac:dyDescent="0.25">
      <c r="A487">
        <v>485</v>
      </c>
      <c r="B487" t="s">
        <v>487</v>
      </c>
      <c r="C487">
        <v>-0.29599999999999999</v>
      </c>
      <c r="D487">
        <v>4</v>
      </c>
      <c r="E487" t="s">
        <v>1950</v>
      </c>
      <c r="F487">
        <v>2019</v>
      </c>
    </row>
    <row r="488" spans="1:6" x14ac:dyDescent="0.25">
      <c r="A488">
        <v>0</v>
      </c>
      <c r="B488" t="s">
        <v>488</v>
      </c>
      <c r="C488">
        <v>-0.47670000000000001</v>
      </c>
      <c r="D488">
        <v>3</v>
      </c>
      <c r="E488" t="s">
        <v>1949</v>
      </c>
      <c r="F488">
        <v>2020</v>
      </c>
    </row>
    <row r="489" spans="1:6" x14ac:dyDescent="0.25">
      <c r="A489">
        <v>1</v>
      </c>
      <c r="B489" t="s">
        <v>489</v>
      </c>
      <c r="C489">
        <v>-0.3291</v>
      </c>
      <c r="D489">
        <v>3</v>
      </c>
      <c r="E489" t="s">
        <v>1949</v>
      </c>
      <c r="F489">
        <v>2020</v>
      </c>
    </row>
    <row r="490" spans="1:6" x14ac:dyDescent="0.25">
      <c r="A490">
        <v>2</v>
      </c>
      <c r="B490" t="s">
        <v>490</v>
      </c>
      <c r="C490">
        <v>-0.15310000000000001</v>
      </c>
      <c r="D490">
        <v>4</v>
      </c>
      <c r="E490" t="s">
        <v>1950</v>
      </c>
      <c r="F490">
        <v>2020</v>
      </c>
    </row>
    <row r="491" spans="1:6" x14ac:dyDescent="0.25">
      <c r="A491">
        <v>3</v>
      </c>
      <c r="B491" t="s">
        <v>491</v>
      </c>
      <c r="C491">
        <v>-0.47670000000000001</v>
      </c>
      <c r="D491">
        <v>3</v>
      </c>
      <c r="E491" t="s">
        <v>1949</v>
      </c>
      <c r="F491">
        <v>2020</v>
      </c>
    </row>
    <row r="492" spans="1:6" x14ac:dyDescent="0.25">
      <c r="A492">
        <v>4</v>
      </c>
      <c r="B492" t="s">
        <v>492</v>
      </c>
      <c r="C492">
        <v>-0.88070000000000004</v>
      </c>
      <c r="D492">
        <v>1</v>
      </c>
      <c r="E492" t="s">
        <v>1947</v>
      </c>
      <c r="F492">
        <v>2020</v>
      </c>
    </row>
    <row r="493" spans="1:6" x14ac:dyDescent="0.25">
      <c r="A493">
        <v>5</v>
      </c>
      <c r="B493" t="s">
        <v>493</v>
      </c>
      <c r="C493">
        <v>-0.29599999999999999</v>
      </c>
      <c r="D493">
        <v>4</v>
      </c>
      <c r="E493" t="s">
        <v>1950</v>
      </c>
      <c r="F493">
        <v>2020</v>
      </c>
    </row>
    <row r="494" spans="1:6" x14ac:dyDescent="0.25">
      <c r="A494">
        <v>6</v>
      </c>
      <c r="B494" t="s">
        <v>494</v>
      </c>
      <c r="C494">
        <v>-0.59940000000000004</v>
      </c>
      <c r="D494">
        <v>2</v>
      </c>
      <c r="E494" t="s">
        <v>1948</v>
      </c>
      <c r="F494">
        <v>2020</v>
      </c>
    </row>
    <row r="495" spans="1:6" x14ac:dyDescent="0.25">
      <c r="A495">
        <v>7</v>
      </c>
      <c r="B495" t="s">
        <v>495</v>
      </c>
      <c r="C495">
        <v>0</v>
      </c>
      <c r="D495">
        <v>5</v>
      </c>
      <c r="E495" t="s">
        <v>1951</v>
      </c>
      <c r="F495">
        <v>2020</v>
      </c>
    </row>
    <row r="496" spans="1:6" x14ac:dyDescent="0.25">
      <c r="A496">
        <v>8</v>
      </c>
      <c r="B496" t="s">
        <v>496</v>
      </c>
      <c r="C496">
        <v>-0.1779</v>
      </c>
      <c r="D496">
        <v>4</v>
      </c>
      <c r="E496" t="s">
        <v>1950</v>
      </c>
      <c r="F496">
        <v>2020</v>
      </c>
    </row>
    <row r="497" spans="1:6" x14ac:dyDescent="0.25">
      <c r="A497">
        <v>9</v>
      </c>
      <c r="B497" t="s">
        <v>497</v>
      </c>
      <c r="C497">
        <v>0</v>
      </c>
      <c r="D497">
        <v>5</v>
      </c>
      <c r="E497" t="s">
        <v>1951</v>
      </c>
      <c r="F497">
        <v>2020</v>
      </c>
    </row>
    <row r="498" spans="1:6" x14ac:dyDescent="0.25">
      <c r="A498">
        <v>10</v>
      </c>
      <c r="B498" t="s">
        <v>498</v>
      </c>
      <c r="C498">
        <v>0</v>
      </c>
      <c r="D498">
        <v>5</v>
      </c>
      <c r="E498" t="s">
        <v>1951</v>
      </c>
      <c r="F498">
        <v>2020</v>
      </c>
    </row>
    <row r="499" spans="1:6" x14ac:dyDescent="0.25">
      <c r="A499">
        <v>11</v>
      </c>
      <c r="B499" t="s">
        <v>499</v>
      </c>
      <c r="C499">
        <v>7.7200000000000005E-2</v>
      </c>
      <c r="D499">
        <v>5</v>
      </c>
      <c r="E499" t="s">
        <v>1951</v>
      </c>
      <c r="F499">
        <v>2020</v>
      </c>
    </row>
    <row r="500" spans="1:6" x14ac:dyDescent="0.25">
      <c r="A500">
        <v>12</v>
      </c>
      <c r="B500" t="s">
        <v>500</v>
      </c>
      <c r="C500">
        <v>0.42149999999999999</v>
      </c>
      <c r="D500">
        <v>7</v>
      </c>
      <c r="E500" t="s">
        <v>1953</v>
      </c>
      <c r="F500">
        <v>2020</v>
      </c>
    </row>
    <row r="501" spans="1:6" x14ac:dyDescent="0.25">
      <c r="A501">
        <v>13</v>
      </c>
      <c r="B501" t="s">
        <v>501</v>
      </c>
      <c r="C501">
        <v>0.62490000000000001</v>
      </c>
      <c r="D501">
        <v>8</v>
      </c>
      <c r="E501" t="s">
        <v>1954</v>
      </c>
      <c r="F501">
        <v>2020</v>
      </c>
    </row>
    <row r="502" spans="1:6" x14ac:dyDescent="0.25">
      <c r="A502">
        <v>14</v>
      </c>
      <c r="B502" t="s">
        <v>502</v>
      </c>
      <c r="C502">
        <v>0.44040000000000001</v>
      </c>
      <c r="D502">
        <v>7</v>
      </c>
      <c r="E502" t="s">
        <v>1953</v>
      </c>
      <c r="F502">
        <v>2020</v>
      </c>
    </row>
    <row r="503" spans="1:6" x14ac:dyDescent="0.25">
      <c r="A503">
        <v>15</v>
      </c>
      <c r="B503" t="s">
        <v>503</v>
      </c>
      <c r="C503">
        <v>0.20230000000000001</v>
      </c>
      <c r="D503">
        <v>6</v>
      </c>
      <c r="E503" t="s">
        <v>1952</v>
      </c>
      <c r="F503">
        <v>2020</v>
      </c>
    </row>
    <row r="504" spans="1:6" x14ac:dyDescent="0.25">
      <c r="A504">
        <v>16</v>
      </c>
      <c r="B504" t="s">
        <v>504</v>
      </c>
      <c r="C504">
        <v>0</v>
      </c>
      <c r="D504">
        <v>5</v>
      </c>
      <c r="E504" t="s">
        <v>1951</v>
      </c>
      <c r="F504">
        <v>2020</v>
      </c>
    </row>
    <row r="505" spans="1:6" x14ac:dyDescent="0.25">
      <c r="A505">
        <v>17</v>
      </c>
      <c r="B505" t="s">
        <v>505</v>
      </c>
      <c r="C505">
        <v>0.51060000000000005</v>
      </c>
      <c r="D505">
        <v>8</v>
      </c>
      <c r="E505" t="s">
        <v>1954</v>
      </c>
      <c r="F505">
        <v>2020</v>
      </c>
    </row>
    <row r="506" spans="1:6" x14ac:dyDescent="0.25">
      <c r="A506">
        <v>18</v>
      </c>
      <c r="B506" t="s">
        <v>506</v>
      </c>
      <c r="C506">
        <v>0</v>
      </c>
      <c r="D506">
        <v>5</v>
      </c>
      <c r="E506" t="s">
        <v>1951</v>
      </c>
      <c r="F506">
        <v>2020</v>
      </c>
    </row>
    <row r="507" spans="1:6" x14ac:dyDescent="0.25">
      <c r="A507">
        <v>19</v>
      </c>
      <c r="B507" t="s">
        <v>507</v>
      </c>
      <c r="C507">
        <v>0</v>
      </c>
      <c r="D507">
        <v>5</v>
      </c>
      <c r="E507" t="s">
        <v>1951</v>
      </c>
      <c r="F507">
        <v>2020</v>
      </c>
    </row>
    <row r="508" spans="1:6" x14ac:dyDescent="0.25">
      <c r="A508">
        <v>20</v>
      </c>
      <c r="B508" t="s">
        <v>508</v>
      </c>
      <c r="C508">
        <v>0</v>
      </c>
      <c r="D508">
        <v>5</v>
      </c>
      <c r="E508" t="s">
        <v>1951</v>
      </c>
      <c r="F508">
        <v>2020</v>
      </c>
    </row>
    <row r="509" spans="1:6" x14ac:dyDescent="0.25">
      <c r="A509">
        <v>21</v>
      </c>
      <c r="B509" t="s">
        <v>509</v>
      </c>
      <c r="C509">
        <v>0</v>
      </c>
      <c r="D509">
        <v>5</v>
      </c>
      <c r="E509" t="s">
        <v>1951</v>
      </c>
      <c r="F509">
        <v>2020</v>
      </c>
    </row>
    <row r="510" spans="1:6" x14ac:dyDescent="0.25">
      <c r="A510">
        <v>22</v>
      </c>
      <c r="B510" t="s">
        <v>510</v>
      </c>
      <c r="C510">
        <v>0</v>
      </c>
      <c r="D510">
        <v>5</v>
      </c>
      <c r="E510" t="s">
        <v>1951</v>
      </c>
      <c r="F510">
        <v>2020</v>
      </c>
    </row>
    <row r="511" spans="1:6" x14ac:dyDescent="0.25">
      <c r="A511">
        <v>23</v>
      </c>
      <c r="B511" t="s">
        <v>511</v>
      </c>
      <c r="C511">
        <v>-0.38179999999999997</v>
      </c>
      <c r="D511">
        <v>3</v>
      </c>
      <c r="E511" t="s">
        <v>1949</v>
      </c>
      <c r="F511">
        <v>2020</v>
      </c>
    </row>
    <row r="512" spans="1:6" x14ac:dyDescent="0.25">
      <c r="A512">
        <v>24</v>
      </c>
      <c r="B512" t="s">
        <v>512</v>
      </c>
      <c r="C512">
        <v>0</v>
      </c>
      <c r="D512">
        <v>5</v>
      </c>
      <c r="E512" t="s">
        <v>1951</v>
      </c>
      <c r="F512">
        <v>2020</v>
      </c>
    </row>
    <row r="513" spans="1:6" x14ac:dyDescent="0.25">
      <c r="A513">
        <v>25</v>
      </c>
      <c r="B513" t="s">
        <v>513</v>
      </c>
      <c r="C513">
        <v>-0.29599999999999999</v>
      </c>
      <c r="D513">
        <v>4</v>
      </c>
      <c r="E513" t="s">
        <v>1950</v>
      </c>
      <c r="F513">
        <v>2020</v>
      </c>
    </row>
    <row r="514" spans="1:6" x14ac:dyDescent="0.25">
      <c r="A514">
        <v>26</v>
      </c>
      <c r="B514" t="s">
        <v>514</v>
      </c>
      <c r="C514">
        <v>-0.16889999999999999</v>
      </c>
      <c r="D514">
        <v>4</v>
      </c>
      <c r="E514" t="s">
        <v>1950</v>
      </c>
      <c r="F514">
        <v>2020</v>
      </c>
    </row>
    <row r="515" spans="1:6" x14ac:dyDescent="0.25">
      <c r="A515">
        <v>27</v>
      </c>
      <c r="B515" t="s">
        <v>515</v>
      </c>
      <c r="C515">
        <v>-0.45879999999999999</v>
      </c>
      <c r="D515">
        <v>3</v>
      </c>
      <c r="E515" t="s">
        <v>1949</v>
      </c>
      <c r="F515">
        <v>2020</v>
      </c>
    </row>
    <row r="516" spans="1:6" x14ac:dyDescent="0.25">
      <c r="A516">
        <v>28</v>
      </c>
      <c r="B516" t="s">
        <v>516</v>
      </c>
      <c r="C516">
        <v>-0.29599999999999999</v>
      </c>
      <c r="D516">
        <v>4</v>
      </c>
      <c r="E516" t="s">
        <v>1950</v>
      </c>
      <c r="F516">
        <v>2020</v>
      </c>
    </row>
    <row r="517" spans="1:6" x14ac:dyDescent="0.25">
      <c r="A517">
        <v>29</v>
      </c>
      <c r="B517" t="s">
        <v>517</v>
      </c>
      <c r="C517">
        <v>-0.40189999999999998</v>
      </c>
      <c r="D517">
        <v>3</v>
      </c>
      <c r="E517" t="s">
        <v>1949</v>
      </c>
      <c r="F517">
        <v>2020</v>
      </c>
    </row>
    <row r="518" spans="1:6" x14ac:dyDescent="0.25">
      <c r="A518">
        <v>30</v>
      </c>
      <c r="B518" t="s">
        <v>518</v>
      </c>
      <c r="C518">
        <v>0</v>
      </c>
      <c r="D518">
        <v>5</v>
      </c>
      <c r="E518" t="s">
        <v>1951</v>
      </c>
      <c r="F518">
        <v>2020</v>
      </c>
    </row>
    <row r="519" spans="1:6" x14ac:dyDescent="0.25">
      <c r="A519">
        <v>31</v>
      </c>
      <c r="B519" t="s">
        <v>519</v>
      </c>
      <c r="C519">
        <v>0</v>
      </c>
      <c r="D519">
        <v>5</v>
      </c>
      <c r="E519" t="s">
        <v>1951</v>
      </c>
      <c r="F519">
        <v>2020</v>
      </c>
    </row>
    <row r="520" spans="1:6" x14ac:dyDescent="0.25">
      <c r="A520">
        <v>32</v>
      </c>
      <c r="B520" t="s">
        <v>520</v>
      </c>
      <c r="C520">
        <v>0.20230000000000001</v>
      </c>
      <c r="D520">
        <v>6</v>
      </c>
      <c r="E520" t="s">
        <v>1952</v>
      </c>
      <c r="F520">
        <v>2020</v>
      </c>
    </row>
    <row r="521" spans="1:6" x14ac:dyDescent="0.25">
      <c r="A521">
        <v>33</v>
      </c>
      <c r="B521" t="s">
        <v>521</v>
      </c>
      <c r="C521">
        <v>-0.60370000000000001</v>
      </c>
      <c r="D521">
        <v>2</v>
      </c>
      <c r="E521" t="s">
        <v>1948</v>
      </c>
      <c r="F521">
        <v>2020</v>
      </c>
    </row>
    <row r="522" spans="1:6" x14ac:dyDescent="0.25">
      <c r="A522">
        <v>34</v>
      </c>
      <c r="B522" t="s">
        <v>522</v>
      </c>
      <c r="C522">
        <v>0</v>
      </c>
      <c r="D522">
        <v>5</v>
      </c>
      <c r="E522" t="s">
        <v>1951</v>
      </c>
      <c r="F522">
        <v>2020</v>
      </c>
    </row>
    <row r="523" spans="1:6" x14ac:dyDescent="0.25">
      <c r="A523">
        <v>35</v>
      </c>
      <c r="B523" t="s">
        <v>523</v>
      </c>
      <c r="C523">
        <v>-0.2944</v>
      </c>
      <c r="D523">
        <v>4</v>
      </c>
      <c r="E523" t="s">
        <v>1950</v>
      </c>
      <c r="F523">
        <v>2020</v>
      </c>
    </row>
    <row r="524" spans="1:6" x14ac:dyDescent="0.25">
      <c r="A524">
        <v>36</v>
      </c>
      <c r="B524" t="s">
        <v>524</v>
      </c>
      <c r="C524">
        <v>0.20230000000000001</v>
      </c>
      <c r="D524">
        <v>6</v>
      </c>
      <c r="E524" t="s">
        <v>1952</v>
      </c>
      <c r="F524">
        <v>2020</v>
      </c>
    </row>
    <row r="525" spans="1:6" x14ac:dyDescent="0.25">
      <c r="A525">
        <v>37</v>
      </c>
      <c r="B525" t="s">
        <v>525</v>
      </c>
      <c r="C525">
        <v>-0.4824</v>
      </c>
      <c r="D525">
        <v>3</v>
      </c>
      <c r="E525" t="s">
        <v>1949</v>
      </c>
      <c r="F525">
        <v>2020</v>
      </c>
    </row>
    <row r="526" spans="1:6" x14ac:dyDescent="0.25">
      <c r="A526">
        <v>38</v>
      </c>
      <c r="B526" t="s">
        <v>526</v>
      </c>
      <c r="C526">
        <v>-2.58E-2</v>
      </c>
      <c r="D526">
        <v>5</v>
      </c>
      <c r="E526" t="s">
        <v>1951</v>
      </c>
      <c r="F526">
        <v>2020</v>
      </c>
    </row>
    <row r="527" spans="1:6" x14ac:dyDescent="0.25">
      <c r="A527">
        <v>39</v>
      </c>
      <c r="B527" t="s">
        <v>527</v>
      </c>
      <c r="C527">
        <v>0</v>
      </c>
      <c r="D527">
        <v>5</v>
      </c>
      <c r="E527" t="s">
        <v>1951</v>
      </c>
      <c r="F527">
        <v>2020</v>
      </c>
    </row>
    <row r="528" spans="1:6" x14ac:dyDescent="0.25">
      <c r="A528">
        <v>40</v>
      </c>
      <c r="B528" t="s">
        <v>528</v>
      </c>
      <c r="C528">
        <v>0</v>
      </c>
      <c r="D528">
        <v>5</v>
      </c>
      <c r="E528" t="s">
        <v>1951</v>
      </c>
      <c r="F528">
        <v>2020</v>
      </c>
    </row>
    <row r="529" spans="1:6" x14ac:dyDescent="0.25">
      <c r="A529">
        <v>41</v>
      </c>
      <c r="B529" t="s">
        <v>529</v>
      </c>
      <c r="C529">
        <v>-0.62490000000000001</v>
      </c>
      <c r="D529">
        <v>2</v>
      </c>
      <c r="E529" t="s">
        <v>1948</v>
      </c>
      <c r="F529">
        <v>2020</v>
      </c>
    </row>
    <row r="530" spans="1:6" x14ac:dyDescent="0.25">
      <c r="A530">
        <v>42</v>
      </c>
      <c r="B530" t="s">
        <v>530</v>
      </c>
      <c r="C530">
        <v>0</v>
      </c>
      <c r="D530">
        <v>5</v>
      </c>
      <c r="E530" t="s">
        <v>1951</v>
      </c>
      <c r="F530">
        <v>2020</v>
      </c>
    </row>
    <row r="531" spans="1:6" x14ac:dyDescent="0.25">
      <c r="A531">
        <v>43</v>
      </c>
      <c r="B531" t="s">
        <v>531</v>
      </c>
      <c r="C531">
        <v>-0.128</v>
      </c>
      <c r="D531">
        <v>4</v>
      </c>
      <c r="E531" t="s">
        <v>1950</v>
      </c>
      <c r="F531">
        <v>2020</v>
      </c>
    </row>
    <row r="532" spans="1:6" x14ac:dyDescent="0.25">
      <c r="A532">
        <v>44</v>
      </c>
      <c r="B532" t="s">
        <v>532</v>
      </c>
      <c r="C532">
        <v>-0.47670000000000001</v>
      </c>
      <c r="D532">
        <v>3</v>
      </c>
      <c r="E532" t="s">
        <v>1949</v>
      </c>
      <c r="F532">
        <v>2020</v>
      </c>
    </row>
    <row r="533" spans="1:6" x14ac:dyDescent="0.25">
      <c r="A533">
        <v>45</v>
      </c>
      <c r="B533" t="s">
        <v>533</v>
      </c>
      <c r="C533">
        <v>-0.44040000000000001</v>
      </c>
      <c r="D533">
        <v>3</v>
      </c>
      <c r="E533" t="s">
        <v>1949</v>
      </c>
      <c r="F533">
        <v>2020</v>
      </c>
    </row>
    <row r="534" spans="1:6" x14ac:dyDescent="0.25">
      <c r="A534">
        <v>46</v>
      </c>
      <c r="B534" t="s">
        <v>534</v>
      </c>
      <c r="C534">
        <v>-0.54990000000000006</v>
      </c>
      <c r="D534">
        <v>2</v>
      </c>
      <c r="E534" t="s">
        <v>1948</v>
      </c>
      <c r="F534">
        <v>2020</v>
      </c>
    </row>
    <row r="535" spans="1:6" x14ac:dyDescent="0.25">
      <c r="A535">
        <v>47</v>
      </c>
      <c r="B535" t="s">
        <v>535</v>
      </c>
      <c r="C535">
        <v>-0.61240000000000006</v>
      </c>
      <c r="D535">
        <v>2</v>
      </c>
      <c r="E535" t="s">
        <v>1948</v>
      </c>
      <c r="F535">
        <v>2020</v>
      </c>
    </row>
    <row r="536" spans="1:6" x14ac:dyDescent="0.25">
      <c r="A536">
        <v>48</v>
      </c>
      <c r="B536" t="s">
        <v>536</v>
      </c>
      <c r="C536">
        <v>-0.68740000000000001</v>
      </c>
      <c r="D536">
        <v>2</v>
      </c>
      <c r="E536" t="s">
        <v>1948</v>
      </c>
      <c r="F536">
        <v>2020</v>
      </c>
    </row>
    <row r="537" spans="1:6" x14ac:dyDescent="0.25">
      <c r="A537">
        <v>49</v>
      </c>
      <c r="B537" t="s">
        <v>537</v>
      </c>
      <c r="C537">
        <v>0</v>
      </c>
      <c r="D537">
        <v>5</v>
      </c>
      <c r="E537" t="s">
        <v>1951</v>
      </c>
      <c r="F537">
        <v>2020</v>
      </c>
    </row>
    <row r="538" spans="1:6" x14ac:dyDescent="0.25">
      <c r="A538">
        <v>50</v>
      </c>
      <c r="B538" t="s">
        <v>538</v>
      </c>
      <c r="C538">
        <v>0</v>
      </c>
      <c r="D538">
        <v>5</v>
      </c>
      <c r="E538" t="s">
        <v>1951</v>
      </c>
      <c r="F538">
        <v>2020</v>
      </c>
    </row>
    <row r="539" spans="1:6" x14ac:dyDescent="0.25">
      <c r="A539">
        <v>51</v>
      </c>
      <c r="B539" t="s">
        <v>539</v>
      </c>
      <c r="C539">
        <v>0.49270000000000003</v>
      </c>
      <c r="D539">
        <v>7</v>
      </c>
      <c r="E539" t="s">
        <v>1953</v>
      </c>
      <c r="F539">
        <v>2020</v>
      </c>
    </row>
    <row r="540" spans="1:6" x14ac:dyDescent="0.25">
      <c r="A540">
        <v>52</v>
      </c>
      <c r="B540" t="s">
        <v>540</v>
      </c>
      <c r="C540">
        <v>0</v>
      </c>
      <c r="D540">
        <v>5</v>
      </c>
      <c r="E540" t="s">
        <v>1951</v>
      </c>
      <c r="F540">
        <v>2020</v>
      </c>
    </row>
    <row r="541" spans="1:6" x14ac:dyDescent="0.25">
      <c r="A541">
        <v>53</v>
      </c>
      <c r="B541" t="s">
        <v>541</v>
      </c>
      <c r="C541">
        <v>0</v>
      </c>
      <c r="D541">
        <v>5</v>
      </c>
      <c r="E541" t="s">
        <v>1951</v>
      </c>
      <c r="F541">
        <v>2020</v>
      </c>
    </row>
    <row r="542" spans="1:6" x14ac:dyDescent="0.25">
      <c r="A542">
        <v>54</v>
      </c>
      <c r="B542" t="s">
        <v>542</v>
      </c>
      <c r="C542">
        <v>0</v>
      </c>
      <c r="D542">
        <v>5</v>
      </c>
      <c r="E542" t="s">
        <v>1951</v>
      </c>
      <c r="F542">
        <v>2020</v>
      </c>
    </row>
    <row r="543" spans="1:6" x14ac:dyDescent="0.25">
      <c r="A543">
        <v>55</v>
      </c>
      <c r="B543" t="s">
        <v>543</v>
      </c>
      <c r="C543">
        <v>0</v>
      </c>
      <c r="D543">
        <v>5</v>
      </c>
      <c r="E543" t="s">
        <v>1951</v>
      </c>
      <c r="F543">
        <v>2020</v>
      </c>
    </row>
    <row r="544" spans="1:6" x14ac:dyDescent="0.25">
      <c r="A544">
        <v>56</v>
      </c>
      <c r="B544" t="s">
        <v>91</v>
      </c>
      <c r="C544">
        <v>0</v>
      </c>
      <c r="D544">
        <v>5</v>
      </c>
      <c r="E544" t="s">
        <v>1951</v>
      </c>
      <c r="F544">
        <v>2020</v>
      </c>
    </row>
    <row r="545" spans="1:6" x14ac:dyDescent="0.25">
      <c r="A545">
        <v>57</v>
      </c>
      <c r="B545" t="s">
        <v>544</v>
      </c>
      <c r="C545">
        <v>0</v>
      </c>
      <c r="D545">
        <v>5</v>
      </c>
      <c r="E545" t="s">
        <v>1951</v>
      </c>
      <c r="F545">
        <v>2020</v>
      </c>
    </row>
    <row r="546" spans="1:6" x14ac:dyDescent="0.25">
      <c r="A546">
        <v>58</v>
      </c>
      <c r="B546" t="s">
        <v>545</v>
      </c>
      <c r="C546">
        <v>0.36120000000000002</v>
      </c>
      <c r="D546">
        <v>7</v>
      </c>
      <c r="E546" t="s">
        <v>1953</v>
      </c>
      <c r="F546">
        <v>2020</v>
      </c>
    </row>
    <row r="547" spans="1:6" x14ac:dyDescent="0.25">
      <c r="A547">
        <v>59</v>
      </c>
      <c r="B547" t="s">
        <v>546</v>
      </c>
      <c r="C547">
        <v>-0.57189999999999996</v>
      </c>
      <c r="D547">
        <v>2</v>
      </c>
      <c r="E547" t="s">
        <v>1948</v>
      </c>
      <c r="F547">
        <v>2020</v>
      </c>
    </row>
    <row r="548" spans="1:6" x14ac:dyDescent="0.25">
      <c r="A548">
        <v>60</v>
      </c>
      <c r="B548" t="s">
        <v>547</v>
      </c>
      <c r="C548">
        <v>0</v>
      </c>
      <c r="D548">
        <v>5</v>
      </c>
      <c r="E548" t="s">
        <v>1951</v>
      </c>
      <c r="F548">
        <v>2020</v>
      </c>
    </row>
    <row r="549" spans="1:6" x14ac:dyDescent="0.25">
      <c r="A549">
        <v>61</v>
      </c>
      <c r="B549" t="s">
        <v>548</v>
      </c>
      <c r="C549">
        <v>0</v>
      </c>
      <c r="D549">
        <v>5</v>
      </c>
      <c r="E549" t="s">
        <v>1951</v>
      </c>
      <c r="F549">
        <v>2020</v>
      </c>
    </row>
    <row r="550" spans="1:6" x14ac:dyDescent="0.25">
      <c r="A550">
        <v>62</v>
      </c>
      <c r="B550" t="s">
        <v>549</v>
      </c>
      <c r="C550">
        <v>0.2732</v>
      </c>
      <c r="D550">
        <v>6</v>
      </c>
      <c r="E550" t="s">
        <v>1952</v>
      </c>
      <c r="F550">
        <v>2020</v>
      </c>
    </row>
    <row r="551" spans="1:6" x14ac:dyDescent="0.25">
      <c r="A551">
        <v>63</v>
      </c>
      <c r="B551" t="s">
        <v>550</v>
      </c>
      <c r="C551">
        <v>0</v>
      </c>
      <c r="D551">
        <v>5</v>
      </c>
      <c r="E551" t="s">
        <v>1951</v>
      </c>
      <c r="F551">
        <v>2020</v>
      </c>
    </row>
    <row r="552" spans="1:6" x14ac:dyDescent="0.25">
      <c r="A552">
        <v>64</v>
      </c>
      <c r="B552" t="s">
        <v>551</v>
      </c>
      <c r="C552">
        <v>-0.47670000000000001</v>
      </c>
      <c r="D552">
        <v>3</v>
      </c>
      <c r="E552" t="s">
        <v>1949</v>
      </c>
      <c r="F552">
        <v>2020</v>
      </c>
    </row>
    <row r="553" spans="1:6" x14ac:dyDescent="0.25">
      <c r="A553">
        <v>65</v>
      </c>
      <c r="B553" t="s">
        <v>552</v>
      </c>
      <c r="C553">
        <v>-0.45879999999999999</v>
      </c>
      <c r="D553">
        <v>3</v>
      </c>
      <c r="E553" t="s">
        <v>1949</v>
      </c>
      <c r="F553">
        <v>2020</v>
      </c>
    </row>
    <row r="554" spans="1:6" x14ac:dyDescent="0.25">
      <c r="A554">
        <v>66</v>
      </c>
      <c r="B554" t="s">
        <v>553</v>
      </c>
      <c r="C554">
        <v>-0.2732</v>
      </c>
      <c r="D554">
        <v>4</v>
      </c>
      <c r="E554" t="s">
        <v>1950</v>
      </c>
      <c r="F554">
        <v>2020</v>
      </c>
    </row>
    <row r="555" spans="1:6" x14ac:dyDescent="0.25">
      <c r="A555">
        <v>67</v>
      </c>
      <c r="B555" t="s">
        <v>554</v>
      </c>
      <c r="C555">
        <v>0.29599999999999999</v>
      </c>
      <c r="D555">
        <v>6</v>
      </c>
      <c r="E555" t="s">
        <v>1952</v>
      </c>
      <c r="F555">
        <v>2020</v>
      </c>
    </row>
    <row r="556" spans="1:6" x14ac:dyDescent="0.25">
      <c r="A556">
        <v>68</v>
      </c>
      <c r="B556" t="s">
        <v>555</v>
      </c>
      <c r="C556">
        <v>0.34</v>
      </c>
      <c r="D556">
        <v>7</v>
      </c>
      <c r="E556" t="s">
        <v>1953</v>
      </c>
      <c r="F556">
        <v>2020</v>
      </c>
    </row>
    <row r="557" spans="1:6" x14ac:dyDescent="0.25">
      <c r="A557">
        <v>69</v>
      </c>
      <c r="B557" t="s">
        <v>556</v>
      </c>
      <c r="C557">
        <v>0</v>
      </c>
      <c r="D557">
        <v>5</v>
      </c>
      <c r="E557" t="s">
        <v>1951</v>
      </c>
      <c r="F557">
        <v>2020</v>
      </c>
    </row>
    <row r="558" spans="1:6" x14ac:dyDescent="0.25">
      <c r="A558">
        <v>70</v>
      </c>
      <c r="B558" t="s">
        <v>557</v>
      </c>
      <c r="C558">
        <v>0</v>
      </c>
      <c r="D558">
        <v>5</v>
      </c>
      <c r="E558" t="s">
        <v>1951</v>
      </c>
      <c r="F558">
        <v>2020</v>
      </c>
    </row>
    <row r="559" spans="1:6" x14ac:dyDescent="0.25">
      <c r="A559">
        <v>71</v>
      </c>
      <c r="B559" t="s">
        <v>558</v>
      </c>
      <c r="C559">
        <v>0.33839999999999998</v>
      </c>
      <c r="D559">
        <v>7</v>
      </c>
      <c r="E559" t="s">
        <v>1953</v>
      </c>
      <c r="F559">
        <v>2020</v>
      </c>
    </row>
    <row r="560" spans="1:6" x14ac:dyDescent="0.25">
      <c r="A560">
        <v>72</v>
      </c>
      <c r="B560" t="s">
        <v>120</v>
      </c>
      <c r="C560">
        <v>-0.36120000000000002</v>
      </c>
      <c r="D560">
        <v>3</v>
      </c>
      <c r="E560" t="s">
        <v>1949</v>
      </c>
      <c r="F560">
        <v>2020</v>
      </c>
    </row>
    <row r="561" spans="1:6" x14ac:dyDescent="0.25">
      <c r="A561">
        <v>73</v>
      </c>
      <c r="B561" t="s">
        <v>559</v>
      </c>
      <c r="C561">
        <v>-0.2732</v>
      </c>
      <c r="D561">
        <v>4</v>
      </c>
      <c r="E561" t="s">
        <v>1950</v>
      </c>
      <c r="F561">
        <v>2020</v>
      </c>
    </row>
    <row r="562" spans="1:6" x14ac:dyDescent="0.25">
      <c r="A562">
        <v>74</v>
      </c>
      <c r="B562" t="s">
        <v>560</v>
      </c>
      <c r="C562">
        <v>0.15310000000000001</v>
      </c>
      <c r="D562">
        <v>6</v>
      </c>
      <c r="E562" t="s">
        <v>1952</v>
      </c>
      <c r="F562">
        <v>2020</v>
      </c>
    </row>
    <row r="563" spans="1:6" x14ac:dyDescent="0.25">
      <c r="A563">
        <v>75</v>
      </c>
      <c r="B563" t="s">
        <v>561</v>
      </c>
      <c r="C563">
        <v>0</v>
      </c>
      <c r="D563">
        <v>5</v>
      </c>
      <c r="E563" t="s">
        <v>1951</v>
      </c>
      <c r="F563">
        <v>2020</v>
      </c>
    </row>
    <row r="564" spans="1:6" x14ac:dyDescent="0.25">
      <c r="A564">
        <v>76</v>
      </c>
      <c r="B564" t="s">
        <v>562</v>
      </c>
      <c r="C564">
        <v>0.44040000000000001</v>
      </c>
      <c r="D564">
        <v>7</v>
      </c>
      <c r="E564" t="s">
        <v>1953</v>
      </c>
      <c r="F564">
        <v>2020</v>
      </c>
    </row>
    <row r="565" spans="1:6" x14ac:dyDescent="0.25">
      <c r="A565">
        <v>77</v>
      </c>
      <c r="B565" t="s">
        <v>563</v>
      </c>
      <c r="C565">
        <v>0.87070000000000003</v>
      </c>
      <c r="D565">
        <v>9</v>
      </c>
      <c r="E565" t="s">
        <v>1955</v>
      </c>
      <c r="F565">
        <v>2020</v>
      </c>
    </row>
    <row r="566" spans="1:6" x14ac:dyDescent="0.25">
      <c r="A566">
        <v>78</v>
      </c>
      <c r="B566" t="s">
        <v>564</v>
      </c>
      <c r="C566">
        <v>0.74790000000000001</v>
      </c>
      <c r="D566">
        <v>9</v>
      </c>
      <c r="E566" t="s">
        <v>1955</v>
      </c>
      <c r="F566">
        <v>2020</v>
      </c>
    </row>
    <row r="567" spans="1:6" x14ac:dyDescent="0.25">
      <c r="A567">
        <v>79</v>
      </c>
      <c r="B567" t="s">
        <v>565</v>
      </c>
      <c r="C567">
        <v>0</v>
      </c>
      <c r="D567">
        <v>5</v>
      </c>
      <c r="E567" t="s">
        <v>1951</v>
      </c>
      <c r="F567">
        <v>2020</v>
      </c>
    </row>
    <row r="568" spans="1:6" x14ac:dyDescent="0.25">
      <c r="A568">
        <v>80</v>
      </c>
      <c r="B568" t="s">
        <v>566</v>
      </c>
      <c r="C568">
        <v>0</v>
      </c>
      <c r="D568">
        <v>5</v>
      </c>
      <c r="E568" t="s">
        <v>1951</v>
      </c>
      <c r="F568">
        <v>2020</v>
      </c>
    </row>
    <row r="569" spans="1:6" x14ac:dyDescent="0.25">
      <c r="A569">
        <v>81</v>
      </c>
      <c r="B569" t="s">
        <v>567</v>
      </c>
      <c r="C569">
        <v>0</v>
      </c>
      <c r="D569">
        <v>5</v>
      </c>
      <c r="E569" t="s">
        <v>1951</v>
      </c>
      <c r="F569">
        <v>2020</v>
      </c>
    </row>
    <row r="570" spans="1:6" x14ac:dyDescent="0.25">
      <c r="A570">
        <v>82</v>
      </c>
      <c r="B570" t="s">
        <v>568</v>
      </c>
      <c r="C570">
        <v>0.20230000000000001</v>
      </c>
      <c r="D570">
        <v>6</v>
      </c>
      <c r="E570" t="s">
        <v>1952</v>
      </c>
      <c r="F570">
        <v>2020</v>
      </c>
    </row>
    <row r="571" spans="1:6" x14ac:dyDescent="0.25">
      <c r="A571">
        <v>83</v>
      </c>
      <c r="B571" t="s">
        <v>569</v>
      </c>
      <c r="C571">
        <v>0.75060000000000004</v>
      </c>
      <c r="D571">
        <v>9</v>
      </c>
      <c r="E571" t="s">
        <v>1955</v>
      </c>
      <c r="F571">
        <v>2020</v>
      </c>
    </row>
    <row r="572" spans="1:6" x14ac:dyDescent="0.25">
      <c r="A572">
        <v>84</v>
      </c>
      <c r="B572" t="s">
        <v>570</v>
      </c>
      <c r="C572">
        <v>0.42149999999999999</v>
      </c>
      <c r="D572">
        <v>7</v>
      </c>
      <c r="E572" t="s">
        <v>1953</v>
      </c>
      <c r="F572">
        <v>2020</v>
      </c>
    </row>
    <row r="573" spans="1:6" x14ac:dyDescent="0.25">
      <c r="A573">
        <v>85</v>
      </c>
      <c r="B573" t="s">
        <v>571</v>
      </c>
      <c r="C573">
        <v>-0.2944</v>
      </c>
      <c r="D573">
        <v>4</v>
      </c>
      <c r="E573" t="s">
        <v>1950</v>
      </c>
      <c r="F573">
        <v>2020</v>
      </c>
    </row>
    <row r="574" spans="1:6" x14ac:dyDescent="0.25">
      <c r="A574">
        <v>86</v>
      </c>
      <c r="B574" t="s">
        <v>572</v>
      </c>
      <c r="C574">
        <v>0</v>
      </c>
      <c r="D574">
        <v>5</v>
      </c>
      <c r="E574" t="s">
        <v>1951</v>
      </c>
      <c r="F574">
        <v>2020</v>
      </c>
    </row>
    <row r="575" spans="1:6" x14ac:dyDescent="0.25">
      <c r="A575">
        <v>87</v>
      </c>
      <c r="B575" t="s">
        <v>573</v>
      </c>
      <c r="C575">
        <v>0.2732</v>
      </c>
      <c r="D575">
        <v>6</v>
      </c>
      <c r="E575" t="s">
        <v>1952</v>
      </c>
      <c r="F575">
        <v>2020</v>
      </c>
    </row>
    <row r="576" spans="1:6" x14ac:dyDescent="0.25">
      <c r="A576">
        <v>88</v>
      </c>
      <c r="B576" t="s">
        <v>574</v>
      </c>
      <c r="C576">
        <v>0.44040000000000001</v>
      </c>
      <c r="D576">
        <v>7</v>
      </c>
      <c r="E576" t="s">
        <v>1953</v>
      </c>
      <c r="F576">
        <v>2020</v>
      </c>
    </row>
    <row r="577" spans="1:6" x14ac:dyDescent="0.25">
      <c r="A577">
        <v>89</v>
      </c>
      <c r="B577" t="s">
        <v>575</v>
      </c>
      <c r="C577">
        <v>0</v>
      </c>
      <c r="D577">
        <v>5</v>
      </c>
      <c r="E577" t="s">
        <v>1951</v>
      </c>
      <c r="F577">
        <v>2020</v>
      </c>
    </row>
    <row r="578" spans="1:6" x14ac:dyDescent="0.25">
      <c r="A578">
        <v>90</v>
      </c>
      <c r="B578" t="s">
        <v>576</v>
      </c>
      <c r="C578">
        <v>0.5423</v>
      </c>
      <c r="D578">
        <v>8</v>
      </c>
      <c r="E578" t="s">
        <v>1954</v>
      </c>
      <c r="F578">
        <v>2020</v>
      </c>
    </row>
    <row r="579" spans="1:6" x14ac:dyDescent="0.25">
      <c r="A579">
        <v>91</v>
      </c>
      <c r="B579" t="s">
        <v>577</v>
      </c>
      <c r="C579">
        <v>0.2732</v>
      </c>
      <c r="D579">
        <v>6</v>
      </c>
      <c r="E579" t="s">
        <v>1952</v>
      </c>
      <c r="F579">
        <v>2020</v>
      </c>
    </row>
    <row r="580" spans="1:6" x14ac:dyDescent="0.25">
      <c r="A580">
        <v>92</v>
      </c>
      <c r="B580" t="s">
        <v>578</v>
      </c>
      <c r="C580">
        <v>0.88070000000000004</v>
      </c>
      <c r="D580">
        <v>9</v>
      </c>
      <c r="E580" t="s">
        <v>1955</v>
      </c>
      <c r="F580">
        <v>2020</v>
      </c>
    </row>
    <row r="581" spans="1:6" x14ac:dyDescent="0.25">
      <c r="A581">
        <v>93</v>
      </c>
      <c r="B581" t="s">
        <v>129</v>
      </c>
      <c r="C581">
        <v>0</v>
      </c>
      <c r="D581">
        <v>5</v>
      </c>
      <c r="E581" t="s">
        <v>1951</v>
      </c>
      <c r="F581">
        <v>2020</v>
      </c>
    </row>
    <row r="582" spans="1:6" x14ac:dyDescent="0.25">
      <c r="A582">
        <v>94</v>
      </c>
      <c r="B582" t="s">
        <v>130</v>
      </c>
      <c r="C582">
        <v>0</v>
      </c>
      <c r="D582">
        <v>5</v>
      </c>
      <c r="E582" t="s">
        <v>1951</v>
      </c>
      <c r="F582">
        <v>2020</v>
      </c>
    </row>
    <row r="583" spans="1:6" x14ac:dyDescent="0.25">
      <c r="A583">
        <v>95</v>
      </c>
      <c r="B583" t="s">
        <v>579</v>
      </c>
      <c r="C583">
        <v>0.65969999999999995</v>
      </c>
      <c r="D583">
        <v>8</v>
      </c>
      <c r="E583" t="s">
        <v>1954</v>
      </c>
      <c r="F583">
        <v>2020</v>
      </c>
    </row>
    <row r="584" spans="1:6" x14ac:dyDescent="0.25">
      <c r="A584">
        <v>96</v>
      </c>
      <c r="B584" t="s">
        <v>143</v>
      </c>
      <c r="C584">
        <v>0</v>
      </c>
      <c r="D584">
        <v>5</v>
      </c>
      <c r="E584" t="s">
        <v>1951</v>
      </c>
      <c r="F584">
        <v>2020</v>
      </c>
    </row>
    <row r="585" spans="1:6" x14ac:dyDescent="0.25">
      <c r="A585">
        <v>97</v>
      </c>
      <c r="B585" t="s">
        <v>580</v>
      </c>
      <c r="C585">
        <v>0.44040000000000001</v>
      </c>
      <c r="D585">
        <v>7</v>
      </c>
      <c r="E585" t="s">
        <v>1953</v>
      </c>
      <c r="F585">
        <v>2020</v>
      </c>
    </row>
    <row r="586" spans="1:6" x14ac:dyDescent="0.25">
      <c r="A586">
        <v>98</v>
      </c>
      <c r="B586" t="s">
        <v>581</v>
      </c>
      <c r="C586">
        <v>-0.34</v>
      </c>
      <c r="D586">
        <v>3</v>
      </c>
      <c r="E586" t="s">
        <v>1949</v>
      </c>
      <c r="F586">
        <v>2020</v>
      </c>
    </row>
    <row r="587" spans="1:6" x14ac:dyDescent="0.25">
      <c r="A587">
        <v>99</v>
      </c>
      <c r="B587" t="s">
        <v>582</v>
      </c>
      <c r="C587">
        <v>0.44169999999999998</v>
      </c>
      <c r="D587">
        <v>7</v>
      </c>
      <c r="E587" t="s">
        <v>1953</v>
      </c>
      <c r="F587">
        <v>2020</v>
      </c>
    </row>
    <row r="588" spans="1:6" x14ac:dyDescent="0.25">
      <c r="A588">
        <v>100</v>
      </c>
      <c r="B588" t="s">
        <v>583</v>
      </c>
      <c r="C588">
        <v>-0.128</v>
      </c>
      <c r="D588">
        <v>4</v>
      </c>
      <c r="E588" t="s">
        <v>1950</v>
      </c>
      <c r="F588">
        <v>2020</v>
      </c>
    </row>
    <row r="589" spans="1:6" x14ac:dyDescent="0.25">
      <c r="A589">
        <v>101</v>
      </c>
      <c r="B589" t="s">
        <v>584</v>
      </c>
      <c r="C589">
        <v>0</v>
      </c>
      <c r="D589">
        <v>5</v>
      </c>
      <c r="E589" t="s">
        <v>1951</v>
      </c>
      <c r="F589">
        <v>2020</v>
      </c>
    </row>
    <row r="590" spans="1:6" x14ac:dyDescent="0.25">
      <c r="A590">
        <v>102</v>
      </c>
      <c r="B590" t="s">
        <v>585</v>
      </c>
      <c r="C590">
        <v>0</v>
      </c>
      <c r="D590">
        <v>5</v>
      </c>
      <c r="E590" t="s">
        <v>1951</v>
      </c>
      <c r="F590">
        <v>2020</v>
      </c>
    </row>
    <row r="591" spans="1:6" x14ac:dyDescent="0.25">
      <c r="A591">
        <v>103</v>
      </c>
      <c r="B591" t="s">
        <v>586</v>
      </c>
      <c r="C591">
        <v>-0.8024</v>
      </c>
      <c r="D591">
        <v>1</v>
      </c>
      <c r="E591" t="s">
        <v>1947</v>
      </c>
      <c r="F591">
        <v>2020</v>
      </c>
    </row>
    <row r="592" spans="1:6" x14ac:dyDescent="0.25">
      <c r="A592">
        <v>104</v>
      </c>
      <c r="B592" t="s">
        <v>587</v>
      </c>
      <c r="C592">
        <v>0.2732</v>
      </c>
      <c r="D592">
        <v>6</v>
      </c>
      <c r="E592" t="s">
        <v>1952</v>
      </c>
      <c r="F592">
        <v>2020</v>
      </c>
    </row>
    <row r="593" spans="1:6" x14ac:dyDescent="0.25">
      <c r="A593">
        <v>105</v>
      </c>
      <c r="B593" t="s">
        <v>588</v>
      </c>
      <c r="C593">
        <v>0.58589999999999998</v>
      </c>
      <c r="D593">
        <v>8</v>
      </c>
      <c r="E593" t="s">
        <v>1954</v>
      </c>
      <c r="F593">
        <v>2020</v>
      </c>
    </row>
    <row r="594" spans="1:6" x14ac:dyDescent="0.25">
      <c r="A594">
        <v>106</v>
      </c>
      <c r="B594" t="s">
        <v>589</v>
      </c>
      <c r="C594">
        <v>0.70960000000000001</v>
      </c>
      <c r="D594">
        <v>9</v>
      </c>
      <c r="E594" t="s">
        <v>1955</v>
      </c>
      <c r="F594">
        <v>2020</v>
      </c>
    </row>
    <row r="595" spans="1:6" x14ac:dyDescent="0.25">
      <c r="A595">
        <v>107</v>
      </c>
      <c r="B595" t="s">
        <v>590</v>
      </c>
      <c r="C595">
        <v>-0.55740000000000001</v>
      </c>
      <c r="D595">
        <v>2</v>
      </c>
      <c r="E595" t="s">
        <v>1948</v>
      </c>
      <c r="F595">
        <v>2020</v>
      </c>
    </row>
    <row r="596" spans="1:6" x14ac:dyDescent="0.25">
      <c r="A596">
        <v>108</v>
      </c>
      <c r="B596" t="s">
        <v>591</v>
      </c>
      <c r="C596">
        <v>0.85909999999999997</v>
      </c>
      <c r="D596">
        <v>9</v>
      </c>
      <c r="E596" t="s">
        <v>1955</v>
      </c>
      <c r="F596">
        <v>2020</v>
      </c>
    </row>
    <row r="597" spans="1:6" x14ac:dyDescent="0.25">
      <c r="A597">
        <v>109</v>
      </c>
      <c r="B597" t="s">
        <v>592</v>
      </c>
      <c r="C597">
        <v>0.40050000000000002</v>
      </c>
      <c r="D597">
        <v>7</v>
      </c>
      <c r="E597" t="s">
        <v>1953</v>
      </c>
      <c r="F597">
        <v>2020</v>
      </c>
    </row>
    <row r="598" spans="1:6" x14ac:dyDescent="0.25">
      <c r="A598">
        <v>110</v>
      </c>
      <c r="B598" t="s">
        <v>593</v>
      </c>
      <c r="C598">
        <v>0.34</v>
      </c>
      <c r="D598">
        <v>7</v>
      </c>
      <c r="E598" t="s">
        <v>1953</v>
      </c>
      <c r="F598">
        <v>2020</v>
      </c>
    </row>
    <row r="599" spans="1:6" x14ac:dyDescent="0.25">
      <c r="A599">
        <v>111</v>
      </c>
      <c r="B599" t="s">
        <v>594</v>
      </c>
      <c r="C599">
        <v>0.79020000000000001</v>
      </c>
      <c r="D599">
        <v>9</v>
      </c>
      <c r="E599" t="s">
        <v>1955</v>
      </c>
      <c r="F599">
        <v>2020</v>
      </c>
    </row>
    <row r="600" spans="1:6" x14ac:dyDescent="0.25">
      <c r="A600">
        <v>112</v>
      </c>
      <c r="B600" t="s">
        <v>595</v>
      </c>
      <c r="C600">
        <v>0.64859999999999995</v>
      </c>
      <c r="D600">
        <v>8</v>
      </c>
      <c r="E600" t="s">
        <v>1954</v>
      </c>
      <c r="F600">
        <v>2020</v>
      </c>
    </row>
    <row r="601" spans="1:6" x14ac:dyDescent="0.25">
      <c r="A601">
        <v>113</v>
      </c>
      <c r="B601" t="s">
        <v>596</v>
      </c>
      <c r="C601">
        <v>0.75549999999999995</v>
      </c>
      <c r="D601">
        <v>9</v>
      </c>
      <c r="E601" t="s">
        <v>1955</v>
      </c>
      <c r="F601">
        <v>2020</v>
      </c>
    </row>
    <row r="602" spans="1:6" x14ac:dyDescent="0.25">
      <c r="A602">
        <v>114</v>
      </c>
      <c r="B602" t="s">
        <v>597</v>
      </c>
      <c r="C602">
        <v>0</v>
      </c>
      <c r="D602">
        <v>5</v>
      </c>
      <c r="E602" t="s">
        <v>1951</v>
      </c>
      <c r="F602">
        <v>2020</v>
      </c>
    </row>
    <row r="603" spans="1:6" x14ac:dyDescent="0.25">
      <c r="A603">
        <v>115</v>
      </c>
      <c r="B603" t="s">
        <v>598</v>
      </c>
      <c r="C603">
        <v>0</v>
      </c>
      <c r="D603">
        <v>5</v>
      </c>
      <c r="E603" t="s">
        <v>1951</v>
      </c>
      <c r="F603">
        <v>2020</v>
      </c>
    </row>
    <row r="604" spans="1:6" x14ac:dyDescent="0.25">
      <c r="A604">
        <v>116</v>
      </c>
      <c r="B604" t="s">
        <v>599</v>
      </c>
      <c r="C604">
        <v>-0.70960000000000001</v>
      </c>
      <c r="D604">
        <v>1</v>
      </c>
      <c r="E604" t="s">
        <v>1947</v>
      </c>
      <c r="F604">
        <v>2020</v>
      </c>
    </row>
    <row r="605" spans="1:6" x14ac:dyDescent="0.25">
      <c r="A605">
        <v>117</v>
      </c>
      <c r="B605" t="s">
        <v>600</v>
      </c>
      <c r="C605">
        <v>0.49390000000000001</v>
      </c>
      <c r="D605">
        <v>7</v>
      </c>
      <c r="E605" t="s">
        <v>1953</v>
      </c>
      <c r="F605">
        <v>2020</v>
      </c>
    </row>
    <row r="606" spans="1:6" x14ac:dyDescent="0.25">
      <c r="A606">
        <v>118</v>
      </c>
      <c r="B606" t="s">
        <v>601</v>
      </c>
      <c r="C606">
        <v>0</v>
      </c>
      <c r="D606">
        <v>5</v>
      </c>
      <c r="E606" t="s">
        <v>1951</v>
      </c>
      <c r="F606">
        <v>2020</v>
      </c>
    </row>
    <row r="607" spans="1:6" x14ac:dyDescent="0.25">
      <c r="A607">
        <v>119</v>
      </c>
      <c r="B607" t="s">
        <v>602</v>
      </c>
      <c r="C607">
        <v>0</v>
      </c>
      <c r="D607">
        <v>5</v>
      </c>
      <c r="E607" t="s">
        <v>1951</v>
      </c>
      <c r="F607">
        <v>2020</v>
      </c>
    </row>
    <row r="608" spans="1:6" x14ac:dyDescent="0.25">
      <c r="A608">
        <v>120</v>
      </c>
      <c r="B608" t="s">
        <v>603</v>
      </c>
      <c r="C608">
        <v>0.36120000000000002</v>
      </c>
      <c r="D608">
        <v>7</v>
      </c>
      <c r="E608" t="s">
        <v>1953</v>
      </c>
      <c r="F608">
        <v>2020</v>
      </c>
    </row>
    <row r="609" spans="1:6" x14ac:dyDescent="0.25">
      <c r="A609">
        <v>121</v>
      </c>
      <c r="B609" t="s">
        <v>604</v>
      </c>
      <c r="C609">
        <v>-0.38179999999999997</v>
      </c>
      <c r="D609">
        <v>3</v>
      </c>
      <c r="E609" t="s">
        <v>1949</v>
      </c>
      <c r="F609">
        <v>2020</v>
      </c>
    </row>
    <row r="610" spans="1:6" x14ac:dyDescent="0.25">
      <c r="A610">
        <v>122</v>
      </c>
      <c r="B610" t="s">
        <v>605</v>
      </c>
      <c r="C610">
        <v>0</v>
      </c>
      <c r="D610">
        <v>5</v>
      </c>
      <c r="E610" t="s">
        <v>1951</v>
      </c>
      <c r="F610">
        <v>2020</v>
      </c>
    </row>
    <row r="611" spans="1:6" x14ac:dyDescent="0.25">
      <c r="A611">
        <v>123</v>
      </c>
      <c r="B611" t="s">
        <v>606</v>
      </c>
      <c r="C611">
        <v>-0.65969999999999995</v>
      </c>
      <c r="D611">
        <v>2</v>
      </c>
      <c r="E611" t="s">
        <v>1948</v>
      </c>
      <c r="F611">
        <v>2020</v>
      </c>
    </row>
    <row r="612" spans="1:6" x14ac:dyDescent="0.25">
      <c r="A612">
        <v>124</v>
      </c>
      <c r="B612" t="s">
        <v>607</v>
      </c>
      <c r="C612">
        <v>-0.40189999999999998</v>
      </c>
      <c r="D612">
        <v>3</v>
      </c>
      <c r="E612" t="s">
        <v>1949</v>
      </c>
      <c r="F612">
        <v>2020</v>
      </c>
    </row>
    <row r="613" spans="1:6" x14ac:dyDescent="0.25">
      <c r="A613">
        <v>125</v>
      </c>
      <c r="B613" t="s">
        <v>608</v>
      </c>
      <c r="C613">
        <v>-0.29599999999999999</v>
      </c>
      <c r="D613">
        <v>4</v>
      </c>
      <c r="E613" t="s">
        <v>1950</v>
      </c>
      <c r="F613">
        <v>2020</v>
      </c>
    </row>
    <row r="614" spans="1:6" x14ac:dyDescent="0.25">
      <c r="A614">
        <v>126</v>
      </c>
      <c r="B614" t="s">
        <v>609</v>
      </c>
      <c r="C614">
        <v>0.31819999999999998</v>
      </c>
      <c r="D614">
        <v>7</v>
      </c>
      <c r="E614" t="s">
        <v>1953</v>
      </c>
      <c r="F614">
        <v>2020</v>
      </c>
    </row>
    <row r="615" spans="1:6" x14ac:dyDescent="0.25">
      <c r="A615">
        <v>127</v>
      </c>
      <c r="B615" t="s">
        <v>610</v>
      </c>
      <c r="C615">
        <v>0</v>
      </c>
      <c r="D615">
        <v>5</v>
      </c>
      <c r="E615" t="s">
        <v>1951</v>
      </c>
      <c r="F615">
        <v>2020</v>
      </c>
    </row>
    <row r="616" spans="1:6" x14ac:dyDescent="0.25">
      <c r="A616">
        <v>128</v>
      </c>
      <c r="B616" t="s">
        <v>611</v>
      </c>
      <c r="C616">
        <v>0.34</v>
      </c>
      <c r="D616">
        <v>7</v>
      </c>
      <c r="E616" t="s">
        <v>1953</v>
      </c>
      <c r="F616">
        <v>2020</v>
      </c>
    </row>
    <row r="617" spans="1:6" x14ac:dyDescent="0.25">
      <c r="A617">
        <v>129</v>
      </c>
      <c r="B617" t="s">
        <v>612</v>
      </c>
      <c r="C617">
        <v>-0.64859999999999995</v>
      </c>
      <c r="D617">
        <v>2</v>
      </c>
      <c r="E617" t="s">
        <v>1948</v>
      </c>
      <c r="F617">
        <v>2020</v>
      </c>
    </row>
    <row r="618" spans="1:6" x14ac:dyDescent="0.25">
      <c r="A618">
        <v>130</v>
      </c>
      <c r="B618" t="s">
        <v>613</v>
      </c>
      <c r="C618">
        <v>0</v>
      </c>
      <c r="D618">
        <v>5</v>
      </c>
      <c r="E618" t="s">
        <v>1951</v>
      </c>
      <c r="F618">
        <v>2020</v>
      </c>
    </row>
    <row r="619" spans="1:6" x14ac:dyDescent="0.25">
      <c r="A619">
        <v>131</v>
      </c>
      <c r="B619" t="s">
        <v>614</v>
      </c>
      <c r="C619">
        <v>0.44040000000000001</v>
      </c>
      <c r="D619">
        <v>7</v>
      </c>
      <c r="E619" t="s">
        <v>1953</v>
      </c>
      <c r="F619">
        <v>2020</v>
      </c>
    </row>
    <row r="620" spans="1:6" x14ac:dyDescent="0.25">
      <c r="A620">
        <v>132</v>
      </c>
      <c r="B620" t="s">
        <v>615</v>
      </c>
      <c r="C620">
        <v>0.36120000000000002</v>
      </c>
      <c r="D620">
        <v>7</v>
      </c>
      <c r="E620" t="s">
        <v>1953</v>
      </c>
      <c r="F620">
        <v>2020</v>
      </c>
    </row>
    <row r="621" spans="1:6" x14ac:dyDescent="0.25">
      <c r="A621">
        <v>133</v>
      </c>
      <c r="B621" t="s">
        <v>616</v>
      </c>
      <c r="C621">
        <v>-0.29599999999999999</v>
      </c>
      <c r="D621">
        <v>4</v>
      </c>
      <c r="E621" t="s">
        <v>1950</v>
      </c>
      <c r="F621">
        <v>2020</v>
      </c>
    </row>
    <row r="622" spans="1:6" x14ac:dyDescent="0.25">
      <c r="A622">
        <v>134</v>
      </c>
      <c r="B622" t="s">
        <v>617</v>
      </c>
      <c r="C622">
        <v>0.70960000000000001</v>
      </c>
      <c r="D622">
        <v>9</v>
      </c>
      <c r="E622" t="s">
        <v>1955</v>
      </c>
      <c r="F622">
        <v>2020</v>
      </c>
    </row>
    <row r="623" spans="1:6" x14ac:dyDescent="0.25">
      <c r="A623">
        <v>135</v>
      </c>
      <c r="B623" t="s">
        <v>618</v>
      </c>
      <c r="C623">
        <v>0</v>
      </c>
      <c r="D623">
        <v>5</v>
      </c>
      <c r="E623" t="s">
        <v>1951</v>
      </c>
      <c r="F623">
        <v>2020</v>
      </c>
    </row>
    <row r="624" spans="1:6" x14ac:dyDescent="0.25">
      <c r="A624">
        <v>136</v>
      </c>
      <c r="B624" t="s">
        <v>619</v>
      </c>
      <c r="C624">
        <v>-0.42780000000000001</v>
      </c>
      <c r="D624">
        <v>3</v>
      </c>
      <c r="E624" t="s">
        <v>1949</v>
      </c>
      <c r="F624">
        <v>2020</v>
      </c>
    </row>
    <row r="625" spans="1:6" x14ac:dyDescent="0.25">
      <c r="A625">
        <v>137</v>
      </c>
      <c r="B625" t="s">
        <v>620</v>
      </c>
      <c r="C625">
        <v>0.32540000000000002</v>
      </c>
      <c r="D625">
        <v>7</v>
      </c>
      <c r="E625" t="s">
        <v>1953</v>
      </c>
      <c r="F625">
        <v>2020</v>
      </c>
    </row>
    <row r="626" spans="1:6" x14ac:dyDescent="0.25">
      <c r="A626">
        <v>138</v>
      </c>
      <c r="B626" t="s">
        <v>621</v>
      </c>
      <c r="C626">
        <v>0.29599999999999999</v>
      </c>
      <c r="D626">
        <v>6</v>
      </c>
      <c r="E626" t="s">
        <v>1952</v>
      </c>
      <c r="F626">
        <v>2020</v>
      </c>
    </row>
    <row r="627" spans="1:6" x14ac:dyDescent="0.25">
      <c r="A627">
        <v>139</v>
      </c>
      <c r="B627" t="s">
        <v>622</v>
      </c>
      <c r="C627">
        <v>0</v>
      </c>
      <c r="D627">
        <v>5</v>
      </c>
      <c r="E627" t="s">
        <v>1951</v>
      </c>
      <c r="F627">
        <v>2020</v>
      </c>
    </row>
    <row r="628" spans="1:6" x14ac:dyDescent="0.25">
      <c r="A628">
        <v>140</v>
      </c>
      <c r="B628" t="s">
        <v>623</v>
      </c>
      <c r="C628">
        <v>0.20399999999999999</v>
      </c>
      <c r="D628">
        <v>6</v>
      </c>
      <c r="E628" t="s">
        <v>1952</v>
      </c>
      <c r="F628">
        <v>2020</v>
      </c>
    </row>
    <row r="629" spans="1:6" x14ac:dyDescent="0.25">
      <c r="A629">
        <v>141</v>
      </c>
      <c r="B629" t="s">
        <v>624</v>
      </c>
      <c r="C629">
        <v>-0.128</v>
      </c>
      <c r="D629">
        <v>4</v>
      </c>
      <c r="E629" t="s">
        <v>1950</v>
      </c>
      <c r="F629">
        <v>2020</v>
      </c>
    </row>
    <row r="630" spans="1:6" x14ac:dyDescent="0.25">
      <c r="A630">
        <v>142</v>
      </c>
      <c r="B630" t="s">
        <v>625</v>
      </c>
      <c r="C630">
        <v>0</v>
      </c>
      <c r="D630">
        <v>5</v>
      </c>
      <c r="E630" t="s">
        <v>1951</v>
      </c>
      <c r="F630">
        <v>2020</v>
      </c>
    </row>
    <row r="631" spans="1:6" x14ac:dyDescent="0.25">
      <c r="A631">
        <v>143</v>
      </c>
      <c r="B631" t="s">
        <v>626</v>
      </c>
      <c r="C631">
        <v>-2.58E-2</v>
      </c>
      <c r="D631">
        <v>5</v>
      </c>
      <c r="E631" t="s">
        <v>1951</v>
      </c>
      <c r="F631">
        <v>2020</v>
      </c>
    </row>
    <row r="632" spans="1:6" x14ac:dyDescent="0.25">
      <c r="A632">
        <v>144</v>
      </c>
      <c r="B632" t="s">
        <v>627</v>
      </c>
      <c r="C632">
        <v>0</v>
      </c>
      <c r="D632">
        <v>5</v>
      </c>
      <c r="E632" t="s">
        <v>1951</v>
      </c>
      <c r="F632">
        <v>2020</v>
      </c>
    </row>
    <row r="633" spans="1:6" x14ac:dyDescent="0.25">
      <c r="A633">
        <v>145</v>
      </c>
      <c r="B633" t="s">
        <v>628</v>
      </c>
      <c r="C633">
        <v>-0.53190000000000004</v>
      </c>
      <c r="D633">
        <v>2</v>
      </c>
      <c r="E633" t="s">
        <v>1948</v>
      </c>
      <c r="F633">
        <v>2020</v>
      </c>
    </row>
    <row r="634" spans="1:6" x14ac:dyDescent="0.25">
      <c r="A634">
        <v>146</v>
      </c>
      <c r="B634" t="s">
        <v>629</v>
      </c>
      <c r="C634">
        <v>0.2263</v>
      </c>
      <c r="D634">
        <v>6</v>
      </c>
      <c r="E634" t="s">
        <v>1952</v>
      </c>
      <c r="F634">
        <v>2020</v>
      </c>
    </row>
    <row r="635" spans="1:6" x14ac:dyDescent="0.25">
      <c r="A635">
        <v>147</v>
      </c>
      <c r="B635" t="s">
        <v>630</v>
      </c>
      <c r="C635">
        <v>0</v>
      </c>
      <c r="D635">
        <v>5</v>
      </c>
      <c r="E635" t="s">
        <v>1951</v>
      </c>
      <c r="F635">
        <v>2020</v>
      </c>
    </row>
    <row r="636" spans="1:6" x14ac:dyDescent="0.25">
      <c r="A636">
        <v>148</v>
      </c>
      <c r="B636" t="s">
        <v>631</v>
      </c>
      <c r="C636">
        <v>0</v>
      </c>
      <c r="D636">
        <v>5</v>
      </c>
      <c r="E636" t="s">
        <v>1951</v>
      </c>
      <c r="F636">
        <v>2020</v>
      </c>
    </row>
    <row r="637" spans="1:6" x14ac:dyDescent="0.25">
      <c r="A637">
        <v>149</v>
      </c>
      <c r="B637" t="s">
        <v>632</v>
      </c>
      <c r="C637">
        <v>-0.40189999999999998</v>
      </c>
      <c r="D637">
        <v>3</v>
      </c>
      <c r="E637" t="s">
        <v>1949</v>
      </c>
      <c r="F637">
        <v>2020</v>
      </c>
    </row>
    <row r="638" spans="1:6" x14ac:dyDescent="0.25">
      <c r="A638">
        <v>150</v>
      </c>
      <c r="B638" t="s">
        <v>633</v>
      </c>
      <c r="C638">
        <v>0.2732</v>
      </c>
      <c r="D638">
        <v>6</v>
      </c>
      <c r="E638" t="s">
        <v>1952</v>
      </c>
      <c r="F638">
        <v>2020</v>
      </c>
    </row>
    <row r="639" spans="1:6" x14ac:dyDescent="0.25">
      <c r="A639">
        <v>151</v>
      </c>
      <c r="B639" t="s">
        <v>634</v>
      </c>
      <c r="C639">
        <v>0.2732</v>
      </c>
      <c r="D639">
        <v>6</v>
      </c>
      <c r="E639" t="s">
        <v>1952</v>
      </c>
      <c r="F639">
        <v>2020</v>
      </c>
    </row>
    <row r="640" spans="1:6" x14ac:dyDescent="0.25">
      <c r="A640">
        <v>152</v>
      </c>
      <c r="B640" t="s">
        <v>635</v>
      </c>
      <c r="C640">
        <v>0.59940000000000004</v>
      </c>
      <c r="D640">
        <v>8</v>
      </c>
      <c r="E640" t="s">
        <v>1954</v>
      </c>
      <c r="F640">
        <v>2020</v>
      </c>
    </row>
    <row r="641" spans="1:6" x14ac:dyDescent="0.25">
      <c r="A641">
        <v>153</v>
      </c>
      <c r="B641" t="s">
        <v>636</v>
      </c>
      <c r="C641">
        <v>0</v>
      </c>
      <c r="D641">
        <v>5</v>
      </c>
      <c r="E641" t="s">
        <v>1951</v>
      </c>
      <c r="F641">
        <v>2020</v>
      </c>
    </row>
    <row r="642" spans="1:6" x14ac:dyDescent="0.25">
      <c r="A642">
        <v>154</v>
      </c>
      <c r="B642" t="s">
        <v>637</v>
      </c>
      <c r="C642">
        <v>3.8699999999999998E-2</v>
      </c>
      <c r="D642">
        <v>5</v>
      </c>
      <c r="E642" t="s">
        <v>1951</v>
      </c>
      <c r="F642">
        <v>2020</v>
      </c>
    </row>
    <row r="643" spans="1:6" x14ac:dyDescent="0.25">
      <c r="A643">
        <v>155</v>
      </c>
      <c r="B643" t="s">
        <v>638</v>
      </c>
      <c r="C643">
        <v>0</v>
      </c>
      <c r="D643">
        <v>5</v>
      </c>
      <c r="E643" t="s">
        <v>1951</v>
      </c>
      <c r="F643">
        <v>2020</v>
      </c>
    </row>
    <row r="644" spans="1:6" x14ac:dyDescent="0.25">
      <c r="A644">
        <v>156</v>
      </c>
      <c r="B644" t="s">
        <v>639</v>
      </c>
      <c r="C644">
        <v>-0.70030000000000003</v>
      </c>
      <c r="D644">
        <v>1</v>
      </c>
      <c r="E644" t="s">
        <v>1947</v>
      </c>
      <c r="F644">
        <v>2020</v>
      </c>
    </row>
    <row r="645" spans="1:6" x14ac:dyDescent="0.25">
      <c r="A645">
        <v>157</v>
      </c>
      <c r="B645" t="s">
        <v>640</v>
      </c>
      <c r="C645">
        <v>0.38179999999999997</v>
      </c>
      <c r="D645">
        <v>7</v>
      </c>
      <c r="E645" t="s">
        <v>1953</v>
      </c>
      <c r="F645">
        <v>2020</v>
      </c>
    </row>
    <row r="646" spans="1:6" x14ac:dyDescent="0.25">
      <c r="A646">
        <v>158</v>
      </c>
      <c r="B646" t="s">
        <v>641</v>
      </c>
      <c r="C646">
        <v>0.49390000000000001</v>
      </c>
      <c r="D646">
        <v>7</v>
      </c>
      <c r="E646" t="s">
        <v>1953</v>
      </c>
      <c r="F646">
        <v>2020</v>
      </c>
    </row>
    <row r="647" spans="1:6" x14ac:dyDescent="0.25">
      <c r="A647">
        <v>159</v>
      </c>
      <c r="B647" t="s">
        <v>642</v>
      </c>
      <c r="C647">
        <v>0.80200000000000005</v>
      </c>
      <c r="D647">
        <v>9</v>
      </c>
      <c r="E647" t="s">
        <v>1955</v>
      </c>
      <c r="F647">
        <v>2020</v>
      </c>
    </row>
    <row r="648" spans="1:6" x14ac:dyDescent="0.25">
      <c r="A648">
        <v>160</v>
      </c>
      <c r="B648" t="s">
        <v>643</v>
      </c>
      <c r="C648">
        <v>0</v>
      </c>
      <c r="D648">
        <v>5</v>
      </c>
      <c r="E648" t="s">
        <v>1951</v>
      </c>
      <c r="F648">
        <v>2020</v>
      </c>
    </row>
    <row r="649" spans="1:6" x14ac:dyDescent="0.25">
      <c r="A649">
        <v>161</v>
      </c>
      <c r="B649" t="s">
        <v>644</v>
      </c>
      <c r="C649">
        <v>0</v>
      </c>
      <c r="D649">
        <v>5</v>
      </c>
      <c r="E649" t="s">
        <v>1951</v>
      </c>
      <c r="F649">
        <v>2020</v>
      </c>
    </row>
    <row r="650" spans="1:6" x14ac:dyDescent="0.25">
      <c r="A650">
        <v>162</v>
      </c>
      <c r="B650" t="s">
        <v>645</v>
      </c>
      <c r="C650">
        <v>-0.34</v>
      </c>
      <c r="D650">
        <v>3</v>
      </c>
      <c r="E650" t="s">
        <v>1949</v>
      </c>
      <c r="F650">
        <v>2020</v>
      </c>
    </row>
    <row r="651" spans="1:6" x14ac:dyDescent="0.25">
      <c r="A651">
        <v>163</v>
      </c>
      <c r="B651" t="s">
        <v>646</v>
      </c>
      <c r="C651">
        <v>0.2732</v>
      </c>
      <c r="D651">
        <v>6</v>
      </c>
      <c r="E651" t="s">
        <v>1952</v>
      </c>
      <c r="F651">
        <v>2020</v>
      </c>
    </row>
    <row r="652" spans="1:6" x14ac:dyDescent="0.25">
      <c r="A652">
        <v>164</v>
      </c>
      <c r="B652" t="s">
        <v>647</v>
      </c>
      <c r="C652">
        <v>0</v>
      </c>
      <c r="D652">
        <v>5</v>
      </c>
      <c r="E652" t="s">
        <v>1951</v>
      </c>
      <c r="F652">
        <v>2020</v>
      </c>
    </row>
    <row r="653" spans="1:6" x14ac:dyDescent="0.25">
      <c r="A653">
        <v>165</v>
      </c>
      <c r="B653" t="s">
        <v>648</v>
      </c>
      <c r="C653">
        <v>0</v>
      </c>
      <c r="D653">
        <v>5</v>
      </c>
      <c r="E653" t="s">
        <v>1951</v>
      </c>
      <c r="F653">
        <v>2020</v>
      </c>
    </row>
    <row r="654" spans="1:6" x14ac:dyDescent="0.25">
      <c r="A654">
        <v>166</v>
      </c>
      <c r="B654" t="s">
        <v>649</v>
      </c>
      <c r="C654">
        <v>0.42149999999999999</v>
      </c>
      <c r="D654">
        <v>7</v>
      </c>
      <c r="E654" t="s">
        <v>1953</v>
      </c>
      <c r="F654">
        <v>2020</v>
      </c>
    </row>
    <row r="655" spans="1:6" x14ac:dyDescent="0.25">
      <c r="A655">
        <v>167</v>
      </c>
      <c r="B655" t="s">
        <v>650</v>
      </c>
      <c r="C655">
        <v>0</v>
      </c>
      <c r="D655">
        <v>5</v>
      </c>
      <c r="E655" t="s">
        <v>1951</v>
      </c>
      <c r="F655">
        <v>2020</v>
      </c>
    </row>
    <row r="656" spans="1:6" x14ac:dyDescent="0.25">
      <c r="A656">
        <v>168</v>
      </c>
      <c r="B656" t="s">
        <v>72</v>
      </c>
      <c r="C656">
        <v>0</v>
      </c>
      <c r="D656">
        <v>5</v>
      </c>
      <c r="E656" t="s">
        <v>1951</v>
      </c>
      <c r="F656">
        <v>2020</v>
      </c>
    </row>
    <row r="657" spans="1:6" x14ac:dyDescent="0.25">
      <c r="A657">
        <v>169</v>
      </c>
      <c r="B657" t="s">
        <v>651</v>
      </c>
      <c r="C657">
        <v>-0.29599999999999999</v>
      </c>
      <c r="D657">
        <v>4</v>
      </c>
      <c r="E657" t="s">
        <v>1950</v>
      </c>
      <c r="F657">
        <v>2020</v>
      </c>
    </row>
    <row r="658" spans="1:6" x14ac:dyDescent="0.25">
      <c r="A658">
        <v>170</v>
      </c>
      <c r="B658" t="s">
        <v>652</v>
      </c>
      <c r="C658">
        <v>0</v>
      </c>
      <c r="D658">
        <v>5</v>
      </c>
      <c r="E658" t="s">
        <v>1951</v>
      </c>
      <c r="F658">
        <v>2020</v>
      </c>
    </row>
    <row r="659" spans="1:6" x14ac:dyDescent="0.25">
      <c r="A659">
        <v>171</v>
      </c>
      <c r="B659" t="s">
        <v>653</v>
      </c>
      <c r="C659">
        <v>0</v>
      </c>
      <c r="D659">
        <v>5</v>
      </c>
      <c r="E659" t="s">
        <v>1951</v>
      </c>
      <c r="F659">
        <v>2020</v>
      </c>
    </row>
    <row r="660" spans="1:6" x14ac:dyDescent="0.25">
      <c r="A660">
        <v>172</v>
      </c>
      <c r="B660" t="s">
        <v>654</v>
      </c>
      <c r="C660">
        <v>0.77170000000000005</v>
      </c>
      <c r="D660">
        <v>9</v>
      </c>
      <c r="E660" t="s">
        <v>1955</v>
      </c>
      <c r="F660">
        <v>2020</v>
      </c>
    </row>
    <row r="661" spans="1:6" x14ac:dyDescent="0.25">
      <c r="A661">
        <v>173</v>
      </c>
      <c r="B661" t="s">
        <v>655</v>
      </c>
      <c r="C661">
        <v>0.61240000000000006</v>
      </c>
      <c r="D661">
        <v>8</v>
      </c>
      <c r="E661" t="s">
        <v>1954</v>
      </c>
      <c r="F661">
        <v>2020</v>
      </c>
    </row>
    <row r="662" spans="1:6" x14ac:dyDescent="0.25">
      <c r="A662">
        <v>174</v>
      </c>
      <c r="B662" t="s">
        <v>656</v>
      </c>
      <c r="C662">
        <v>0.47670000000000001</v>
      </c>
      <c r="D662">
        <v>7</v>
      </c>
      <c r="E662" t="s">
        <v>1953</v>
      </c>
      <c r="F662">
        <v>2020</v>
      </c>
    </row>
    <row r="663" spans="1:6" x14ac:dyDescent="0.25">
      <c r="A663">
        <v>175</v>
      </c>
      <c r="B663" t="s">
        <v>657</v>
      </c>
      <c r="C663">
        <v>0.90810000000000002</v>
      </c>
      <c r="D663">
        <v>10</v>
      </c>
      <c r="E663" t="s">
        <v>1956</v>
      </c>
      <c r="F663">
        <v>2020</v>
      </c>
    </row>
    <row r="664" spans="1:6" x14ac:dyDescent="0.25">
      <c r="A664">
        <v>176</v>
      </c>
      <c r="B664" t="s">
        <v>658</v>
      </c>
      <c r="C664">
        <v>0</v>
      </c>
      <c r="D664">
        <v>5</v>
      </c>
      <c r="E664" t="s">
        <v>1951</v>
      </c>
      <c r="F664">
        <v>2020</v>
      </c>
    </row>
    <row r="665" spans="1:6" x14ac:dyDescent="0.25">
      <c r="A665">
        <v>177</v>
      </c>
      <c r="B665" t="s">
        <v>659</v>
      </c>
      <c r="C665">
        <v>-0.15310000000000001</v>
      </c>
      <c r="D665">
        <v>4</v>
      </c>
      <c r="E665" t="s">
        <v>1950</v>
      </c>
      <c r="F665">
        <v>2020</v>
      </c>
    </row>
    <row r="666" spans="1:6" x14ac:dyDescent="0.25">
      <c r="A666">
        <v>178</v>
      </c>
      <c r="B666" t="s">
        <v>660</v>
      </c>
      <c r="C666">
        <v>0</v>
      </c>
      <c r="D666">
        <v>5</v>
      </c>
      <c r="E666" t="s">
        <v>1951</v>
      </c>
      <c r="F666">
        <v>2020</v>
      </c>
    </row>
    <row r="667" spans="1:6" x14ac:dyDescent="0.25">
      <c r="A667">
        <v>179</v>
      </c>
      <c r="B667" t="s">
        <v>661</v>
      </c>
      <c r="C667">
        <v>0.31819999999999998</v>
      </c>
      <c r="D667">
        <v>7</v>
      </c>
      <c r="E667" t="s">
        <v>1953</v>
      </c>
      <c r="F667">
        <v>2020</v>
      </c>
    </row>
    <row r="668" spans="1:6" x14ac:dyDescent="0.25">
      <c r="A668">
        <v>180</v>
      </c>
      <c r="B668" t="s">
        <v>662</v>
      </c>
      <c r="C668">
        <v>0.44040000000000001</v>
      </c>
      <c r="D668">
        <v>7</v>
      </c>
      <c r="E668" t="s">
        <v>1953</v>
      </c>
      <c r="F668">
        <v>2020</v>
      </c>
    </row>
    <row r="669" spans="1:6" x14ac:dyDescent="0.25">
      <c r="A669">
        <v>181</v>
      </c>
      <c r="B669" t="s">
        <v>663</v>
      </c>
      <c r="C669">
        <v>0</v>
      </c>
      <c r="D669">
        <v>5</v>
      </c>
      <c r="E669" t="s">
        <v>1951</v>
      </c>
      <c r="F669">
        <v>2020</v>
      </c>
    </row>
    <row r="670" spans="1:6" x14ac:dyDescent="0.25">
      <c r="A670">
        <v>182</v>
      </c>
      <c r="B670" t="s">
        <v>664</v>
      </c>
      <c r="C670">
        <v>0</v>
      </c>
      <c r="D670">
        <v>5</v>
      </c>
      <c r="E670" t="s">
        <v>1951</v>
      </c>
      <c r="F670">
        <v>2020</v>
      </c>
    </row>
    <row r="671" spans="1:6" x14ac:dyDescent="0.25">
      <c r="A671">
        <v>183</v>
      </c>
      <c r="B671" t="s">
        <v>665</v>
      </c>
      <c r="C671">
        <v>0</v>
      </c>
      <c r="D671">
        <v>5</v>
      </c>
      <c r="E671" t="s">
        <v>1951</v>
      </c>
      <c r="F671">
        <v>2020</v>
      </c>
    </row>
    <row r="672" spans="1:6" x14ac:dyDescent="0.25">
      <c r="A672">
        <v>184</v>
      </c>
      <c r="B672" t="s">
        <v>666</v>
      </c>
      <c r="C672">
        <v>0.79059999999999997</v>
      </c>
      <c r="D672">
        <v>9</v>
      </c>
      <c r="E672" t="s">
        <v>1955</v>
      </c>
      <c r="F672">
        <v>2020</v>
      </c>
    </row>
    <row r="673" spans="1:6" x14ac:dyDescent="0.25">
      <c r="A673">
        <v>185</v>
      </c>
      <c r="B673" t="s">
        <v>667</v>
      </c>
      <c r="C673">
        <v>0</v>
      </c>
      <c r="D673">
        <v>5</v>
      </c>
      <c r="E673" t="s">
        <v>1951</v>
      </c>
      <c r="F673">
        <v>2020</v>
      </c>
    </row>
    <row r="674" spans="1:6" x14ac:dyDescent="0.25">
      <c r="A674">
        <v>186</v>
      </c>
      <c r="B674" t="s">
        <v>668</v>
      </c>
      <c r="C674">
        <v>0</v>
      </c>
      <c r="D674">
        <v>5</v>
      </c>
      <c r="E674" t="s">
        <v>1951</v>
      </c>
      <c r="F674">
        <v>2020</v>
      </c>
    </row>
    <row r="675" spans="1:6" x14ac:dyDescent="0.25">
      <c r="A675">
        <v>187</v>
      </c>
      <c r="B675" t="s">
        <v>669</v>
      </c>
      <c r="C675">
        <v>0.42149999999999999</v>
      </c>
      <c r="D675">
        <v>7</v>
      </c>
      <c r="E675" t="s">
        <v>1953</v>
      </c>
      <c r="F675">
        <v>2020</v>
      </c>
    </row>
    <row r="676" spans="1:6" x14ac:dyDescent="0.25">
      <c r="A676">
        <v>188</v>
      </c>
      <c r="B676" t="s">
        <v>670</v>
      </c>
      <c r="C676">
        <v>0</v>
      </c>
      <c r="D676">
        <v>5</v>
      </c>
      <c r="E676" t="s">
        <v>1951</v>
      </c>
      <c r="F676">
        <v>2020</v>
      </c>
    </row>
    <row r="677" spans="1:6" x14ac:dyDescent="0.25">
      <c r="A677">
        <v>189</v>
      </c>
      <c r="B677" t="s">
        <v>671</v>
      </c>
      <c r="C677">
        <v>0</v>
      </c>
      <c r="D677">
        <v>5</v>
      </c>
      <c r="E677" t="s">
        <v>1951</v>
      </c>
      <c r="F677">
        <v>2020</v>
      </c>
    </row>
    <row r="678" spans="1:6" x14ac:dyDescent="0.25">
      <c r="A678">
        <v>190</v>
      </c>
      <c r="B678" t="s">
        <v>672</v>
      </c>
      <c r="C678">
        <v>0</v>
      </c>
      <c r="D678">
        <v>5</v>
      </c>
      <c r="E678" t="s">
        <v>1951</v>
      </c>
      <c r="F678">
        <v>2020</v>
      </c>
    </row>
    <row r="679" spans="1:6" x14ac:dyDescent="0.25">
      <c r="A679">
        <v>191</v>
      </c>
      <c r="B679" t="s">
        <v>673</v>
      </c>
      <c r="C679">
        <v>0</v>
      </c>
      <c r="D679">
        <v>5</v>
      </c>
      <c r="E679" t="s">
        <v>1951</v>
      </c>
      <c r="F679">
        <v>2020</v>
      </c>
    </row>
    <row r="680" spans="1:6" x14ac:dyDescent="0.25">
      <c r="A680">
        <v>192</v>
      </c>
      <c r="B680" t="s">
        <v>674</v>
      </c>
      <c r="C680">
        <v>0.42149999999999999</v>
      </c>
      <c r="D680">
        <v>7</v>
      </c>
      <c r="E680" t="s">
        <v>1953</v>
      </c>
      <c r="F680">
        <v>2020</v>
      </c>
    </row>
    <row r="681" spans="1:6" x14ac:dyDescent="0.25">
      <c r="A681">
        <v>193</v>
      </c>
      <c r="B681" t="s">
        <v>675</v>
      </c>
      <c r="C681">
        <v>0.42149999999999999</v>
      </c>
      <c r="D681">
        <v>7</v>
      </c>
      <c r="E681" t="s">
        <v>1953</v>
      </c>
      <c r="F681">
        <v>2020</v>
      </c>
    </row>
    <row r="682" spans="1:6" x14ac:dyDescent="0.25">
      <c r="A682">
        <v>194</v>
      </c>
      <c r="B682" t="s">
        <v>676</v>
      </c>
      <c r="C682">
        <v>0.67049999999999998</v>
      </c>
      <c r="D682">
        <v>8</v>
      </c>
      <c r="E682" t="s">
        <v>1954</v>
      </c>
      <c r="F682">
        <v>2020</v>
      </c>
    </row>
    <row r="683" spans="1:6" x14ac:dyDescent="0.25">
      <c r="A683">
        <v>195</v>
      </c>
      <c r="B683" t="s">
        <v>677</v>
      </c>
      <c r="C683">
        <v>0</v>
      </c>
      <c r="D683">
        <v>5</v>
      </c>
      <c r="E683" t="s">
        <v>1951</v>
      </c>
      <c r="F683">
        <v>2020</v>
      </c>
    </row>
    <row r="684" spans="1:6" x14ac:dyDescent="0.25">
      <c r="A684">
        <v>196</v>
      </c>
      <c r="B684" t="s">
        <v>678</v>
      </c>
      <c r="C684">
        <v>0</v>
      </c>
      <c r="D684">
        <v>5</v>
      </c>
      <c r="E684" t="s">
        <v>1951</v>
      </c>
      <c r="F684">
        <v>2020</v>
      </c>
    </row>
    <row r="685" spans="1:6" x14ac:dyDescent="0.25">
      <c r="A685">
        <v>197</v>
      </c>
      <c r="B685" t="s">
        <v>679</v>
      </c>
      <c r="C685">
        <v>0.77829999999999999</v>
      </c>
      <c r="D685">
        <v>9</v>
      </c>
      <c r="E685" t="s">
        <v>1955</v>
      </c>
      <c r="F685">
        <v>2020</v>
      </c>
    </row>
    <row r="686" spans="1:6" x14ac:dyDescent="0.25">
      <c r="A686">
        <v>198</v>
      </c>
      <c r="B686" t="s">
        <v>680</v>
      </c>
      <c r="C686">
        <v>0.2732</v>
      </c>
      <c r="D686">
        <v>6</v>
      </c>
      <c r="E686" t="s">
        <v>1952</v>
      </c>
      <c r="F686">
        <v>2020</v>
      </c>
    </row>
    <row r="687" spans="1:6" x14ac:dyDescent="0.25">
      <c r="A687">
        <v>199</v>
      </c>
      <c r="B687" t="s">
        <v>681</v>
      </c>
      <c r="C687">
        <v>0.34</v>
      </c>
      <c r="D687">
        <v>7</v>
      </c>
      <c r="E687" t="s">
        <v>1953</v>
      </c>
      <c r="F687">
        <v>2020</v>
      </c>
    </row>
    <row r="688" spans="1:6" x14ac:dyDescent="0.25">
      <c r="A688">
        <v>200</v>
      </c>
      <c r="B688" t="s">
        <v>682</v>
      </c>
      <c r="C688">
        <v>0</v>
      </c>
      <c r="D688">
        <v>5</v>
      </c>
      <c r="E688" t="s">
        <v>1951</v>
      </c>
      <c r="F688">
        <v>2020</v>
      </c>
    </row>
    <row r="689" spans="1:6" x14ac:dyDescent="0.25">
      <c r="A689">
        <v>201</v>
      </c>
      <c r="B689" t="s">
        <v>683</v>
      </c>
      <c r="C689">
        <v>0</v>
      </c>
      <c r="D689">
        <v>5</v>
      </c>
      <c r="E689" t="s">
        <v>1951</v>
      </c>
      <c r="F689">
        <v>2020</v>
      </c>
    </row>
    <row r="690" spans="1:6" x14ac:dyDescent="0.25">
      <c r="A690">
        <v>202</v>
      </c>
      <c r="B690" t="s">
        <v>684</v>
      </c>
      <c r="C690">
        <v>0</v>
      </c>
      <c r="D690">
        <v>5</v>
      </c>
      <c r="E690" t="s">
        <v>1951</v>
      </c>
      <c r="F690">
        <v>2020</v>
      </c>
    </row>
    <row r="691" spans="1:6" x14ac:dyDescent="0.25">
      <c r="A691">
        <v>203</v>
      </c>
      <c r="B691" t="s">
        <v>685</v>
      </c>
      <c r="C691">
        <v>0.59840000000000004</v>
      </c>
      <c r="D691">
        <v>8</v>
      </c>
      <c r="E691" t="s">
        <v>1954</v>
      </c>
      <c r="F691">
        <v>2020</v>
      </c>
    </row>
    <row r="692" spans="1:6" x14ac:dyDescent="0.25">
      <c r="A692">
        <v>204</v>
      </c>
      <c r="B692" t="s">
        <v>686</v>
      </c>
      <c r="C692">
        <v>0.61240000000000006</v>
      </c>
      <c r="D692">
        <v>8</v>
      </c>
      <c r="E692" t="s">
        <v>1954</v>
      </c>
      <c r="F692">
        <v>2020</v>
      </c>
    </row>
    <row r="693" spans="1:6" x14ac:dyDescent="0.25">
      <c r="A693">
        <v>205</v>
      </c>
      <c r="B693" t="s">
        <v>687</v>
      </c>
      <c r="C693">
        <v>0.34</v>
      </c>
      <c r="D693">
        <v>7</v>
      </c>
      <c r="E693" t="s">
        <v>1953</v>
      </c>
      <c r="F693">
        <v>2020</v>
      </c>
    </row>
    <row r="694" spans="1:6" x14ac:dyDescent="0.25">
      <c r="A694">
        <v>206</v>
      </c>
      <c r="B694" t="s">
        <v>688</v>
      </c>
      <c r="C694">
        <v>0.67049999999999998</v>
      </c>
      <c r="D694">
        <v>8</v>
      </c>
      <c r="E694" t="s">
        <v>1954</v>
      </c>
      <c r="F694">
        <v>2020</v>
      </c>
    </row>
    <row r="695" spans="1:6" x14ac:dyDescent="0.25">
      <c r="A695">
        <v>207</v>
      </c>
      <c r="B695" t="s">
        <v>689</v>
      </c>
      <c r="C695">
        <v>7.7200000000000005E-2</v>
      </c>
      <c r="D695">
        <v>5</v>
      </c>
      <c r="E695" t="s">
        <v>1951</v>
      </c>
      <c r="F695">
        <v>2020</v>
      </c>
    </row>
    <row r="696" spans="1:6" x14ac:dyDescent="0.25">
      <c r="A696">
        <v>208</v>
      </c>
      <c r="B696" t="s">
        <v>690</v>
      </c>
      <c r="C696">
        <v>0.29599999999999999</v>
      </c>
      <c r="D696">
        <v>6</v>
      </c>
      <c r="E696" t="s">
        <v>1952</v>
      </c>
      <c r="F696">
        <v>2020</v>
      </c>
    </row>
    <row r="697" spans="1:6" x14ac:dyDescent="0.25">
      <c r="A697">
        <v>209</v>
      </c>
      <c r="B697" t="s">
        <v>691</v>
      </c>
      <c r="C697">
        <v>0.47670000000000001</v>
      </c>
      <c r="D697">
        <v>7</v>
      </c>
      <c r="E697" t="s">
        <v>1953</v>
      </c>
      <c r="F697">
        <v>2020</v>
      </c>
    </row>
    <row r="698" spans="1:6" x14ac:dyDescent="0.25">
      <c r="A698">
        <v>210</v>
      </c>
      <c r="B698" t="s">
        <v>692</v>
      </c>
      <c r="C698">
        <v>0</v>
      </c>
      <c r="D698">
        <v>5</v>
      </c>
      <c r="E698" t="s">
        <v>1951</v>
      </c>
      <c r="F698">
        <v>2020</v>
      </c>
    </row>
    <row r="699" spans="1:6" x14ac:dyDescent="0.25">
      <c r="A699">
        <v>211</v>
      </c>
      <c r="B699" t="s">
        <v>693</v>
      </c>
      <c r="C699">
        <v>-2.86E-2</v>
      </c>
      <c r="D699">
        <v>5</v>
      </c>
      <c r="E699" t="s">
        <v>1951</v>
      </c>
      <c r="F699">
        <v>2020</v>
      </c>
    </row>
    <row r="700" spans="1:6" x14ac:dyDescent="0.25">
      <c r="A700">
        <v>212</v>
      </c>
      <c r="B700" t="s">
        <v>694</v>
      </c>
      <c r="C700">
        <v>0</v>
      </c>
      <c r="D700">
        <v>5</v>
      </c>
      <c r="E700" t="s">
        <v>1951</v>
      </c>
      <c r="F700">
        <v>2020</v>
      </c>
    </row>
    <row r="701" spans="1:6" x14ac:dyDescent="0.25">
      <c r="A701">
        <v>213</v>
      </c>
      <c r="B701" t="s">
        <v>695</v>
      </c>
      <c r="C701">
        <v>0.45879999999999999</v>
      </c>
      <c r="D701">
        <v>7</v>
      </c>
      <c r="E701" t="s">
        <v>1953</v>
      </c>
      <c r="F701">
        <v>2020</v>
      </c>
    </row>
    <row r="702" spans="1:6" x14ac:dyDescent="0.25">
      <c r="A702">
        <v>214</v>
      </c>
      <c r="B702" t="s">
        <v>696</v>
      </c>
      <c r="C702">
        <v>-0.128</v>
      </c>
      <c r="D702">
        <v>4</v>
      </c>
      <c r="E702" t="s">
        <v>1950</v>
      </c>
      <c r="F702">
        <v>2020</v>
      </c>
    </row>
    <row r="703" spans="1:6" x14ac:dyDescent="0.25">
      <c r="A703">
        <v>215</v>
      </c>
      <c r="B703" t="s">
        <v>697</v>
      </c>
      <c r="C703">
        <v>0</v>
      </c>
      <c r="D703">
        <v>5</v>
      </c>
      <c r="E703" t="s">
        <v>1951</v>
      </c>
      <c r="F703">
        <v>2020</v>
      </c>
    </row>
    <row r="704" spans="1:6" x14ac:dyDescent="0.25">
      <c r="A704">
        <v>216</v>
      </c>
      <c r="B704" t="s">
        <v>698</v>
      </c>
      <c r="C704">
        <v>0</v>
      </c>
      <c r="D704">
        <v>5</v>
      </c>
      <c r="E704" t="s">
        <v>1951</v>
      </c>
      <c r="F704">
        <v>2020</v>
      </c>
    </row>
    <row r="705" spans="1:6" x14ac:dyDescent="0.25">
      <c r="A705">
        <v>217</v>
      </c>
      <c r="B705" t="s">
        <v>699</v>
      </c>
      <c r="C705">
        <v>0.2263</v>
      </c>
      <c r="D705">
        <v>6</v>
      </c>
      <c r="E705" t="s">
        <v>1952</v>
      </c>
      <c r="F705">
        <v>2020</v>
      </c>
    </row>
    <row r="706" spans="1:6" x14ac:dyDescent="0.25">
      <c r="A706">
        <v>218</v>
      </c>
      <c r="B706" t="s">
        <v>700</v>
      </c>
      <c r="C706">
        <v>0.1779</v>
      </c>
      <c r="D706">
        <v>6</v>
      </c>
      <c r="E706" t="s">
        <v>1952</v>
      </c>
      <c r="F706">
        <v>2020</v>
      </c>
    </row>
    <row r="707" spans="1:6" x14ac:dyDescent="0.25">
      <c r="A707">
        <v>219</v>
      </c>
      <c r="B707" t="s">
        <v>701</v>
      </c>
      <c r="C707">
        <v>0.44040000000000001</v>
      </c>
      <c r="D707">
        <v>7</v>
      </c>
      <c r="E707" t="s">
        <v>1953</v>
      </c>
      <c r="F707">
        <v>2020</v>
      </c>
    </row>
    <row r="708" spans="1:6" x14ac:dyDescent="0.25">
      <c r="A708">
        <v>220</v>
      </c>
      <c r="B708" t="s">
        <v>702</v>
      </c>
      <c r="C708">
        <v>0</v>
      </c>
      <c r="D708">
        <v>5</v>
      </c>
      <c r="E708" t="s">
        <v>1951</v>
      </c>
      <c r="F708">
        <v>2020</v>
      </c>
    </row>
    <row r="709" spans="1:6" x14ac:dyDescent="0.25">
      <c r="A709">
        <v>221</v>
      </c>
      <c r="B709" t="s">
        <v>703</v>
      </c>
      <c r="C709">
        <v>0.34</v>
      </c>
      <c r="D709">
        <v>7</v>
      </c>
      <c r="E709" t="s">
        <v>1953</v>
      </c>
      <c r="F709">
        <v>2020</v>
      </c>
    </row>
    <row r="710" spans="1:6" x14ac:dyDescent="0.25">
      <c r="A710">
        <v>222</v>
      </c>
      <c r="B710" t="s">
        <v>704</v>
      </c>
      <c r="C710">
        <v>-0.34</v>
      </c>
      <c r="D710">
        <v>3</v>
      </c>
      <c r="E710" t="s">
        <v>1949</v>
      </c>
      <c r="F710">
        <v>2020</v>
      </c>
    </row>
    <row r="711" spans="1:6" x14ac:dyDescent="0.25">
      <c r="A711">
        <v>223</v>
      </c>
      <c r="B711" t="s">
        <v>705</v>
      </c>
      <c r="C711">
        <v>0.15310000000000001</v>
      </c>
      <c r="D711">
        <v>6</v>
      </c>
      <c r="E711" t="s">
        <v>1952</v>
      </c>
      <c r="F711">
        <v>2020</v>
      </c>
    </row>
    <row r="712" spans="1:6" x14ac:dyDescent="0.25">
      <c r="A712">
        <v>224</v>
      </c>
      <c r="B712" t="s">
        <v>706</v>
      </c>
      <c r="C712">
        <v>-0.34</v>
      </c>
      <c r="D712">
        <v>3</v>
      </c>
      <c r="E712" t="s">
        <v>1949</v>
      </c>
      <c r="F712">
        <v>2020</v>
      </c>
    </row>
    <row r="713" spans="1:6" x14ac:dyDescent="0.25">
      <c r="A713">
        <v>225</v>
      </c>
      <c r="B713" t="s">
        <v>707</v>
      </c>
      <c r="C713">
        <v>-0.34</v>
      </c>
      <c r="D713">
        <v>3</v>
      </c>
      <c r="E713" t="s">
        <v>1949</v>
      </c>
      <c r="F713">
        <v>2020</v>
      </c>
    </row>
    <row r="714" spans="1:6" x14ac:dyDescent="0.25">
      <c r="A714">
        <v>226</v>
      </c>
      <c r="B714" t="s">
        <v>708</v>
      </c>
      <c r="C714">
        <v>-0.57189999999999996</v>
      </c>
      <c r="D714">
        <v>2</v>
      </c>
      <c r="E714" t="s">
        <v>1948</v>
      </c>
      <c r="F714">
        <v>2020</v>
      </c>
    </row>
    <row r="715" spans="1:6" x14ac:dyDescent="0.25">
      <c r="A715">
        <v>227</v>
      </c>
      <c r="B715" t="s">
        <v>709</v>
      </c>
      <c r="C715">
        <v>0</v>
      </c>
      <c r="D715">
        <v>5</v>
      </c>
      <c r="E715" t="s">
        <v>1951</v>
      </c>
      <c r="F715">
        <v>2020</v>
      </c>
    </row>
    <row r="716" spans="1:6" x14ac:dyDescent="0.25">
      <c r="A716">
        <v>228</v>
      </c>
      <c r="B716" t="s">
        <v>710</v>
      </c>
      <c r="C716">
        <v>0.42149999999999999</v>
      </c>
      <c r="D716">
        <v>7</v>
      </c>
      <c r="E716" t="s">
        <v>1953</v>
      </c>
      <c r="F716">
        <v>2020</v>
      </c>
    </row>
    <row r="717" spans="1:6" x14ac:dyDescent="0.25">
      <c r="A717">
        <v>229</v>
      </c>
      <c r="B717" t="s">
        <v>711</v>
      </c>
      <c r="C717">
        <v>0</v>
      </c>
      <c r="D717">
        <v>5</v>
      </c>
      <c r="E717" t="s">
        <v>1951</v>
      </c>
      <c r="F717">
        <v>2020</v>
      </c>
    </row>
    <row r="718" spans="1:6" x14ac:dyDescent="0.25">
      <c r="A718">
        <v>230</v>
      </c>
      <c r="B718" t="s">
        <v>712</v>
      </c>
      <c r="C718">
        <v>0</v>
      </c>
      <c r="D718">
        <v>5</v>
      </c>
      <c r="E718" t="s">
        <v>1951</v>
      </c>
      <c r="F718">
        <v>2020</v>
      </c>
    </row>
    <row r="719" spans="1:6" x14ac:dyDescent="0.25">
      <c r="A719">
        <v>231</v>
      </c>
      <c r="B719" t="s">
        <v>713</v>
      </c>
      <c r="C719">
        <v>0</v>
      </c>
      <c r="D719">
        <v>5</v>
      </c>
      <c r="E719" t="s">
        <v>1951</v>
      </c>
      <c r="F719">
        <v>2020</v>
      </c>
    </row>
    <row r="720" spans="1:6" x14ac:dyDescent="0.25">
      <c r="A720">
        <v>232</v>
      </c>
      <c r="B720" t="s">
        <v>714</v>
      </c>
      <c r="C720">
        <v>0</v>
      </c>
      <c r="D720">
        <v>5</v>
      </c>
      <c r="E720" t="s">
        <v>1951</v>
      </c>
      <c r="F720">
        <v>2020</v>
      </c>
    </row>
    <row r="721" spans="1:6" x14ac:dyDescent="0.25">
      <c r="A721">
        <v>233</v>
      </c>
      <c r="B721" t="s">
        <v>715</v>
      </c>
      <c r="C721">
        <v>0</v>
      </c>
      <c r="D721">
        <v>5</v>
      </c>
      <c r="E721" t="s">
        <v>1951</v>
      </c>
      <c r="F721">
        <v>2020</v>
      </c>
    </row>
    <row r="722" spans="1:6" x14ac:dyDescent="0.25">
      <c r="A722">
        <v>234</v>
      </c>
      <c r="B722" t="s">
        <v>716</v>
      </c>
      <c r="C722">
        <v>0</v>
      </c>
      <c r="D722">
        <v>5</v>
      </c>
      <c r="E722" t="s">
        <v>1951</v>
      </c>
      <c r="F722">
        <v>2020</v>
      </c>
    </row>
    <row r="723" spans="1:6" x14ac:dyDescent="0.25">
      <c r="A723">
        <v>235</v>
      </c>
      <c r="B723" t="s">
        <v>717</v>
      </c>
      <c r="C723">
        <v>0</v>
      </c>
      <c r="D723">
        <v>5</v>
      </c>
      <c r="E723" t="s">
        <v>1951</v>
      </c>
      <c r="F723">
        <v>2020</v>
      </c>
    </row>
    <row r="724" spans="1:6" x14ac:dyDescent="0.25">
      <c r="A724">
        <v>236</v>
      </c>
      <c r="B724" t="s">
        <v>718</v>
      </c>
      <c r="C724">
        <v>0</v>
      </c>
      <c r="D724">
        <v>5</v>
      </c>
      <c r="E724" t="s">
        <v>1951</v>
      </c>
      <c r="F724">
        <v>2020</v>
      </c>
    </row>
    <row r="725" spans="1:6" x14ac:dyDescent="0.25">
      <c r="A725">
        <v>237</v>
      </c>
      <c r="B725" t="s">
        <v>719</v>
      </c>
      <c r="C725">
        <v>0</v>
      </c>
      <c r="D725">
        <v>5</v>
      </c>
      <c r="E725" t="s">
        <v>1951</v>
      </c>
      <c r="F725">
        <v>2020</v>
      </c>
    </row>
    <row r="726" spans="1:6" x14ac:dyDescent="0.25">
      <c r="A726">
        <v>238</v>
      </c>
      <c r="B726" t="s">
        <v>720</v>
      </c>
      <c r="C726">
        <v>0</v>
      </c>
      <c r="D726">
        <v>5</v>
      </c>
      <c r="E726" t="s">
        <v>1951</v>
      </c>
      <c r="F726">
        <v>2020</v>
      </c>
    </row>
    <row r="727" spans="1:6" x14ac:dyDescent="0.25">
      <c r="A727">
        <v>239</v>
      </c>
      <c r="B727" t="s">
        <v>721</v>
      </c>
      <c r="C727">
        <v>0</v>
      </c>
      <c r="D727">
        <v>5</v>
      </c>
      <c r="E727" t="s">
        <v>1951</v>
      </c>
      <c r="F727">
        <v>2020</v>
      </c>
    </row>
    <row r="728" spans="1:6" x14ac:dyDescent="0.25">
      <c r="A728">
        <v>240</v>
      </c>
      <c r="B728" t="s">
        <v>722</v>
      </c>
      <c r="C728">
        <v>0</v>
      </c>
      <c r="D728">
        <v>5</v>
      </c>
      <c r="E728" t="s">
        <v>1951</v>
      </c>
      <c r="F728">
        <v>2020</v>
      </c>
    </row>
    <row r="729" spans="1:6" x14ac:dyDescent="0.25">
      <c r="A729">
        <v>241</v>
      </c>
      <c r="B729" t="s">
        <v>723</v>
      </c>
      <c r="C729">
        <v>0.1779</v>
      </c>
      <c r="D729">
        <v>6</v>
      </c>
      <c r="E729" t="s">
        <v>1952</v>
      </c>
      <c r="F729">
        <v>2020</v>
      </c>
    </row>
    <row r="730" spans="1:6" x14ac:dyDescent="0.25">
      <c r="A730">
        <v>242</v>
      </c>
      <c r="B730" t="s">
        <v>724</v>
      </c>
      <c r="C730">
        <v>7.7200000000000005E-2</v>
      </c>
      <c r="D730">
        <v>5</v>
      </c>
      <c r="E730" t="s">
        <v>1951</v>
      </c>
      <c r="F730">
        <v>2020</v>
      </c>
    </row>
    <row r="731" spans="1:6" x14ac:dyDescent="0.25">
      <c r="A731">
        <v>243</v>
      </c>
      <c r="B731" t="s">
        <v>725</v>
      </c>
      <c r="C731">
        <v>0.31819999999999998</v>
      </c>
      <c r="D731">
        <v>7</v>
      </c>
      <c r="E731" t="s">
        <v>1953</v>
      </c>
      <c r="F731">
        <v>2020</v>
      </c>
    </row>
    <row r="732" spans="1:6" x14ac:dyDescent="0.25">
      <c r="A732">
        <v>244</v>
      </c>
      <c r="B732" t="s">
        <v>726</v>
      </c>
      <c r="C732">
        <v>0.2732</v>
      </c>
      <c r="D732">
        <v>6</v>
      </c>
      <c r="E732" t="s">
        <v>1952</v>
      </c>
      <c r="F732">
        <v>2020</v>
      </c>
    </row>
    <row r="733" spans="1:6" x14ac:dyDescent="0.25">
      <c r="A733">
        <v>245</v>
      </c>
      <c r="B733" t="s">
        <v>727</v>
      </c>
      <c r="C733">
        <v>0.55740000000000001</v>
      </c>
      <c r="D733">
        <v>8</v>
      </c>
      <c r="E733" t="s">
        <v>1954</v>
      </c>
      <c r="F733">
        <v>2020</v>
      </c>
    </row>
    <row r="734" spans="1:6" x14ac:dyDescent="0.25">
      <c r="A734">
        <v>246</v>
      </c>
      <c r="B734" t="s">
        <v>728</v>
      </c>
      <c r="C734">
        <v>-0.34</v>
      </c>
      <c r="D734">
        <v>3</v>
      </c>
      <c r="E734" t="s">
        <v>1949</v>
      </c>
      <c r="F734">
        <v>2020</v>
      </c>
    </row>
    <row r="735" spans="1:6" x14ac:dyDescent="0.25">
      <c r="A735">
        <v>247</v>
      </c>
      <c r="B735" t="s">
        <v>729</v>
      </c>
      <c r="C735">
        <v>0</v>
      </c>
      <c r="D735">
        <v>5</v>
      </c>
      <c r="E735" t="s">
        <v>1951</v>
      </c>
      <c r="F735">
        <v>2020</v>
      </c>
    </row>
    <row r="736" spans="1:6" x14ac:dyDescent="0.25">
      <c r="A736">
        <v>248</v>
      </c>
      <c r="B736" t="s">
        <v>730</v>
      </c>
      <c r="C736">
        <v>0.29599999999999999</v>
      </c>
      <c r="D736">
        <v>6</v>
      </c>
      <c r="E736" t="s">
        <v>1952</v>
      </c>
      <c r="F736">
        <v>2020</v>
      </c>
    </row>
    <row r="737" spans="1:6" x14ac:dyDescent="0.25">
      <c r="A737">
        <v>249</v>
      </c>
      <c r="B737" t="s">
        <v>731</v>
      </c>
      <c r="C737">
        <v>0.63690000000000002</v>
      </c>
      <c r="D737">
        <v>8</v>
      </c>
      <c r="E737" t="s">
        <v>1954</v>
      </c>
      <c r="F737">
        <v>2020</v>
      </c>
    </row>
    <row r="738" spans="1:6" x14ac:dyDescent="0.25">
      <c r="A738">
        <v>250</v>
      </c>
      <c r="B738" t="s">
        <v>732</v>
      </c>
      <c r="C738">
        <v>0.42149999999999999</v>
      </c>
      <c r="D738">
        <v>7</v>
      </c>
      <c r="E738" t="s">
        <v>1953</v>
      </c>
      <c r="F738">
        <v>2020</v>
      </c>
    </row>
    <row r="739" spans="1:6" x14ac:dyDescent="0.25">
      <c r="A739">
        <v>251</v>
      </c>
      <c r="B739" t="s">
        <v>733</v>
      </c>
      <c r="C739">
        <v>-7.7200000000000005E-2</v>
      </c>
      <c r="D739">
        <v>5</v>
      </c>
      <c r="E739" t="s">
        <v>1951</v>
      </c>
      <c r="F739">
        <v>2020</v>
      </c>
    </row>
    <row r="740" spans="1:6" x14ac:dyDescent="0.25">
      <c r="A740">
        <v>252</v>
      </c>
      <c r="B740" t="s">
        <v>734</v>
      </c>
      <c r="C740">
        <v>0.29599999999999999</v>
      </c>
      <c r="D740">
        <v>6</v>
      </c>
      <c r="E740" t="s">
        <v>1952</v>
      </c>
      <c r="F740">
        <v>2020</v>
      </c>
    </row>
    <row r="741" spans="1:6" x14ac:dyDescent="0.25">
      <c r="A741">
        <v>253</v>
      </c>
      <c r="B741" t="s">
        <v>735</v>
      </c>
      <c r="C741">
        <v>0</v>
      </c>
      <c r="D741">
        <v>5</v>
      </c>
      <c r="E741" t="s">
        <v>1951</v>
      </c>
      <c r="F741">
        <v>2020</v>
      </c>
    </row>
    <row r="742" spans="1:6" x14ac:dyDescent="0.25">
      <c r="A742">
        <v>254</v>
      </c>
      <c r="B742" t="s">
        <v>736</v>
      </c>
      <c r="C742">
        <v>-0.1027</v>
      </c>
      <c r="D742">
        <v>4</v>
      </c>
      <c r="E742" t="s">
        <v>1950</v>
      </c>
      <c r="F742">
        <v>2020</v>
      </c>
    </row>
    <row r="743" spans="1:6" x14ac:dyDescent="0.25">
      <c r="A743">
        <v>255</v>
      </c>
      <c r="B743" t="s">
        <v>737</v>
      </c>
      <c r="C743">
        <v>0</v>
      </c>
      <c r="D743">
        <v>5</v>
      </c>
      <c r="E743" t="s">
        <v>1951</v>
      </c>
      <c r="F743">
        <v>2020</v>
      </c>
    </row>
    <row r="744" spans="1:6" x14ac:dyDescent="0.25">
      <c r="A744">
        <v>256</v>
      </c>
      <c r="B744" t="s">
        <v>738</v>
      </c>
      <c r="C744">
        <v>-0.25840000000000002</v>
      </c>
      <c r="D744">
        <v>4</v>
      </c>
      <c r="E744" t="s">
        <v>1950</v>
      </c>
      <c r="F744">
        <v>2020</v>
      </c>
    </row>
    <row r="745" spans="1:6" x14ac:dyDescent="0.25">
      <c r="A745">
        <v>257</v>
      </c>
      <c r="B745" t="s">
        <v>739</v>
      </c>
      <c r="C745">
        <v>-0.36120000000000002</v>
      </c>
      <c r="D745">
        <v>3</v>
      </c>
      <c r="E745" t="s">
        <v>1949</v>
      </c>
      <c r="F745">
        <v>2020</v>
      </c>
    </row>
    <row r="746" spans="1:6" x14ac:dyDescent="0.25">
      <c r="A746">
        <v>258</v>
      </c>
      <c r="B746" t="s">
        <v>740</v>
      </c>
      <c r="C746">
        <v>0</v>
      </c>
      <c r="D746">
        <v>5</v>
      </c>
      <c r="E746" t="s">
        <v>1951</v>
      </c>
      <c r="F746">
        <v>2020</v>
      </c>
    </row>
    <row r="747" spans="1:6" x14ac:dyDescent="0.25">
      <c r="A747">
        <v>259</v>
      </c>
      <c r="B747" t="s">
        <v>741</v>
      </c>
      <c r="C747">
        <v>0.55740000000000001</v>
      </c>
      <c r="D747">
        <v>8</v>
      </c>
      <c r="E747" t="s">
        <v>1954</v>
      </c>
      <c r="F747">
        <v>2020</v>
      </c>
    </row>
    <row r="748" spans="1:6" x14ac:dyDescent="0.25">
      <c r="A748">
        <v>260</v>
      </c>
      <c r="B748" t="s">
        <v>742</v>
      </c>
      <c r="C748">
        <v>0</v>
      </c>
      <c r="D748">
        <v>5</v>
      </c>
      <c r="E748" t="s">
        <v>1951</v>
      </c>
      <c r="F748">
        <v>2020</v>
      </c>
    </row>
    <row r="749" spans="1:6" x14ac:dyDescent="0.25">
      <c r="A749">
        <v>261</v>
      </c>
      <c r="B749" t="s">
        <v>743</v>
      </c>
      <c r="C749">
        <v>-0.36259999999999998</v>
      </c>
      <c r="D749">
        <v>3</v>
      </c>
      <c r="E749" t="s">
        <v>1949</v>
      </c>
      <c r="F749">
        <v>2020</v>
      </c>
    </row>
    <row r="750" spans="1:6" x14ac:dyDescent="0.25">
      <c r="A750">
        <v>262</v>
      </c>
      <c r="B750" t="s">
        <v>744</v>
      </c>
      <c r="C750">
        <v>0.5423</v>
      </c>
      <c r="D750">
        <v>8</v>
      </c>
      <c r="E750" t="s">
        <v>1954</v>
      </c>
      <c r="F750">
        <v>2020</v>
      </c>
    </row>
    <row r="751" spans="1:6" x14ac:dyDescent="0.25">
      <c r="A751">
        <v>263</v>
      </c>
      <c r="B751" t="s">
        <v>745</v>
      </c>
      <c r="C751">
        <v>0</v>
      </c>
      <c r="D751">
        <v>5</v>
      </c>
      <c r="E751" t="s">
        <v>1951</v>
      </c>
      <c r="F751">
        <v>2020</v>
      </c>
    </row>
    <row r="752" spans="1:6" x14ac:dyDescent="0.25">
      <c r="A752">
        <v>264</v>
      </c>
      <c r="B752" t="s">
        <v>746</v>
      </c>
      <c r="C752">
        <v>0.80740000000000001</v>
      </c>
      <c r="D752">
        <v>9</v>
      </c>
      <c r="E752" t="s">
        <v>1955</v>
      </c>
      <c r="F752">
        <v>2020</v>
      </c>
    </row>
    <row r="753" spans="1:6" x14ac:dyDescent="0.25">
      <c r="A753">
        <v>265</v>
      </c>
      <c r="B753" t="s">
        <v>747</v>
      </c>
      <c r="C753">
        <v>0.42149999999999999</v>
      </c>
      <c r="D753">
        <v>7</v>
      </c>
      <c r="E753" t="s">
        <v>1953</v>
      </c>
      <c r="F753">
        <v>2020</v>
      </c>
    </row>
    <row r="754" spans="1:6" x14ac:dyDescent="0.25">
      <c r="A754">
        <v>266</v>
      </c>
      <c r="B754" t="s">
        <v>748</v>
      </c>
      <c r="C754">
        <v>0.85189999999999999</v>
      </c>
      <c r="D754">
        <v>9</v>
      </c>
      <c r="E754" t="s">
        <v>1955</v>
      </c>
      <c r="F754">
        <v>2020</v>
      </c>
    </row>
    <row r="755" spans="1:6" x14ac:dyDescent="0.25">
      <c r="A755">
        <v>267</v>
      </c>
      <c r="B755" t="s">
        <v>749</v>
      </c>
      <c r="C755">
        <v>0.40189999999999998</v>
      </c>
      <c r="D755">
        <v>7</v>
      </c>
      <c r="E755" t="s">
        <v>1953</v>
      </c>
      <c r="F755">
        <v>2020</v>
      </c>
    </row>
    <row r="756" spans="1:6" x14ac:dyDescent="0.25">
      <c r="A756">
        <v>268</v>
      </c>
      <c r="B756" t="s">
        <v>750</v>
      </c>
      <c r="C756">
        <v>-0.2263</v>
      </c>
      <c r="D756">
        <v>4</v>
      </c>
      <c r="E756" t="s">
        <v>1950</v>
      </c>
      <c r="F756">
        <v>2020</v>
      </c>
    </row>
    <row r="757" spans="1:6" x14ac:dyDescent="0.25">
      <c r="A757">
        <v>269</v>
      </c>
      <c r="B757" t="s">
        <v>751</v>
      </c>
      <c r="C757">
        <v>0.58589999999999998</v>
      </c>
      <c r="D757">
        <v>8</v>
      </c>
      <c r="E757" t="s">
        <v>1954</v>
      </c>
      <c r="F757">
        <v>2020</v>
      </c>
    </row>
    <row r="758" spans="1:6" x14ac:dyDescent="0.25">
      <c r="A758">
        <v>270</v>
      </c>
      <c r="B758" t="s">
        <v>752</v>
      </c>
      <c r="C758">
        <v>0.29599999999999999</v>
      </c>
      <c r="D758">
        <v>6</v>
      </c>
      <c r="E758" t="s">
        <v>1952</v>
      </c>
      <c r="F758">
        <v>2020</v>
      </c>
    </row>
    <row r="759" spans="1:6" x14ac:dyDescent="0.25">
      <c r="A759">
        <v>271</v>
      </c>
      <c r="B759" t="s">
        <v>753</v>
      </c>
      <c r="C759">
        <v>0.45879999999999999</v>
      </c>
      <c r="D759">
        <v>7</v>
      </c>
      <c r="E759" t="s">
        <v>1953</v>
      </c>
      <c r="F759">
        <v>2020</v>
      </c>
    </row>
    <row r="760" spans="1:6" x14ac:dyDescent="0.25">
      <c r="A760">
        <v>272</v>
      </c>
      <c r="B760" t="s">
        <v>754</v>
      </c>
      <c r="C760">
        <v>0</v>
      </c>
      <c r="D760">
        <v>5</v>
      </c>
      <c r="E760" t="s">
        <v>1951</v>
      </c>
      <c r="F760">
        <v>2020</v>
      </c>
    </row>
    <row r="761" spans="1:6" x14ac:dyDescent="0.25">
      <c r="A761">
        <v>273</v>
      </c>
      <c r="B761" t="s">
        <v>755</v>
      </c>
      <c r="C761">
        <v>0.51060000000000005</v>
      </c>
      <c r="D761">
        <v>8</v>
      </c>
      <c r="E761" t="s">
        <v>1954</v>
      </c>
      <c r="F761">
        <v>2020</v>
      </c>
    </row>
    <row r="762" spans="1:6" x14ac:dyDescent="0.25">
      <c r="A762">
        <v>274</v>
      </c>
      <c r="B762" t="s">
        <v>756</v>
      </c>
      <c r="C762">
        <v>0.78449999999999998</v>
      </c>
      <c r="D762">
        <v>9</v>
      </c>
      <c r="E762" t="s">
        <v>1955</v>
      </c>
      <c r="F762">
        <v>2020</v>
      </c>
    </row>
    <row r="763" spans="1:6" x14ac:dyDescent="0.25">
      <c r="A763">
        <v>275</v>
      </c>
      <c r="B763" t="s">
        <v>757</v>
      </c>
      <c r="C763">
        <v>0</v>
      </c>
      <c r="D763">
        <v>5</v>
      </c>
      <c r="E763" t="s">
        <v>1951</v>
      </c>
      <c r="F763">
        <v>2020</v>
      </c>
    </row>
    <row r="764" spans="1:6" x14ac:dyDescent="0.25">
      <c r="A764">
        <v>276</v>
      </c>
      <c r="B764" t="s">
        <v>758</v>
      </c>
      <c r="C764">
        <v>-0.2732</v>
      </c>
      <c r="D764">
        <v>4</v>
      </c>
      <c r="E764" t="s">
        <v>1950</v>
      </c>
      <c r="F764">
        <v>2020</v>
      </c>
    </row>
    <row r="765" spans="1:6" x14ac:dyDescent="0.25">
      <c r="A765">
        <v>277</v>
      </c>
      <c r="B765" t="s">
        <v>759</v>
      </c>
      <c r="C765">
        <v>0.58589999999999998</v>
      </c>
      <c r="D765">
        <v>8</v>
      </c>
      <c r="E765" t="s">
        <v>1954</v>
      </c>
      <c r="F765">
        <v>2020</v>
      </c>
    </row>
    <row r="766" spans="1:6" x14ac:dyDescent="0.25">
      <c r="A766">
        <v>278</v>
      </c>
      <c r="B766" t="s">
        <v>760</v>
      </c>
      <c r="C766">
        <v>-0.2263</v>
      </c>
      <c r="D766">
        <v>4</v>
      </c>
      <c r="E766" t="s">
        <v>1950</v>
      </c>
      <c r="F766">
        <v>2020</v>
      </c>
    </row>
    <row r="767" spans="1:6" x14ac:dyDescent="0.25">
      <c r="A767">
        <v>279</v>
      </c>
      <c r="B767" t="s">
        <v>761</v>
      </c>
      <c r="C767">
        <v>0.2732</v>
      </c>
      <c r="D767">
        <v>6</v>
      </c>
      <c r="E767" t="s">
        <v>1952</v>
      </c>
      <c r="F767">
        <v>2020</v>
      </c>
    </row>
    <row r="768" spans="1:6" x14ac:dyDescent="0.25">
      <c r="A768">
        <v>280</v>
      </c>
      <c r="B768" t="s">
        <v>762</v>
      </c>
      <c r="C768">
        <v>0</v>
      </c>
      <c r="D768">
        <v>5</v>
      </c>
      <c r="E768" t="s">
        <v>1951</v>
      </c>
      <c r="F768">
        <v>2020</v>
      </c>
    </row>
    <row r="769" spans="1:6" x14ac:dyDescent="0.25">
      <c r="A769">
        <v>281</v>
      </c>
      <c r="B769" t="s">
        <v>763</v>
      </c>
      <c r="C769">
        <v>0.61240000000000006</v>
      </c>
      <c r="D769">
        <v>8</v>
      </c>
      <c r="E769" t="s">
        <v>1954</v>
      </c>
      <c r="F769">
        <v>2020</v>
      </c>
    </row>
    <row r="770" spans="1:6" x14ac:dyDescent="0.25">
      <c r="A770">
        <v>282</v>
      </c>
      <c r="B770" t="s">
        <v>764</v>
      </c>
      <c r="C770">
        <v>0.85189999999999999</v>
      </c>
      <c r="D770">
        <v>9</v>
      </c>
      <c r="E770" t="s">
        <v>1955</v>
      </c>
      <c r="F770">
        <v>2020</v>
      </c>
    </row>
    <row r="771" spans="1:6" x14ac:dyDescent="0.25">
      <c r="A771">
        <v>283</v>
      </c>
      <c r="B771" t="s">
        <v>765</v>
      </c>
      <c r="C771">
        <v>-0.47670000000000001</v>
      </c>
      <c r="D771">
        <v>3</v>
      </c>
      <c r="E771" t="s">
        <v>1949</v>
      </c>
      <c r="F771">
        <v>2020</v>
      </c>
    </row>
    <row r="772" spans="1:6" x14ac:dyDescent="0.25">
      <c r="A772">
        <v>284</v>
      </c>
      <c r="B772" t="s">
        <v>766</v>
      </c>
      <c r="C772">
        <v>0.25</v>
      </c>
      <c r="D772">
        <v>6</v>
      </c>
      <c r="E772" t="s">
        <v>1952</v>
      </c>
      <c r="F772">
        <v>2020</v>
      </c>
    </row>
    <row r="773" spans="1:6" x14ac:dyDescent="0.25">
      <c r="A773">
        <v>285</v>
      </c>
      <c r="B773" t="s">
        <v>767</v>
      </c>
      <c r="C773">
        <v>-7.7200000000000005E-2</v>
      </c>
      <c r="D773">
        <v>5</v>
      </c>
      <c r="E773" t="s">
        <v>1951</v>
      </c>
      <c r="F773">
        <v>2020</v>
      </c>
    </row>
    <row r="774" spans="1:6" x14ac:dyDescent="0.25">
      <c r="A774">
        <v>286</v>
      </c>
      <c r="B774" t="s">
        <v>768</v>
      </c>
      <c r="C774">
        <v>0</v>
      </c>
      <c r="D774">
        <v>5</v>
      </c>
      <c r="E774" t="s">
        <v>1951</v>
      </c>
      <c r="F774">
        <v>2020</v>
      </c>
    </row>
    <row r="775" spans="1:6" x14ac:dyDescent="0.25">
      <c r="A775">
        <v>287</v>
      </c>
      <c r="B775" t="s">
        <v>769</v>
      </c>
      <c r="C775">
        <v>0.45879999999999999</v>
      </c>
      <c r="D775">
        <v>7</v>
      </c>
      <c r="E775" t="s">
        <v>1953</v>
      </c>
      <c r="F775">
        <v>2020</v>
      </c>
    </row>
    <row r="776" spans="1:6" x14ac:dyDescent="0.25">
      <c r="A776">
        <v>288</v>
      </c>
      <c r="B776" t="s">
        <v>770</v>
      </c>
      <c r="C776">
        <v>0</v>
      </c>
      <c r="D776">
        <v>5</v>
      </c>
      <c r="E776" t="s">
        <v>1951</v>
      </c>
      <c r="F776">
        <v>2020</v>
      </c>
    </row>
    <row r="777" spans="1:6" x14ac:dyDescent="0.25">
      <c r="A777">
        <v>289</v>
      </c>
      <c r="B777" t="s">
        <v>771</v>
      </c>
      <c r="C777">
        <v>-0.17610000000000001</v>
      </c>
      <c r="D777">
        <v>4</v>
      </c>
      <c r="E777" t="s">
        <v>1950</v>
      </c>
      <c r="F777">
        <v>2020</v>
      </c>
    </row>
    <row r="778" spans="1:6" x14ac:dyDescent="0.25">
      <c r="A778">
        <v>290</v>
      </c>
      <c r="B778" t="s">
        <v>772</v>
      </c>
      <c r="C778">
        <v>0.2732</v>
      </c>
      <c r="D778">
        <v>6</v>
      </c>
      <c r="E778" t="s">
        <v>1952</v>
      </c>
      <c r="F778">
        <v>2020</v>
      </c>
    </row>
    <row r="779" spans="1:6" x14ac:dyDescent="0.25">
      <c r="A779">
        <v>291</v>
      </c>
      <c r="B779" t="s">
        <v>773</v>
      </c>
      <c r="C779">
        <v>0</v>
      </c>
      <c r="D779">
        <v>5</v>
      </c>
      <c r="E779" t="s">
        <v>1951</v>
      </c>
      <c r="F779">
        <v>2020</v>
      </c>
    </row>
    <row r="780" spans="1:6" x14ac:dyDescent="0.25">
      <c r="A780">
        <v>292</v>
      </c>
      <c r="B780" t="s">
        <v>774</v>
      </c>
      <c r="C780">
        <v>0.62490000000000001</v>
      </c>
      <c r="D780">
        <v>8</v>
      </c>
      <c r="E780" t="s">
        <v>1954</v>
      </c>
      <c r="F780">
        <v>2020</v>
      </c>
    </row>
    <row r="781" spans="1:6" x14ac:dyDescent="0.25">
      <c r="A781">
        <v>293</v>
      </c>
      <c r="B781" t="s">
        <v>775</v>
      </c>
      <c r="C781">
        <v>0.46060000000000001</v>
      </c>
      <c r="D781">
        <v>7</v>
      </c>
      <c r="E781" t="s">
        <v>1953</v>
      </c>
      <c r="F781">
        <v>2020</v>
      </c>
    </row>
    <row r="782" spans="1:6" x14ac:dyDescent="0.25">
      <c r="A782">
        <v>294</v>
      </c>
      <c r="B782" t="s">
        <v>776</v>
      </c>
      <c r="C782">
        <v>0.25</v>
      </c>
      <c r="D782">
        <v>6</v>
      </c>
      <c r="E782" t="s">
        <v>1952</v>
      </c>
      <c r="F782">
        <v>2020</v>
      </c>
    </row>
    <row r="783" spans="1:6" x14ac:dyDescent="0.25">
      <c r="A783">
        <v>295</v>
      </c>
      <c r="B783" t="s">
        <v>777</v>
      </c>
      <c r="C783">
        <v>0</v>
      </c>
      <c r="D783">
        <v>5</v>
      </c>
      <c r="E783" t="s">
        <v>1951</v>
      </c>
      <c r="F783">
        <v>2020</v>
      </c>
    </row>
    <row r="784" spans="1:6" x14ac:dyDescent="0.25">
      <c r="A784">
        <v>296</v>
      </c>
      <c r="B784" t="s">
        <v>778</v>
      </c>
      <c r="C784">
        <v>-0.128</v>
      </c>
      <c r="D784">
        <v>4</v>
      </c>
      <c r="E784" t="s">
        <v>1950</v>
      </c>
      <c r="F784">
        <v>2020</v>
      </c>
    </row>
    <row r="785" spans="1:6" x14ac:dyDescent="0.25">
      <c r="A785">
        <v>297</v>
      </c>
      <c r="B785" t="s">
        <v>779</v>
      </c>
      <c r="C785">
        <v>0.40189999999999998</v>
      </c>
      <c r="D785">
        <v>7</v>
      </c>
      <c r="E785" t="s">
        <v>1953</v>
      </c>
      <c r="F785">
        <v>2020</v>
      </c>
    </row>
    <row r="786" spans="1:6" x14ac:dyDescent="0.25">
      <c r="A786">
        <v>298</v>
      </c>
      <c r="B786" t="s">
        <v>780</v>
      </c>
      <c r="C786">
        <v>0.2732</v>
      </c>
      <c r="D786">
        <v>6</v>
      </c>
      <c r="E786" t="s">
        <v>1952</v>
      </c>
      <c r="F786">
        <v>2020</v>
      </c>
    </row>
    <row r="787" spans="1:6" x14ac:dyDescent="0.25">
      <c r="A787">
        <v>299</v>
      </c>
      <c r="B787" t="s">
        <v>781</v>
      </c>
      <c r="C787">
        <v>0.52669999999999995</v>
      </c>
      <c r="D787">
        <v>8</v>
      </c>
      <c r="E787" t="s">
        <v>1954</v>
      </c>
      <c r="F787">
        <v>2020</v>
      </c>
    </row>
    <row r="788" spans="1:6" x14ac:dyDescent="0.25">
      <c r="A788">
        <v>300</v>
      </c>
      <c r="B788" t="s">
        <v>782</v>
      </c>
      <c r="C788">
        <v>0</v>
      </c>
      <c r="D788">
        <v>5</v>
      </c>
      <c r="E788" t="s">
        <v>1951</v>
      </c>
      <c r="F788">
        <v>2020</v>
      </c>
    </row>
    <row r="789" spans="1:6" x14ac:dyDescent="0.25">
      <c r="A789">
        <v>301</v>
      </c>
      <c r="B789" t="s">
        <v>783</v>
      </c>
      <c r="C789">
        <v>0.47670000000000001</v>
      </c>
      <c r="D789">
        <v>7</v>
      </c>
      <c r="E789" t="s">
        <v>1953</v>
      </c>
      <c r="F789">
        <v>2020</v>
      </c>
    </row>
    <row r="790" spans="1:6" x14ac:dyDescent="0.25">
      <c r="A790">
        <v>302</v>
      </c>
      <c r="B790" t="s">
        <v>784</v>
      </c>
      <c r="C790">
        <v>0</v>
      </c>
      <c r="D790">
        <v>5</v>
      </c>
      <c r="E790" t="s">
        <v>1951</v>
      </c>
      <c r="F790">
        <v>2020</v>
      </c>
    </row>
    <row r="791" spans="1:6" x14ac:dyDescent="0.25">
      <c r="A791">
        <v>303</v>
      </c>
      <c r="B791" t="s">
        <v>785</v>
      </c>
      <c r="C791">
        <v>0.72689999999999999</v>
      </c>
      <c r="D791">
        <v>9</v>
      </c>
      <c r="E791" t="s">
        <v>1955</v>
      </c>
      <c r="F791">
        <v>2020</v>
      </c>
    </row>
    <row r="792" spans="1:6" x14ac:dyDescent="0.25">
      <c r="A792">
        <v>304</v>
      </c>
      <c r="B792" t="s">
        <v>786</v>
      </c>
      <c r="C792">
        <v>0</v>
      </c>
      <c r="D792">
        <v>5</v>
      </c>
      <c r="E792" t="s">
        <v>1951</v>
      </c>
      <c r="F792">
        <v>2020</v>
      </c>
    </row>
    <row r="793" spans="1:6" x14ac:dyDescent="0.25">
      <c r="A793">
        <v>305</v>
      </c>
      <c r="B793" t="s">
        <v>787</v>
      </c>
      <c r="C793">
        <v>0</v>
      </c>
      <c r="D793">
        <v>5</v>
      </c>
      <c r="E793" t="s">
        <v>1951</v>
      </c>
      <c r="F793">
        <v>2020</v>
      </c>
    </row>
    <row r="794" spans="1:6" x14ac:dyDescent="0.25">
      <c r="A794">
        <v>306</v>
      </c>
      <c r="B794" t="s">
        <v>788</v>
      </c>
      <c r="C794">
        <v>0</v>
      </c>
      <c r="D794">
        <v>5</v>
      </c>
      <c r="E794" t="s">
        <v>1951</v>
      </c>
      <c r="F794">
        <v>2020</v>
      </c>
    </row>
    <row r="795" spans="1:6" x14ac:dyDescent="0.25">
      <c r="A795">
        <v>307</v>
      </c>
      <c r="B795" t="s">
        <v>789</v>
      </c>
      <c r="C795">
        <v>0</v>
      </c>
      <c r="D795">
        <v>5</v>
      </c>
      <c r="E795" t="s">
        <v>1951</v>
      </c>
      <c r="F795">
        <v>2020</v>
      </c>
    </row>
    <row r="796" spans="1:6" x14ac:dyDescent="0.25">
      <c r="A796">
        <v>308</v>
      </c>
      <c r="B796" t="s">
        <v>790</v>
      </c>
      <c r="C796">
        <v>0.20230000000000001</v>
      </c>
      <c r="D796">
        <v>6</v>
      </c>
      <c r="E796" t="s">
        <v>1952</v>
      </c>
      <c r="F796">
        <v>2020</v>
      </c>
    </row>
    <row r="797" spans="1:6" x14ac:dyDescent="0.25">
      <c r="A797">
        <v>309</v>
      </c>
      <c r="B797" t="s">
        <v>791</v>
      </c>
      <c r="C797">
        <v>0.42280000000000001</v>
      </c>
      <c r="D797">
        <v>7</v>
      </c>
      <c r="E797" t="s">
        <v>1953</v>
      </c>
      <c r="F797">
        <v>2020</v>
      </c>
    </row>
    <row r="798" spans="1:6" x14ac:dyDescent="0.25">
      <c r="A798">
        <v>310</v>
      </c>
      <c r="B798" t="s">
        <v>792</v>
      </c>
      <c r="C798">
        <v>-0.62490000000000001</v>
      </c>
      <c r="D798">
        <v>2</v>
      </c>
      <c r="E798" t="s">
        <v>1948</v>
      </c>
      <c r="F798">
        <v>2020</v>
      </c>
    </row>
    <row r="799" spans="1:6" x14ac:dyDescent="0.25">
      <c r="A799">
        <v>311</v>
      </c>
      <c r="B799" t="s">
        <v>793</v>
      </c>
      <c r="C799">
        <v>-0.61240000000000006</v>
      </c>
      <c r="D799">
        <v>2</v>
      </c>
      <c r="E799" t="s">
        <v>1948</v>
      </c>
      <c r="F799">
        <v>2020</v>
      </c>
    </row>
    <row r="800" spans="1:6" x14ac:dyDescent="0.25">
      <c r="A800">
        <v>312</v>
      </c>
      <c r="B800" t="s">
        <v>794</v>
      </c>
      <c r="C800">
        <v>0.44040000000000001</v>
      </c>
      <c r="D800">
        <v>7</v>
      </c>
      <c r="E800" t="s">
        <v>1953</v>
      </c>
      <c r="F800">
        <v>2020</v>
      </c>
    </row>
    <row r="801" spans="1:6" x14ac:dyDescent="0.25">
      <c r="A801">
        <v>313</v>
      </c>
      <c r="B801" t="s">
        <v>795</v>
      </c>
      <c r="C801">
        <v>0</v>
      </c>
      <c r="D801">
        <v>5</v>
      </c>
      <c r="E801" t="s">
        <v>1951</v>
      </c>
      <c r="F801">
        <v>2020</v>
      </c>
    </row>
    <row r="802" spans="1:6" x14ac:dyDescent="0.25">
      <c r="A802">
        <v>314</v>
      </c>
      <c r="B802" t="s">
        <v>796</v>
      </c>
      <c r="C802">
        <v>-0.38179999999999997</v>
      </c>
      <c r="D802">
        <v>3</v>
      </c>
      <c r="E802" t="s">
        <v>1949</v>
      </c>
      <c r="F802">
        <v>2020</v>
      </c>
    </row>
    <row r="803" spans="1:6" x14ac:dyDescent="0.25">
      <c r="A803">
        <v>315</v>
      </c>
      <c r="B803" t="s">
        <v>797</v>
      </c>
      <c r="C803">
        <v>-0.15310000000000001</v>
      </c>
      <c r="D803">
        <v>4</v>
      </c>
      <c r="E803" t="s">
        <v>1950</v>
      </c>
      <c r="F803">
        <v>2020</v>
      </c>
    </row>
    <row r="804" spans="1:6" x14ac:dyDescent="0.25">
      <c r="A804">
        <v>316</v>
      </c>
      <c r="B804" t="s">
        <v>798</v>
      </c>
      <c r="C804">
        <v>0</v>
      </c>
      <c r="D804">
        <v>5</v>
      </c>
      <c r="E804" t="s">
        <v>1951</v>
      </c>
      <c r="F804">
        <v>2020</v>
      </c>
    </row>
    <row r="805" spans="1:6" x14ac:dyDescent="0.25">
      <c r="A805">
        <v>317</v>
      </c>
      <c r="B805" t="s">
        <v>799</v>
      </c>
      <c r="C805">
        <v>0</v>
      </c>
      <c r="D805">
        <v>5</v>
      </c>
      <c r="E805" t="s">
        <v>1951</v>
      </c>
      <c r="F805">
        <v>2020</v>
      </c>
    </row>
    <row r="806" spans="1:6" x14ac:dyDescent="0.25">
      <c r="A806">
        <v>318</v>
      </c>
      <c r="B806" t="s">
        <v>800</v>
      </c>
      <c r="C806">
        <v>0</v>
      </c>
      <c r="D806">
        <v>5</v>
      </c>
      <c r="E806" t="s">
        <v>1951</v>
      </c>
      <c r="F806">
        <v>2020</v>
      </c>
    </row>
    <row r="807" spans="1:6" x14ac:dyDescent="0.25">
      <c r="A807">
        <v>319</v>
      </c>
      <c r="B807" t="s">
        <v>801</v>
      </c>
      <c r="C807">
        <v>0.38040000000000002</v>
      </c>
      <c r="D807">
        <v>7</v>
      </c>
      <c r="E807" t="s">
        <v>1953</v>
      </c>
      <c r="F807">
        <v>2020</v>
      </c>
    </row>
    <row r="808" spans="1:6" x14ac:dyDescent="0.25">
      <c r="A808">
        <v>320</v>
      </c>
      <c r="B808" t="s">
        <v>802</v>
      </c>
      <c r="C808">
        <v>0.36120000000000002</v>
      </c>
      <c r="D808">
        <v>7</v>
      </c>
      <c r="E808" t="s">
        <v>1953</v>
      </c>
      <c r="F808">
        <v>2020</v>
      </c>
    </row>
    <row r="809" spans="1:6" x14ac:dyDescent="0.25">
      <c r="A809">
        <v>321</v>
      </c>
      <c r="B809" t="s">
        <v>803</v>
      </c>
      <c r="C809">
        <v>0</v>
      </c>
      <c r="D809">
        <v>5</v>
      </c>
      <c r="E809" t="s">
        <v>1951</v>
      </c>
      <c r="F809">
        <v>2020</v>
      </c>
    </row>
    <row r="810" spans="1:6" x14ac:dyDescent="0.25">
      <c r="A810">
        <v>322</v>
      </c>
      <c r="B810" t="s">
        <v>804</v>
      </c>
      <c r="C810">
        <v>0</v>
      </c>
      <c r="D810">
        <v>5</v>
      </c>
      <c r="E810" t="s">
        <v>1951</v>
      </c>
      <c r="F810">
        <v>2020</v>
      </c>
    </row>
    <row r="811" spans="1:6" x14ac:dyDescent="0.25">
      <c r="A811">
        <v>323</v>
      </c>
      <c r="B811" t="s">
        <v>805</v>
      </c>
      <c r="C811">
        <v>0</v>
      </c>
      <c r="D811">
        <v>5</v>
      </c>
      <c r="E811" t="s">
        <v>1951</v>
      </c>
      <c r="F811">
        <v>2020</v>
      </c>
    </row>
    <row r="812" spans="1:6" x14ac:dyDescent="0.25">
      <c r="A812">
        <v>324</v>
      </c>
      <c r="B812" t="s">
        <v>806</v>
      </c>
      <c r="C812">
        <v>0</v>
      </c>
      <c r="D812">
        <v>5</v>
      </c>
      <c r="E812" t="s">
        <v>1951</v>
      </c>
      <c r="F812">
        <v>2020</v>
      </c>
    </row>
    <row r="813" spans="1:6" x14ac:dyDescent="0.25">
      <c r="A813">
        <v>325</v>
      </c>
      <c r="B813" t="s">
        <v>807</v>
      </c>
      <c r="C813">
        <v>0</v>
      </c>
      <c r="D813">
        <v>5</v>
      </c>
      <c r="E813" t="s">
        <v>1951</v>
      </c>
      <c r="F813">
        <v>2020</v>
      </c>
    </row>
    <row r="814" spans="1:6" x14ac:dyDescent="0.25">
      <c r="A814">
        <v>326</v>
      </c>
      <c r="B814" t="s">
        <v>808</v>
      </c>
      <c r="C814">
        <v>0.34</v>
      </c>
      <c r="D814">
        <v>7</v>
      </c>
      <c r="E814" t="s">
        <v>1953</v>
      </c>
      <c r="F814">
        <v>2020</v>
      </c>
    </row>
    <row r="815" spans="1:6" x14ac:dyDescent="0.25">
      <c r="A815">
        <v>327</v>
      </c>
      <c r="B815" t="s">
        <v>809</v>
      </c>
      <c r="C815">
        <v>0.1779</v>
      </c>
      <c r="D815">
        <v>6</v>
      </c>
      <c r="E815" t="s">
        <v>1952</v>
      </c>
      <c r="F815">
        <v>2020</v>
      </c>
    </row>
    <row r="816" spans="1:6" x14ac:dyDescent="0.25">
      <c r="A816">
        <v>328</v>
      </c>
      <c r="B816" t="s">
        <v>810</v>
      </c>
      <c r="C816">
        <v>0</v>
      </c>
      <c r="D816">
        <v>5</v>
      </c>
      <c r="E816" t="s">
        <v>1951</v>
      </c>
      <c r="F816">
        <v>2020</v>
      </c>
    </row>
    <row r="817" spans="1:6" x14ac:dyDescent="0.25">
      <c r="A817">
        <v>329</v>
      </c>
      <c r="B817" t="s">
        <v>811</v>
      </c>
      <c r="C817">
        <v>0.40189999999999998</v>
      </c>
      <c r="D817">
        <v>7</v>
      </c>
      <c r="E817" t="s">
        <v>1953</v>
      </c>
      <c r="F817">
        <v>2020</v>
      </c>
    </row>
    <row r="818" spans="1:6" x14ac:dyDescent="0.25">
      <c r="A818">
        <v>330</v>
      </c>
      <c r="B818" t="s">
        <v>812</v>
      </c>
      <c r="C818">
        <v>0.40189999999999998</v>
      </c>
      <c r="D818">
        <v>7</v>
      </c>
      <c r="E818" t="s">
        <v>1953</v>
      </c>
      <c r="F818">
        <v>2020</v>
      </c>
    </row>
    <row r="819" spans="1:6" x14ac:dyDescent="0.25">
      <c r="A819">
        <v>331</v>
      </c>
      <c r="B819" t="s">
        <v>813</v>
      </c>
      <c r="C819">
        <v>0</v>
      </c>
      <c r="D819">
        <v>5</v>
      </c>
      <c r="E819" t="s">
        <v>1951</v>
      </c>
      <c r="F819">
        <v>2020</v>
      </c>
    </row>
    <row r="820" spans="1:6" x14ac:dyDescent="0.25">
      <c r="A820">
        <v>332</v>
      </c>
      <c r="B820" t="s">
        <v>814</v>
      </c>
      <c r="C820">
        <v>0.70960000000000001</v>
      </c>
      <c r="D820">
        <v>9</v>
      </c>
      <c r="E820" t="s">
        <v>1955</v>
      </c>
      <c r="F820">
        <v>2020</v>
      </c>
    </row>
    <row r="821" spans="1:6" x14ac:dyDescent="0.25">
      <c r="A821">
        <v>333</v>
      </c>
      <c r="B821" t="s">
        <v>815</v>
      </c>
      <c r="C821">
        <v>0</v>
      </c>
      <c r="D821">
        <v>5</v>
      </c>
      <c r="E821" t="s">
        <v>1951</v>
      </c>
      <c r="F821">
        <v>2020</v>
      </c>
    </row>
    <row r="822" spans="1:6" x14ac:dyDescent="0.25">
      <c r="A822">
        <v>334</v>
      </c>
      <c r="B822" t="s">
        <v>816</v>
      </c>
      <c r="C822">
        <v>0</v>
      </c>
      <c r="D822">
        <v>5</v>
      </c>
      <c r="E822" t="s">
        <v>1951</v>
      </c>
      <c r="F822">
        <v>2020</v>
      </c>
    </row>
    <row r="823" spans="1:6" x14ac:dyDescent="0.25">
      <c r="A823">
        <v>335</v>
      </c>
      <c r="B823" t="s">
        <v>817</v>
      </c>
      <c r="C823">
        <v>0.65900000000000003</v>
      </c>
      <c r="D823">
        <v>8</v>
      </c>
      <c r="E823" t="s">
        <v>1954</v>
      </c>
      <c r="F823">
        <v>2020</v>
      </c>
    </row>
    <row r="824" spans="1:6" x14ac:dyDescent="0.25">
      <c r="A824">
        <v>336</v>
      </c>
      <c r="B824" t="s">
        <v>818</v>
      </c>
      <c r="C824">
        <v>0.58589999999999998</v>
      </c>
      <c r="D824">
        <v>8</v>
      </c>
      <c r="E824" t="s">
        <v>1954</v>
      </c>
      <c r="F824">
        <v>2020</v>
      </c>
    </row>
    <row r="825" spans="1:6" x14ac:dyDescent="0.25">
      <c r="A825">
        <v>337</v>
      </c>
      <c r="B825" t="s">
        <v>819</v>
      </c>
      <c r="C825">
        <v>-0.20230000000000001</v>
      </c>
      <c r="D825">
        <v>4</v>
      </c>
      <c r="E825" t="s">
        <v>1950</v>
      </c>
      <c r="F825">
        <v>2020</v>
      </c>
    </row>
    <row r="826" spans="1:6" x14ac:dyDescent="0.25">
      <c r="A826">
        <v>338</v>
      </c>
      <c r="B826" t="s">
        <v>820</v>
      </c>
      <c r="C826">
        <v>0.42149999999999999</v>
      </c>
      <c r="D826">
        <v>7</v>
      </c>
      <c r="E826" t="s">
        <v>1953</v>
      </c>
      <c r="F826">
        <v>2020</v>
      </c>
    </row>
    <row r="827" spans="1:6" x14ac:dyDescent="0.25">
      <c r="A827">
        <v>339</v>
      </c>
      <c r="B827" t="s">
        <v>821</v>
      </c>
      <c r="C827">
        <v>0.42149999999999999</v>
      </c>
      <c r="D827">
        <v>7</v>
      </c>
      <c r="E827" t="s">
        <v>1953</v>
      </c>
      <c r="F827">
        <v>2020</v>
      </c>
    </row>
    <row r="828" spans="1:6" x14ac:dyDescent="0.25">
      <c r="A828">
        <v>340</v>
      </c>
      <c r="B828" t="s">
        <v>822</v>
      </c>
      <c r="C828">
        <v>0.5423</v>
      </c>
      <c r="D828">
        <v>8</v>
      </c>
      <c r="E828" t="s">
        <v>1954</v>
      </c>
      <c r="F828">
        <v>2020</v>
      </c>
    </row>
    <row r="829" spans="1:6" x14ac:dyDescent="0.25">
      <c r="A829">
        <v>341</v>
      </c>
      <c r="B829" t="s">
        <v>823</v>
      </c>
      <c r="C829">
        <v>0.47670000000000001</v>
      </c>
      <c r="D829">
        <v>7</v>
      </c>
      <c r="E829" t="s">
        <v>1953</v>
      </c>
      <c r="F829">
        <v>2020</v>
      </c>
    </row>
    <row r="830" spans="1:6" x14ac:dyDescent="0.25">
      <c r="A830">
        <v>342</v>
      </c>
      <c r="B830" t="s">
        <v>824</v>
      </c>
      <c r="C830">
        <v>0</v>
      </c>
      <c r="D830">
        <v>5</v>
      </c>
      <c r="E830" t="s">
        <v>1951</v>
      </c>
      <c r="F830">
        <v>2020</v>
      </c>
    </row>
    <row r="831" spans="1:6" x14ac:dyDescent="0.25">
      <c r="A831">
        <v>343</v>
      </c>
      <c r="B831" t="s">
        <v>825</v>
      </c>
      <c r="C831">
        <v>0</v>
      </c>
      <c r="D831">
        <v>5</v>
      </c>
      <c r="E831" t="s">
        <v>1951</v>
      </c>
      <c r="F831">
        <v>2020</v>
      </c>
    </row>
    <row r="832" spans="1:6" x14ac:dyDescent="0.25">
      <c r="A832">
        <v>344</v>
      </c>
      <c r="B832" t="s">
        <v>826</v>
      </c>
      <c r="C832">
        <v>0</v>
      </c>
      <c r="D832">
        <v>5</v>
      </c>
      <c r="E832" t="s">
        <v>1951</v>
      </c>
      <c r="F832">
        <v>2020</v>
      </c>
    </row>
    <row r="833" spans="1:6" x14ac:dyDescent="0.25">
      <c r="A833">
        <v>345</v>
      </c>
      <c r="B833" t="s">
        <v>827</v>
      </c>
      <c r="C833">
        <v>0</v>
      </c>
      <c r="D833">
        <v>5</v>
      </c>
      <c r="E833" t="s">
        <v>1951</v>
      </c>
      <c r="F833">
        <v>2020</v>
      </c>
    </row>
    <row r="834" spans="1:6" x14ac:dyDescent="0.25">
      <c r="A834">
        <v>346</v>
      </c>
      <c r="B834" t="s">
        <v>828</v>
      </c>
      <c r="C834">
        <v>0.5413</v>
      </c>
      <c r="D834">
        <v>8</v>
      </c>
      <c r="E834" t="s">
        <v>1954</v>
      </c>
      <c r="F834">
        <v>2020</v>
      </c>
    </row>
    <row r="835" spans="1:6" x14ac:dyDescent="0.25">
      <c r="A835">
        <v>347</v>
      </c>
      <c r="B835" t="s">
        <v>829</v>
      </c>
      <c r="C835">
        <v>0.85189999999999999</v>
      </c>
      <c r="D835">
        <v>9</v>
      </c>
      <c r="E835" t="s">
        <v>1955</v>
      </c>
      <c r="F835">
        <v>2020</v>
      </c>
    </row>
    <row r="836" spans="1:6" x14ac:dyDescent="0.25">
      <c r="A836">
        <v>348</v>
      </c>
      <c r="B836" t="s">
        <v>830</v>
      </c>
      <c r="C836">
        <v>0</v>
      </c>
      <c r="D836">
        <v>5</v>
      </c>
      <c r="E836" t="s">
        <v>1951</v>
      </c>
      <c r="F836">
        <v>2020</v>
      </c>
    </row>
    <row r="837" spans="1:6" x14ac:dyDescent="0.25">
      <c r="A837">
        <v>349</v>
      </c>
      <c r="B837" t="s">
        <v>831</v>
      </c>
      <c r="C837">
        <v>0.40189999999999998</v>
      </c>
      <c r="D837">
        <v>7</v>
      </c>
      <c r="E837" t="s">
        <v>1953</v>
      </c>
      <c r="F837">
        <v>2020</v>
      </c>
    </row>
    <row r="838" spans="1:6" x14ac:dyDescent="0.25">
      <c r="A838">
        <v>350</v>
      </c>
      <c r="B838" t="s">
        <v>832</v>
      </c>
      <c r="C838">
        <v>0</v>
      </c>
      <c r="D838">
        <v>5</v>
      </c>
      <c r="E838" t="s">
        <v>1951</v>
      </c>
      <c r="F838">
        <v>2020</v>
      </c>
    </row>
    <row r="839" spans="1:6" x14ac:dyDescent="0.25">
      <c r="A839">
        <v>351</v>
      </c>
      <c r="B839" t="s">
        <v>833</v>
      </c>
      <c r="C839">
        <v>0</v>
      </c>
      <c r="D839">
        <v>5</v>
      </c>
      <c r="E839" t="s">
        <v>1951</v>
      </c>
      <c r="F839">
        <v>2020</v>
      </c>
    </row>
    <row r="840" spans="1:6" x14ac:dyDescent="0.25">
      <c r="A840">
        <v>352</v>
      </c>
      <c r="B840" t="s">
        <v>834</v>
      </c>
      <c r="C840">
        <v>0.31819999999999998</v>
      </c>
      <c r="D840">
        <v>7</v>
      </c>
      <c r="E840" t="s">
        <v>1953</v>
      </c>
      <c r="F840">
        <v>2020</v>
      </c>
    </row>
    <row r="841" spans="1:6" x14ac:dyDescent="0.25">
      <c r="A841">
        <v>353</v>
      </c>
      <c r="B841" t="s">
        <v>835</v>
      </c>
      <c r="C841">
        <v>0.65969999999999995</v>
      </c>
      <c r="D841">
        <v>8</v>
      </c>
      <c r="E841" t="s">
        <v>1954</v>
      </c>
      <c r="F841">
        <v>2020</v>
      </c>
    </row>
    <row r="842" spans="1:6" x14ac:dyDescent="0.25">
      <c r="A842">
        <v>354</v>
      </c>
      <c r="B842" t="s">
        <v>836</v>
      </c>
      <c r="C842">
        <v>0</v>
      </c>
      <c r="D842">
        <v>5</v>
      </c>
      <c r="E842" t="s">
        <v>1951</v>
      </c>
      <c r="F842">
        <v>2020</v>
      </c>
    </row>
    <row r="843" spans="1:6" x14ac:dyDescent="0.25">
      <c r="A843">
        <v>355</v>
      </c>
      <c r="B843" t="s">
        <v>837</v>
      </c>
      <c r="C843">
        <v>0</v>
      </c>
      <c r="D843">
        <v>5</v>
      </c>
      <c r="E843" t="s">
        <v>1951</v>
      </c>
      <c r="F843">
        <v>2020</v>
      </c>
    </row>
    <row r="844" spans="1:6" x14ac:dyDescent="0.25">
      <c r="A844">
        <v>356</v>
      </c>
      <c r="B844" t="s">
        <v>838</v>
      </c>
      <c r="C844">
        <v>-0.15310000000000001</v>
      </c>
      <c r="D844">
        <v>4</v>
      </c>
      <c r="E844" t="s">
        <v>1950</v>
      </c>
      <c r="F844">
        <v>2020</v>
      </c>
    </row>
    <row r="845" spans="1:6" x14ac:dyDescent="0.25">
      <c r="A845">
        <v>357</v>
      </c>
      <c r="B845" t="s">
        <v>839</v>
      </c>
      <c r="C845">
        <v>0</v>
      </c>
      <c r="D845">
        <v>5</v>
      </c>
      <c r="E845" t="s">
        <v>1951</v>
      </c>
      <c r="F845">
        <v>2020</v>
      </c>
    </row>
    <row r="846" spans="1:6" x14ac:dyDescent="0.25">
      <c r="A846">
        <v>358</v>
      </c>
      <c r="B846" t="s">
        <v>840</v>
      </c>
      <c r="C846">
        <v>0</v>
      </c>
      <c r="D846">
        <v>5</v>
      </c>
      <c r="E846" t="s">
        <v>1951</v>
      </c>
      <c r="F846">
        <v>2020</v>
      </c>
    </row>
    <row r="847" spans="1:6" x14ac:dyDescent="0.25">
      <c r="A847">
        <v>359</v>
      </c>
      <c r="B847" t="s">
        <v>841</v>
      </c>
      <c r="C847">
        <v>0.20399999999999999</v>
      </c>
      <c r="D847">
        <v>6</v>
      </c>
      <c r="E847" t="s">
        <v>1952</v>
      </c>
      <c r="F847">
        <v>2020</v>
      </c>
    </row>
    <row r="848" spans="1:6" x14ac:dyDescent="0.25">
      <c r="A848">
        <v>360</v>
      </c>
      <c r="B848" t="s">
        <v>842</v>
      </c>
      <c r="C848">
        <v>0</v>
      </c>
      <c r="D848">
        <v>5</v>
      </c>
      <c r="E848" t="s">
        <v>1951</v>
      </c>
      <c r="F848">
        <v>2020</v>
      </c>
    </row>
    <row r="849" spans="1:6" x14ac:dyDescent="0.25">
      <c r="A849">
        <v>361</v>
      </c>
      <c r="B849" t="s">
        <v>843</v>
      </c>
      <c r="C849">
        <v>0.61240000000000006</v>
      </c>
      <c r="D849">
        <v>8</v>
      </c>
      <c r="E849" t="s">
        <v>1954</v>
      </c>
      <c r="F849">
        <v>2020</v>
      </c>
    </row>
    <row r="850" spans="1:6" x14ac:dyDescent="0.25">
      <c r="A850">
        <v>362</v>
      </c>
      <c r="B850" t="s">
        <v>844</v>
      </c>
      <c r="C850">
        <v>0</v>
      </c>
      <c r="D850">
        <v>5</v>
      </c>
      <c r="E850" t="s">
        <v>1951</v>
      </c>
      <c r="F850">
        <v>2020</v>
      </c>
    </row>
    <row r="851" spans="1:6" x14ac:dyDescent="0.25">
      <c r="A851">
        <v>363</v>
      </c>
      <c r="B851" t="s">
        <v>845</v>
      </c>
      <c r="C851">
        <v>0</v>
      </c>
      <c r="D851">
        <v>5</v>
      </c>
      <c r="E851" t="s">
        <v>1951</v>
      </c>
      <c r="F851">
        <v>2020</v>
      </c>
    </row>
    <row r="852" spans="1:6" x14ac:dyDescent="0.25">
      <c r="A852">
        <v>364</v>
      </c>
      <c r="B852" t="s">
        <v>846</v>
      </c>
      <c r="C852">
        <v>0.65969999999999995</v>
      </c>
      <c r="D852">
        <v>8</v>
      </c>
      <c r="E852" t="s">
        <v>1954</v>
      </c>
      <c r="F852">
        <v>2020</v>
      </c>
    </row>
    <row r="853" spans="1:6" x14ac:dyDescent="0.25">
      <c r="A853">
        <v>365</v>
      </c>
      <c r="B853" t="s">
        <v>847</v>
      </c>
      <c r="C853">
        <v>0.65969999999999995</v>
      </c>
      <c r="D853">
        <v>8</v>
      </c>
      <c r="E853" t="s">
        <v>1954</v>
      </c>
      <c r="F853">
        <v>2020</v>
      </c>
    </row>
    <row r="854" spans="1:6" x14ac:dyDescent="0.25">
      <c r="A854">
        <v>366</v>
      </c>
      <c r="B854" t="s">
        <v>848</v>
      </c>
      <c r="C854">
        <v>0.98119999999999996</v>
      </c>
      <c r="D854">
        <v>10</v>
      </c>
      <c r="E854" t="s">
        <v>1956</v>
      </c>
      <c r="F854">
        <v>2020</v>
      </c>
    </row>
    <row r="855" spans="1:6" x14ac:dyDescent="0.25">
      <c r="A855">
        <v>367</v>
      </c>
      <c r="B855" t="s">
        <v>849</v>
      </c>
      <c r="C855">
        <v>0</v>
      </c>
      <c r="D855">
        <v>5</v>
      </c>
      <c r="E855" t="s">
        <v>1951</v>
      </c>
      <c r="F855">
        <v>2020</v>
      </c>
    </row>
    <row r="856" spans="1:6" x14ac:dyDescent="0.25">
      <c r="A856">
        <v>368</v>
      </c>
      <c r="B856" t="s">
        <v>850</v>
      </c>
      <c r="C856">
        <v>0</v>
      </c>
      <c r="D856">
        <v>5</v>
      </c>
      <c r="E856" t="s">
        <v>1951</v>
      </c>
      <c r="F856">
        <v>2020</v>
      </c>
    </row>
    <row r="857" spans="1:6" x14ac:dyDescent="0.25">
      <c r="A857">
        <v>369</v>
      </c>
      <c r="B857" t="s">
        <v>851</v>
      </c>
      <c r="C857">
        <v>0</v>
      </c>
      <c r="D857">
        <v>5</v>
      </c>
      <c r="E857" t="s">
        <v>1951</v>
      </c>
      <c r="F857">
        <v>2020</v>
      </c>
    </row>
    <row r="858" spans="1:6" x14ac:dyDescent="0.25">
      <c r="A858">
        <v>370</v>
      </c>
      <c r="B858" t="s">
        <v>852</v>
      </c>
      <c r="C858">
        <v>-0.76500000000000001</v>
      </c>
      <c r="D858">
        <v>1</v>
      </c>
      <c r="E858" t="s">
        <v>1947</v>
      </c>
      <c r="F858">
        <v>2020</v>
      </c>
    </row>
    <row r="859" spans="1:6" x14ac:dyDescent="0.25">
      <c r="A859">
        <v>371</v>
      </c>
      <c r="B859" t="s">
        <v>853</v>
      </c>
      <c r="C859">
        <v>-0.2732</v>
      </c>
      <c r="D859">
        <v>4</v>
      </c>
      <c r="E859" t="s">
        <v>1950</v>
      </c>
      <c r="F859">
        <v>2020</v>
      </c>
    </row>
    <row r="860" spans="1:6" x14ac:dyDescent="0.25">
      <c r="A860">
        <v>372</v>
      </c>
      <c r="B860" t="s">
        <v>854</v>
      </c>
      <c r="C860">
        <v>0.61240000000000006</v>
      </c>
      <c r="D860">
        <v>8</v>
      </c>
      <c r="E860" t="s">
        <v>1954</v>
      </c>
      <c r="F860">
        <v>2020</v>
      </c>
    </row>
    <row r="861" spans="1:6" x14ac:dyDescent="0.25">
      <c r="A861">
        <v>373</v>
      </c>
      <c r="B861" t="s">
        <v>855</v>
      </c>
      <c r="C861">
        <v>-0.15110000000000001</v>
      </c>
      <c r="D861">
        <v>4</v>
      </c>
      <c r="E861" t="s">
        <v>1950</v>
      </c>
      <c r="F861">
        <v>2020</v>
      </c>
    </row>
    <row r="862" spans="1:6" x14ac:dyDescent="0.25">
      <c r="A862">
        <v>374</v>
      </c>
      <c r="B862" t="s">
        <v>856</v>
      </c>
      <c r="C862">
        <v>0</v>
      </c>
      <c r="D862">
        <v>5</v>
      </c>
      <c r="E862" t="s">
        <v>1951</v>
      </c>
      <c r="F862">
        <v>2020</v>
      </c>
    </row>
    <row r="863" spans="1:6" x14ac:dyDescent="0.25">
      <c r="A863">
        <v>375</v>
      </c>
      <c r="B863" t="s">
        <v>857</v>
      </c>
      <c r="C863">
        <v>0</v>
      </c>
      <c r="D863">
        <v>5</v>
      </c>
      <c r="E863" t="s">
        <v>1951</v>
      </c>
      <c r="F863">
        <v>2020</v>
      </c>
    </row>
    <row r="864" spans="1:6" x14ac:dyDescent="0.25">
      <c r="A864">
        <v>376</v>
      </c>
      <c r="B864" t="s">
        <v>858</v>
      </c>
      <c r="C864">
        <v>0.74919999999999998</v>
      </c>
      <c r="D864">
        <v>9</v>
      </c>
      <c r="E864" t="s">
        <v>1955</v>
      </c>
      <c r="F864">
        <v>2020</v>
      </c>
    </row>
    <row r="865" spans="1:6" x14ac:dyDescent="0.25">
      <c r="A865">
        <v>377</v>
      </c>
      <c r="B865" t="s">
        <v>859</v>
      </c>
      <c r="C865">
        <v>5.16E-2</v>
      </c>
      <c r="D865">
        <v>5</v>
      </c>
      <c r="E865" t="s">
        <v>1951</v>
      </c>
      <c r="F865">
        <v>2020</v>
      </c>
    </row>
    <row r="866" spans="1:6" x14ac:dyDescent="0.25">
      <c r="A866">
        <v>378</v>
      </c>
      <c r="B866" t="s">
        <v>860</v>
      </c>
      <c r="C866">
        <v>0</v>
      </c>
      <c r="D866">
        <v>5</v>
      </c>
      <c r="E866" t="s">
        <v>1951</v>
      </c>
      <c r="F866">
        <v>2020</v>
      </c>
    </row>
    <row r="867" spans="1:6" x14ac:dyDescent="0.25">
      <c r="A867">
        <v>379</v>
      </c>
      <c r="B867" t="s">
        <v>861</v>
      </c>
      <c r="C867">
        <v>0.20230000000000001</v>
      </c>
      <c r="D867">
        <v>6</v>
      </c>
      <c r="E867" t="s">
        <v>1952</v>
      </c>
      <c r="F867">
        <v>2020</v>
      </c>
    </row>
    <row r="868" spans="1:6" x14ac:dyDescent="0.25">
      <c r="A868">
        <v>380</v>
      </c>
      <c r="B868" t="s">
        <v>862</v>
      </c>
      <c r="C868">
        <v>0</v>
      </c>
      <c r="D868">
        <v>5</v>
      </c>
      <c r="E868" t="s">
        <v>1951</v>
      </c>
      <c r="F868">
        <v>2020</v>
      </c>
    </row>
    <row r="869" spans="1:6" x14ac:dyDescent="0.25">
      <c r="A869">
        <v>381</v>
      </c>
      <c r="B869" t="s">
        <v>863</v>
      </c>
      <c r="C869">
        <v>0.36120000000000002</v>
      </c>
      <c r="D869">
        <v>7</v>
      </c>
      <c r="E869" t="s">
        <v>1953</v>
      </c>
      <c r="F869">
        <v>2020</v>
      </c>
    </row>
    <row r="870" spans="1:6" x14ac:dyDescent="0.25">
      <c r="A870">
        <v>382</v>
      </c>
      <c r="B870" t="s">
        <v>864</v>
      </c>
      <c r="C870">
        <v>0</v>
      </c>
      <c r="D870">
        <v>5</v>
      </c>
      <c r="E870" t="s">
        <v>1951</v>
      </c>
      <c r="F870">
        <v>2020</v>
      </c>
    </row>
    <row r="871" spans="1:6" x14ac:dyDescent="0.25">
      <c r="A871">
        <v>383</v>
      </c>
      <c r="B871" t="s">
        <v>865</v>
      </c>
      <c r="C871">
        <v>0</v>
      </c>
      <c r="D871">
        <v>5</v>
      </c>
      <c r="E871" t="s">
        <v>1951</v>
      </c>
      <c r="F871">
        <v>2020</v>
      </c>
    </row>
    <row r="872" spans="1:6" x14ac:dyDescent="0.25">
      <c r="A872">
        <v>384</v>
      </c>
      <c r="B872" t="s">
        <v>866</v>
      </c>
      <c r="C872">
        <v>-0.42149999999999999</v>
      </c>
      <c r="D872">
        <v>3</v>
      </c>
      <c r="E872" t="s">
        <v>1949</v>
      </c>
      <c r="F872">
        <v>2020</v>
      </c>
    </row>
    <row r="873" spans="1:6" x14ac:dyDescent="0.25">
      <c r="A873">
        <v>385</v>
      </c>
      <c r="B873" t="s">
        <v>867</v>
      </c>
      <c r="C873">
        <v>-0.34</v>
      </c>
      <c r="D873">
        <v>3</v>
      </c>
      <c r="E873" t="s">
        <v>1949</v>
      </c>
      <c r="F873">
        <v>2020</v>
      </c>
    </row>
    <row r="874" spans="1:6" x14ac:dyDescent="0.25">
      <c r="A874">
        <v>386</v>
      </c>
      <c r="B874" t="s">
        <v>868</v>
      </c>
      <c r="C874">
        <v>0.65969999999999995</v>
      </c>
      <c r="D874">
        <v>8</v>
      </c>
      <c r="E874" t="s">
        <v>1954</v>
      </c>
      <c r="F874">
        <v>2020</v>
      </c>
    </row>
    <row r="875" spans="1:6" x14ac:dyDescent="0.25">
      <c r="A875">
        <v>387</v>
      </c>
      <c r="B875" t="s">
        <v>869</v>
      </c>
      <c r="C875">
        <v>0.42149999999999999</v>
      </c>
      <c r="D875">
        <v>7</v>
      </c>
      <c r="E875" t="s">
        <v>1953</v>
      </c>
      <c r="F875">
        <v>2020</v>
      </c>
    </row>
    <row r="876" spans="1:6" x14ac:dyDescent="0.25">
      <c r="A876">
        <v>388</v>
      </c>
      <c r="B876" t="s">
        <v>870</v>
      </c>
      <c r="C876">
        <v>0.42149999999999999</v>
      </c>
      <c r="D876">
        <v>7</v>
      </c>
      <c r="E876" t="s">
        <v>1953</v>
      </c>
      <c r="F876">
        <v>2020</v>
      </c>
    </row>
    <row r="877" spans="1:6" x14ac:dyDescent="0.25">
      <c r="A877">
        <v>389</v>
      </c>
      <c r="B877" t="s">
        <v>871</v>
      </c>
      <c r="C877">
        <v>0</v>
      </c>
      <c r="D877">
        <v>5</v>
      </c>
      <c r="E877" t="s">
        <v>1951</v>
      </c>
      <c r="F877">
        <v>2020</v>
      </c>
    </row>
    <row r="878" spans="1:6" x14ac:dyDescent="0.25">
      <c r="A878">
        <v>390</v>
      </c>
      <c r="B878" t="s">
        <v>872</v>
      </c>
      <c r="C878">
        <v>0</v>
      </c>
      <c r="D878">
        <v>5</v>
      </c>
      <c r="E878" t="s">
        <v>1951</v>
      </c>
      <c r="F878">
        <v>2020</v>
      </c>
    </row>
    <row r="879" spans="1:6" x14ac:dyDescent="0.25">
      <c r="A879">
        <v>391</v>
      </c>
      <c r="B879" t="s">
        <v>873</v>
      </c>
      <c r="C879">
        <v>0</v>
      </c>
      <c r="D879">
        <v>5</v>
      </c>
      <c r="E879" t="s">
        <v>1951</v>
      </c>
      <c r="F879">
        <v>2020</v>
      </c>
    </row>
    <row r="880" spans="1:6" x14ac:dyDescent="0.25">
      <c r="A880">
        <v>392</v>
      </c>
      <c r="B880" t="s">
        <v>874</v>
      </c>
      <c r="C880">
        <v>0</v>
      </c>
      <c r="D880">
        <v>5</v>
      </c>
      <c r="E880" t="s">
        <v>1951</v>
      </c>
      <c r="F880">
        <v>2020</v>
      </c>
    </row>
    <row r="881" spans="1:6" x14ac:dyDescent="0.25">
      <c r="A881">
        <v>393</v>
      </c>
      <c r="B881" t="s">
        <v>875</v>
      </c>
      <c r="C881">
        <v>0</v>
      </c>
      <c r="D881">
        <v>5</v>
      </c>
      <c r="E881" t="s">
        <v>1951</v>
      </c>
      <c r="F881">
        <v>2020</v>
      </c>
    </row>
    <row r="882" spans="1:6" x14ac:dyDescent="0.25">
      <c r="A882">
        <v>394</v>
      </c>
      <c r="B882" t="s">
        <v>876</v>
      </c>
      <c r="C882">
        <v>0</v>
      </c>
      <c r="D882">
        <v>5</v>
      </c>
      <c r="E882" t="s">
        <v>1951</v>
      </c>
      <c r="F882">
        <v>2020</v>
      </c>
    </row>
    <row r="883" spans="1:6" x14ac:dyDescent="0.25">
      <c r="A883">
        <v>395</v>
      </c>
      <c r="B883" t="s">
        <v>877</v>
      </c>
      <c r="C883">
        <v>0</v>
      </c>
      <c r="D883">
        <v>5</v>
      </c>
      <c r="E883" t="s">
        <v>1951</v>
      </c>
      <c r="F883">
        <v>2020</v>
      </c>
    </row>
    <row r="884" spans="1:6" x14ac:dyDescent="0.25">
      <c r="A884">
        <v>396</v>
      </c>
      <c r="B884" t="s">
        <v>878</v>
      </c>
      <c r="C884">
        <v>0.2732</v>
      </c>
      <c r="D884">
        <v>6</v>
      </c>
      <c r="E884" t="s">
        <v>1952</v>
      </c>
      <c r="F884">
        <v>2020</v>
      </c>
    </row>
    <row r="885" spans="1:6" x14ac:dyDescent="0.25">
      <c r="A885">
        <v>397</v>
      </c>
      <c r="B885" t="s">
        <v>879</v>
      </c>
      <c r="C885">
        <v>0.42149999999999999</v>
      </c>
      <c r="D885">
        <v>7</v>
      </c>
      <c r="E885" t="s">
        <v>1953</v>
      </c>
      <c r="F885">
        <v>2020</v>
      </c>
    </row>
    <row r="886" spans="1:6" x14ac:dyDescent="0.25">
      <c r="A886">
        <v>398</v>
      </c>
      <c r="B886" t="s">
        <v>880</v>
      </c>
      <c r="C886">
        <v>0</v>
      </c>
      <c r="D886">
        <v>5</v>
      </c>
      <c r="E886" t="s">
        <v>1951</v>
      </c>
      <c r="F886">
        <v>2020</v>
      </c>
    </row>
    <row r="887" spans="1:6" x14ac:dyDescent="0.25">
      <c r="A887">
        <v>399</v>
      </c>
      <c r="B887" t="s">
        <v>881</v>
      </c>
      <c r="C887">
        <v>0</v>
      </c>
      <c r="D887">
        <v>5</v>
      </c>
      <c r="E887" t="s">
        <v>1951</v>
      </c>
      <c r="F887">
        <v>2020</v>
      </c>
    </row>
    <row r="888" spans="1:6" x14ac:dyDescent="0.25">
      <c r="A888">
        <v>400</v>
      </c>
      <c r="B888" t="s">
        <v>882</v>
      </c>
      <c r="C888">
        <v>0</v>
      </c>
      <c r="D888">
        <v>5</v>
      </c>
      <c r="E888" t="s">
        <v>1951</v>
      </c>
      <c r="F888">
        <v>2020</v>
      </c>
    </row>
    <row r="889" spans="1:6" x14ac:dyDescent="0.25">
      <c r="A889">
        <v>401</v>
      </c>
      <c r="B889" t="s">
        <v>883</v>
      </c>
      <c r="C889">
        <v>0.51060000000000005</v>
      </c>
      <c r="D889">
        <v>8</v>
      </c>
      <c r="E889" t="s">
        <v>1954</v>
      </c>
      <c r="F889">
        <v>2020</v>
      </c>
    </row>
    <row r="890" spans="1:6" x14ac:dyDescent="0.25">
      <c r="A890">
        <v>402</v>
      </c>
      <c r="B890" t="s">
        <v>884</v>
      </c>
      <c r="C890">
        <v>0</v>
      </c>
      <c r="D890">
        <v>5</v>
      </c>
      <c r="E890" t="s">
        <v>1951</v>
      </c>
      <c r="F890">
        <v>2020</v>
      </c>
    </row>
    <row r="891" spans="1:6" x14ac:dyDescent="0.25">
      <c r="A891">
        <v>403</v>
      </c>
      <c r="B891" t="s">
        <v>885</v>
      </c>
      <c r="C891">
        <v>0</v>
      </c>
      <c r="D891">
        <v>5</v>
      </c>
      <c r="E891" t="s">
        <v>1951</v>
      </c>
      <c r="F891">
        <v>2020</v>
      </c>
    </row>
    <row r="892" spans="1:6" x14ac:dyDescent="0.25">
      <c r="A892">
        <v>404</v>
      </c>
      <c r="B892" t="s">
        <v>886</v>
      </c>
      <c r="C892">
        <v>-0.58589999999999998</v>
      </c>
      <c r="D892">
        <v>2</v>
      </c>
      <c r="E892" t="s">
        <v>1948</v>
      </c>
      <c r="F892">
        <v>2020</v>
      </c>
    </row>
    <row r="893" spans="1:6" x14ac:dyDescent="0.25">
      <c r="A893">
        <v>405</v>
      </c>
      <c r="B893" t="s">
        <v>389</v>
      </c>
      <c r="C893">
        <v>0.31819999999999998</v>
      </c>
      <c r="D893">
        <v>7</v>
      </c>
      <c r="E893" t="s">
        <v>1953</v>
      </c>
      <c r="F893">
        <v>2020</v>
      </c>
    </row>
    <row r="894" spans="1:6" x14ac:dyDescent="0.25">
      <c r="A894">
        <v>406</v>
      </c>
      <c r="B894" t="s">
        <v>390</v>
      </c>
      <c r="C894">
        <v>0</v>
      </c>
      <c r="D894">
        <v>5</v>
      </c>
      <c r="E894" t="s">
        <v>1951</v>
      </c>
      <c r="F894">
        <v>2020</v>
      </c>
    </row>
    <row r="895" spans="1:6" x14ac:dyDescent="0.25">
      <c r="A895">
        <v>407</v>
      </c>
      <c r="B895" t="s">
        <v>391</v>
      </c>
      <c r="C895">
        <v>0</v>
      </c>
      <c r="D895">
        <v>5</v>
      </c>
      <c r="E895" t="s">
        <v>1951</v>
      </c>
      <c r="F895">
        <v>2020</v>
      </c>
    </row>
    <row r="896" spans="1:6" x14ac:dyDescent="0.25">
      <c r="A896">
        <v>408</v>
      </c>
      <c r="B896" t="s">
        <v>887</v>
      </c>
      <c r="C896">
        <v>0.31819999999999998</v>
      </c>
      <c r="D896">
        <v>7</v>
      </c>
      <c r="E896" t="s">
        <v>1953</v>
      </c>
      <c r="F896">
        <v>2020</v>
      </c>
    </row>
    <row r="897" spans="1:6" x14ac:dyDescent="0.25">
      <c r="A897">
        <v>409</v>
      </c>
      <c r="B897" t="s">
        <v>888</v>
      </c>
      <c r="C897">
        <v>0.31819999999999998</v>
      </c>
      <c r="D897">
        <v>7</v>
      </c>
      <c r="E897" t="s">
        <v>1953</v>
      </c>
      <c r="F897">
        <v>2020</v>
      </c>
    </row>
    <row r="898" spans="1:6" x14ac:dyDescent="0.25">
      <c r="A898">
        <v>410</v>
      </c>
      <c r="B898" t="s">
        <v>394</v>
      </c>
      <c r="C898">
        <v>0.2732</v>
      </c>
      <c r="D898">
        <v>6</v>
      </c>
      <c r="E898" t="s">
        <v>1952</v>
      </c>
      <c r="F898">
        <v>2020</v>
      </c>
    </row>
    <row r="899" spans="1:6" x14ac:dyDescent="0.25">
      <c r="A899">
        <v>411</v>
      </c>
      <c r="B899" t="s">
        <v>395</v>
      </c>
      <c r="C899">
        <v>0.55740000000000001</v>
      </c>
      <c r="D899">
        <v>8</v>
      </c>
      <c r="E899" t="s">
        <v>1954</v>
      </c>
      <c r="F899">
        <v>2020</v>
      </c>
    </row>
    <row r="900" spans="1:6" x14ac:dyDescent="0.25">
      <c r="A900">
        <v>412</v>
      </c>
      <c r="B900" t="s">
        <v>396</v>
      </c>
      <c r="C900">
        <v>0</v>
      </c>
      <c r="D900">
        <v>5</v>
      </c>
      <c r="E900" t="s">
        <v>1951</v>
      </c>
      <c r="F900">
        <v>2020</v>
      </c>
    </row>
    <row r="901" spans="1:6" x14ac:dyDescent="0.25">
      <c r="A901">
        <v>413</v>
      </c>
      <c r="B901" t="s">
        <v>397</v>
      </c>
      <c r="C901">
        <v>0.2732</v>
      </c>
      <c r="D901">
        <v>6</v>
      </c>
      <c r="E901" t="s">
        <v>1952</v>
      </c>
      <c r="F901">
        <v>2020</v>
      </c>
    </row>
    <row r="902" spans="1:6" x14ac:dyDescent="0.25">
      <c r="A902">
        <v>414</v>
      </c>
      <c r="B902" t="s">
        <v>889</v>
      </c>
      <c r="C902">
        <v>0.70030000000000003</v>
      </c>
      <c r="D902">
        <v>9</v>
      </c>
      <c r="E902" t="s">
        <v>1955</v>
      </c>
      <c r="F902">
        <v>2020</v>
      </c>
    </row>
    <row r="903" spans="1:6" x14ac:dyDescent="0.25">
      <c r="A903">
        <v>415</v>
      </c>
      <c r="B903" t="s">
        <v>890</v>
      </c>
      <c r="C903">
        <v>0</v>
      </c>
      <c r="D903">
        <v>5</v>
      </c>
      <c r="E903" t="s">
        <v>1951</v>
      </c>
      <c r="F903">
        <v>2020</v>
      </c>
    </row>
    <row r="904" spans="1:6" x14ac:dyDescent="0.25">
      <c r="A904">
        <v>416</v>
      </c>
      <c r="B904" t="s">
        <v>891</v>
      </c>
      <c r="C904">
        <v>0</v>
      </c>
      <c r="D904">
        <v>5</v>
      </c>
      <c r="E904" t="s">
        <v>1951</v>
      </c>
      <c r="F904">
        <v>2020</v>
      </c>
    </row>
    <row r="905" spans="1:6" x14ac:dyDescent="0.25">
      <c r="A905">
        <v>417</v>
      </c>
      <c r="B905" t="s">
        <v>892</v>
      </c>
      <c r="C905">
        <v>0</v>
      </c>
      <c r="D905">
        <v>5</v>
      </c>
      <c r="E905" t="s">
        <v>1951</v>
      </c>
      <c r="F905">
        <v>2020</v>
      </c>
    </row>
    <row r="906" spans="1:6" x14ac:dyDescent="0.25">
      <c r="A906">
        <v>418</v>
      </c>
      <c r="B906" t="s">
        <v>893</v>
      </c>
      <c r="C906">
        <v>0.25</v>
      </c>
      <c r="D906">
        <v>6</v>
      </c>
      <c r="E906" t="s">
        <v>1952</v>
      </c>
      <c r="F906">
        <v>2020</v>
      </c>
    </row>
    <row r="907" spans="1:6" x14ac:dyDescent="0.25">
      <c r="A907">
        <v>419</v>
      </c>
      <c r="B907" t="s">
        <v>894</v>
      </c>
      <c r="C907">
        <v>0.63690000000000002</v>
      </c>
      <c r="D907">
        <v>8</v>
      </c>
      <c r="E907" t="s">
        <v>1954</v>
      </c>
      <c r="F907">
        <v>2020</v>
      </c>
    </row>
    <row r="908" spans="1:6" x14ac:dyDescent="0.25">
      <c r="A908">
        <v>420</v>
      </c>
      <c r="B908" t="s">
        <v>895</v>
      </c>
      <c r="C908">
        <v>0.15310000000000001</v>
      </c>
      <c r="D908">
        <v>6</v>
      </c>
      <c r="E908" t="s">
        <v>1952</v>
      </c>
      <c r="F908">
        <v>2020</v>
      </c>
    </row>
    <row r="909" spans="1:6" x14ac:dyDescent="0.25">
      <c r="A909">
        <v>421</v>
      </c>
      <c r="B909" t="s">
        <v>896</v>
      </c>
      <c r="C909">
        <v>-0.25</v>
      </c>
      <c r="D909">
        <v>4</v>
      </c>
      <c r="E909" t="s">
        <v>1950</v>
      </c>
      <c r="F909">
        <v>2020</v>
      </c>
    </row>
    <row r="910" spans="1:6" x14ac:dyDescent="0.25">
      <c r="A910">
        <v>422</v>
      </c>
      <c r="B910" t="s">
        <v>897</v>
      </c>
      <c r="C910">
        <v>0</v>
      </c>
      <c r="D910">
        <v>5</v>
      </c>
      <c r="E910" t="s">
        <v>1951</v>
      </c>
      <c r="F910">
        <v>2020</v>
      </c>
    </row>
    <row r="911" spans="1:6" x14ac:dyDescent="0.25">
      <c r="A911">
        <v>423</v>
      </c>
      <c r="B911" t="s">
        <v>898</v>
      </c>
      <c r="C911">
        <v>0.42149999999999999</v>
      </c>
      <c r="D911">
        <v>7</v>
      </c>
      <c r="E911" t="s">
        <v>1953</v>
      </c>
      <c r="F911">
        <v>2020</v>
      </c>
    </row>
    <row r="912" spans="1:6" x14ac:dyDescent="0.25">
      <c r="A912">
        <v>424</v>
      </c>
      <c r="B912" t="s">
        <v>899</v>
      </c>
      <c r="C912">
        <v>0.42149999999999999</v>
      </c>
      <c r="D912">
        <v>7</v>
      </c>
      <c r="E912" t="s">
        <v>1953</v>
      </c>
      <c r="F912">
        <v>2020</v>
      </c>
    </row>
    <row r="913" spans="1:6" x14ac:dyDescent="0.25">
      <c r="A913">
        <v>425</v>
      </c>
      <c r="B913" t="s">
        <v>900</v>
      </c>
      <c r="C913">
        <v>0.29599999999999999</v>
      </c>
      <c r="D913">
        <v>6</v>
      </c>
      <c r="E913" t="s">
        <v>1952</v>
      </c>
      <c r="F913">
        <v>2020</v>
      </c>
    </row>
    <row r="914" spans="1:6" x14ac:dyDescent="0.25">
      <c r="A914">
        <v>426</v>
      </c>
      <c r="B914" t="s">
        <v>901</v>
      </c>
      <c r="C914">
        <v>0</v>
      </c>
      <c r="D914">
        <v>5</v>
      </c>
      <c r="E914" t="s">
        <v>1951</v>
      </c>
      <c r="F914">
        <v>2020</v>
      </c>
    </row>
    <row r="915" spans="1:6" x14ac:dyDescent="0.25">
      <c r="A915">
        <v>427</v>
      </c>
      <c r="B915" t="s">
        <v>902</v>
      </c>
      <c r="C915">
        <v>0.34</v>
      </c>
      <c r="D915">
        <v>7</v>
      </c>
      <c r="E915" t="s">
        <v>1953</v>
      </c>
      <c r="F915">
        <v>2020</v>
      </c>
    </row>
    <row r="916" spans="1:6" x14ac:dyDescent="0.25">
      <c r="A916">
        <v>428</v>
      </c>
      <c r="B916" t="s">
        <v>903</v>
      </c>
      <c r="C916">
        <v>0</v>
      </c>
      <c r="D916">
        <v>5</v>
      </c>
      <c r="E916" t="s">
        <v>1951</v>
      </c>
      <c r="F916">
        <v>2020</v>
      </c>
    </row>
    <row r="917" spans="1:6" x14ac:dyDescent="0.25">
      <c r="A917">
        <v>429</v>
      </c>
      <c r="B917" t="s">
        <v>904</v>
      </c>
      <c r="C917">
        <v>0.52669999999999995</v>
      </c>
      <c r="D917">
        <v>8</v>
      </c>
      <c r="E917" t="s">
        <v>1954</v>
      </c>
      <c r="F917">
        <v>2020</v>
      </c>
    </row>
    <row r="918" spans="1:6" x14ac:dyDescent="0.25">
      <c r="A918">
        <v>430</v>
      </c>
      <c r="B918" t="s">
        <v>905</v>
      </c>
      <c r="C918">
        <v>0</v>
      </c>
      <c r="D918">
        <v>5</v>
      </c>
      <c r="E918" t="s">
        <v>1951</v>
      </c>
      <c r="F918">
        <v>2020</v>
      </c>
    </row>
    <row r="919" spans="1:6" x14ac:dyDescent="0.25">
      <c r="A919">
        <v>431</v>
      </c>
      <c r="B919" t="s">
        <v>906</v>
      </c>
      <c r="C919">
        <v>0</v>
      </c>
      <c r="D919">
        <v>5</v>
      </c>
      <c r="E919" t="s">
        <v>1951</v>
      </c>
      <c r="F919">
        <v>2020</v>
      </c>
    </row>
    <row r="920" spans="1:6" x14ac:dyDescent="0.25">
      <c r="A920">
        <v>432</v>
      </c>
      <c r="B920" t="s">
        <v>907</v>
      </c>
      <c r="C920">
        <v>0.55740000000000001</v>
      </c>
      <c r="D920">
        <v>8</v>
      </c>
      <c r="E920" t="s">
        <v>1954</v>
      </c>
      <c r="F920">
        <v>2020</v>
      </c>
    </row>
    <row r="921" spans="1:6" x14ac:dyDescent="0.25">
      <c r="A921">
        <v>433</v>
      </c>
      <c r="B921" t="s">
        <v>908</v>
      </c>
      <c r="C921">
        <v>0.29599999999999999</v>
      </c>
      <c r="D921">
        <v>6</v>
      </c>
      <c r="E921" t="s">
        <v>1952</v>
      </c>
      <c r="F921">
        <v>2020</v>
      </c>
    </row>
    <row r="922" spans="1:6" x14ac:dyDescent="0.25">
      <c r="A922">
        <v>434</v>
      </c>
      <c r="B922" t="s">
        <v>909</v>
      </c>
      <c r="C922">
        <v>0.36120000000000002</v>
      </c>
      <c r="D922">
        <v>7</v>
      </c>
      <c r="E922" t="s">
        <v>1953</v>
      </c>
      <c r="F922">
        <v>2020</v>
      </c>
    </row>
    <row r="923" spans="1:6" x14ac:dyDescent="0.25">
      <c r="A923">
        <v>435</v>
      </c>
      <c r="B923" t="s">
        <v>910</v>
      </c>
      <c r="C923">
        <v>0</v>
      </c>
      <c r="D923">
        <v>5</v>
      </c>
      <c r="E923" t="s">
        <v>1951</v>
      </c>
      <c r="F923">
        <v>2020</v>
      </c>
    </row>
    <row r="924" spans="1:6" x14ac:dyDescent="0.25">
      <c r="A924">
        <v>436</v>
      </c>
      <c r="B924" t="s">
        <v>911</v>
      </c>
      <c r="C924">
        <v>0.66820000000000002</v>
      </c>
      <c r="D924">
        <v>8</v>
      </c>
      <c r="E924" t="s">
        <v>1954</v>
      </c>
      <c r="F924">
        <v>2020</v>
      </c>
    </row>
    <row r="925" spans="1:6" x14ac:dyDescent="0.25">
      <c r="A925">
        <v>437</v>
      </c>
      <c r="B925" t="s">
        <v>912</v>
      </c>
      <c r="C925">
        <v>0.42149999999999999</v>
      </c>
      <c r="D925">
        <v>7</v>
      </c>
      <c r="E925" t="s">
        <v>1953</v>
      </c>
      <c r="F925">
        <v>2020</v>
      </c>
    </row>
    <row r="926" spans="1:6" x14ac:dyDescent="0.25">
      <c r="A926">
        <v>438</v>
      </c>
      <c r="B926" t="s">
        <v>913</v>
      </c>
      <c r="C926">
        <v>0.64859999999999995</v>
      </c>
      <c r="D926">
        <v>8</v>
      </c>
      <c r="E926" t="s">
        <v>1954</v>
      </c>
      <c r="F926">
        <v>2020</v>
      </c>
    </row>
    <row r="927" spans="1:6" x14ac:dyDescent="0.25">
      <c r="A927">
        <v>439</v>
      </c>
      <c r="B927" t="s">
        <v>914</v>
      </c>
      <c r="C927">
        <v>0.42149999999999999</v>
      </c>
      <c r="D927">
        <v>7</v>
      </c>
      <c r="E927" t="s">
        <v>1953</v>
      </c>
      <c r="F927">
        <v>2020</v>
      </c>
    </row>
    <row r="928" spans="1:6" x14ac:dyDescent="0.25">
      <c r="A928">
        <v>440</v>
      </c>
      <c r="B928" t="s">
        <v>915</v>
      </c>
      <c r="C928">
        <v>-0.59940000000000004</v>
      </c>
      <c r="D928">
        <v>2</v>
      </c>
      <c r="E928" t="s">
        <v>1948</v>
      </c>
      <c r="F928">
        <v>2020</v>
      </c>
    </row>
    <row r="929" spans="1:6" x14ac:dyDescent="0.25">
      <c r="A929">
        <v>441</v>
      </c>
      <c r="B929" t="s">
        <v>916</v>
      </c>
      <c r="C929">
        <v>0</v>
      </c>
      <c r="D929">
        <v>5</v>
      </c>
      <c r="E929" t="s">
        <v>1951</v>
      </c>
      <c r="F929">
        <v>2020</v>
      </c>
    </row>
    <row r="930" spans="1:6" x14ac:dyDescent="0.25">
      <c r="A930">
        <v>442</v>
      </c>
      <c r="B930" t="s">
        <v>917</v>
      </c>
      <c r="C930">
        <v>0.55740000000000001</v>
      </c>
      <c r="D930">
        <v>8</v>
      </c>
      <c r="E930" t="s">
        <v>1954</v>
      </c>
      <c r="F930">
        <v>2020</v>
      </c>
    </row>
    <row r="931" spans="1:6" x14ac:dyDescent="0.25">
      <c r="A931">
        <v>443</v>
      </c>
      <c r="B931" t="s">
        <v>918</v>
      </c>
      <c r="C931">
        <v>0.36120000000000002</v>
      </c>
      <c r="D931">
        <v>7</v>
      </c>
      <c r="E931" t="s">
        <v>1953</v>
      </c>
      <c r="F931">
        <v>2020</v>
      </c>
    </row>
    <row r="932" spans="1:6" x14ac:dyDescent="0.25">
      <c r="A932">
        <v>444</v>
      </c>
      <c r="B932" t="s">
        <v>919</v>
      </c>
      <c r="C932">
        <v>-0.20230000000000001</v>
      </c>
      <c r="D932">
        <v>4</v>
      </c>
      <c r="E932" t="s">
        <v>1950</v>
      </c>
      <c r="F932">
        <v>2020</v>
      </c>
    </row>
    <row r="933" spans="1:6" x14ac:dyDescent="0.25">
      <c r="A933">
        <v>445</v>
      </c>
      <c r="B933" t="s">
        <v>920</v>
      </c>
      <c r="C933">
        <v>7.7200000000000005E-2</v>
      </c>
      <c r="D933">
        <v>5</v>
      </c>
      <c r="E933" t="s">
        <v>1951</v>
      </c>
      <c r="F933">
        <v>2020</v>
      </c>
    </row>
    <row r="934" spans="1:6" x14ac:dyDescent="0.25">
      <c r="A934">
        <v>446</v>
      </c>
      <c r="B934" t="s">
        <v>921</v>
      </c>
      <c r="C934">
        <v>0</v>
      </c>
      <c r="D934">
        <v>5</v>
      </c>
      <c r="E934" t="s">
        <v>1951</v>
      </c>
      <c r="F934">
        <v>2020</v>
      </c>
    </row>
    <row r="935" spans="1:6" x14ac:dyDescent="0.25">
      <c r="A935">
        <v>447</v>
      </c>
      <c r="B935" t="s">
        <v>922</v>
      </c>
      <c r="C935">
        <v>-0.36570000000000003</v>
      </c>
      <c r="D935">
        <v>3</v>
      </c>
      <c r="E935" t="s">
        <v>1949</v>
      </c>
      <c r="F935">
        <v>2020</v>
      </c>
    </row>
    <row r="936" spans="1:6" x14ac:dyDescent="0.25">
      <c r="A936">
        <v>448</v>
      </c>
      <c r="B936" t="s">
        <v>923</v>
      </c>
      <c r="C936">
        <v>0</v>
      </c>
      <c r="D936">
        <v>5</v>
      </c>
      <c r="E936" t="s">
        <v>1951</v>
      </c>
      <c r="F936">
        <v>2020</v>
      </c>
    </row>
    <row r="937" spans="1:6" x14ac:dyDescent="0.25">
      <c r="A937">
        <v>449</v>
      </c>
      <c r="B937" t="s">
        <v>924</v>
      </c>
      <c r="C937">
        <v>0.38179999999999997</v>
      </c>
      <c r="D937">
        <v>7</v>
      </c>
      <c r="E937" t="s">
        <v>1953</v>
      </c>
      <c r="F937">
        <v>2020</v>
      </c>
    </row>
    <row r="938" spans="1:6" x14ac:dyDescent="0.25">
      <c r="A938">
        <v>450</v>
      </c>
      <c r="B938" t="s">
        <v>925</v>
      </c>
      <c r="C938">
        <v>0.25</v>
      </c>
      <c r="D938">
        <v>6</v>
      </c>
      <c r="E938" t="s">
        <v>1952</v>
      </c>
      <c r="F938">
        <v>2020</v>
      </c>
    </row>
    <row r="939" spans="1:6" x14ac:dyDescent="0.25">
      <c r="A939">
        <v>451</v>
      </c>
      <c r="B939" t="s">
        <v>926</v>
      </c>
      <c r="C939">
        <v>0</v>
      </c>
      <c r="D939">
        <v>5</v>
      </c>
      <c r="E939" t="s">
        <v>1951</v>
      </c>
      <c r="F939">
        <v>2020</v>
      </c>
    </row>
    <row r="940" spans="1:6" x14ac:dyDescent="0.25">
      <c r="A940">
        <v>452</v>
      </c>
      <c r="B940" t="s">
        <v>927</v>
      </c>
      <c r="C940">
        <v>0.55740000000000001</v>
      </c>
      <c r="D940">
        <v>8</v>
      </c>
      <c r="E940" t="s">
        <v>1954</v>
      </c>
      <c r="F940">
        <v>2020</v>
      </c>
    </row>
    <row r="941" spans="1:6" x14ac:dyDescent="0.25">
      <c r="A941">
        <v>453</v>
      </c>
      <c r="B941" t="s">
        <v>423</v>
      </c>
      <c r="C941">
        <v>0</v>
      </c>
      <c r="D941">
        <v>5</v>
      </c>
      <c r="E941" t="s">
        <v>1951</v>
      </c>
      <c r="F941">
        <v>2020</v>
      </c>
    </row>
    <row r="942" spans="1:6" x14ac:dyDescent="0.25">
      <c r="A942">
        <v>454</v>
      </c>
      <c r="B942" t="s">
        <v>928</v>
      </c>
      <c r="C942">
        <v>0</v>
      </c>
      <c r="D942">
        <v>5</v>
      </c>
      <c r="E942" t="s">
        <v>1951</v>
      </c>
      <c r="F942">
        <v>2020</v>
      </c>
    </row>
    <row r="943" spans="1:6" x14ac:dyDescent="0.25">
      <c r="A943">
        <v>455</v>
      </c>
      <c r="B943" t="s">
        <v>929</v>
      </c>
      <c r="C943">
        <v>0.40189999999999998</v>
      </c>
      <c r="D943">
        <v>7</v>
      </c>
      <c r="E943" t="s">
        <v>1953</v>
      </c>
      <c r="F943">
        <v>2020</v>
      </c>
    </row>
    <row r="944" spans="1:6" x14ac:dyDescent="0.25">
      <c r="A944">
        <v>456</v>
      </c>
      <c r="B944" t="s">
        <v>930</v>
      </c>
      <c r="C944">
        <v>0.29599999999999999</v>
      </c>
      <c r="D944">
        <v>6</v>
      </c>
      <c r="E944" t="s">
        <v>1952</v>
      </c>
      <c r="F944">
        <v>2020</v>
      </c>
    </row>
    <row r="945" spans="1:6" x14ac:dyDescent="0.25">
      <c r="A945">
        <v>457</v>
      </c>
      <c r="B945" t="s">
        <v>931</v>
      </c>
      <c r="C945">
        <v>0</v>
      </c>
      <c r="D945">
        <v>5</v>
      </c>
      <c r="E945" t="s">
        <v>1951</v>
      </c>
      <c r="F945">
        <v>2020</v>
      </c>
    </row>
    <row r="946" spans="1:6" x14ac:dyDescent="0.25">
      <c r="A946">
        <v>458</v>
      </c>
      <c r="B946" t="s">
        <v>932</v>
      </c>
      <c r="C946">
        <v>0</v>
      </c>
      <c r="D946">
        <v>5</v>
      </c>
      <c r="E946" t="s">
        <v>1951</v>
      </c>
      <c r="F946">
        <v>2020</v>
      </c>
    </row>
    <row r="947" spans="1:6" x14ac:dyDescent="0.25">
      <c r="A947">
        <v>459</v>
      </c>
      <c r="B947" t="s">
        <v>933</v>
      </c>
      <c r="C947">
        <v>0.1779</v>
      </c>
      <c r="D947">
        <v>6</v>
      </c>
      <c r="E947" t="s">
        <v>1952</v>
      </c>
      <c r="F947">
        <v>2020</v>
      </c>
    </row>
    <row r="948" spans="1:6" x14ac:dyDescent="0.25">
      <c r="A948">
        <v>460</v>
      </c>
      <c r="B948" t="s">
        <v>934</v>
      </c>
      <c r="C948">
        <v>0.70960000000000001</v>
      </c>
      <c r="D948">
        <v>9</v>
      </c>
      <c r="E948" t="s">
        <v>1955</v>
      </c>
      <c r="F948">
        <v>2020</v>
      </c>
    </row>
    <row r="949" spans="1:6" x14ac:dyDescent="0.25">
      <c r="A949">
        <v>461</v>
      </c>
      <c r="B949" t="s">
        <v>935</v>
      </c>
      <c r="C949">
        <v>0</v>
      </c>
      <c r="D949">
        <v>5</v>
      </c>
      <c r="E949" t="s">
        <v>1951</v>
      </c>
      <c r="F949">
        <v>2020</v>
      </c>
    </row>
    <row r="950" spans="1:6" x14ac:dyDescent="0.25">
      <c r="A950">
        <v>462</v>
      </c>
      <c r="B950" t="s">
        <v>936</v>
      </c>
      <c r="C950">
        <v>-0.128</v>
      </c>
      <c r="D950">
        <v>4</v>
      </c>
      <c r="E950" t="s">
        <v>1950</v>
      </c>
      <c r="F950">
        <v>2020</v>
      </c>
    </row>
    <row r="951" spans="1:6" x14ac:dyDescent="0.25">
      <c r="A951">
        <v>463</v>
      </c>
      <c r="B951" t="s">
        <v>937</v>
      </c>
      <c r="C951">
        <v>0.2732</v>
      </c>
      <c r="D951">
        <v>6</v>
      </c>
      <c r="E951" t="s">
        <v>1952</v>
      </c>
      <c r="F951">
        <v>2020</v>
      </c>
    </row>
    <row r="952" spans="1:6" x14ac:dyDescent="0.25">
      <c r="A952">
        <v>464</v>
      </c>
      <c r="B952" t="s">
        <v>938</v>
      </c>
      <c r="C952">
        <v>0.45879999999999999</v>
      </c>
      <c r="D952">
        <v>7</v>
      </c>
      <c r="E952" t="s">
        <v>1953</v>
      </c>
      <c r="F952">
        <v>2020</v>
      </c>
    </row>
    <row r="953" spans="1:6" x14ac:dyDescent="0.25">
      <c r="A953">
        <v>465</v>
      </c>
      <c r="B953" t="s">
        <v>939</v>
      </c>
      <c r="C953">
        <v>0.47670000000000001</v>
      </c>
      <c r="D953">
        <v>7</v>
      </c>
      <c r="E953" t="s">
        <v>1953</v>
      </c>
      <c r="F953">
        <v>2020</v>
      </c>
    </row>
    <row r="954" spans="1:6" x14ac:dyDescent="0.25">
      <c r="A954">
        <v>466</v>
      </c>
      <c r="B954" t="s">
        <v>940</v>
      </c>
      <c r="C954">
        <v>0.64859999999999995</v>
      </c>
      <c r="D954">
        <v>8</v>
      </c>
      <c r="E954" t="s">
        <v>1954</v>
      </c>
      <c r="F954">
        <v>2020</v>
      </c>
    </row>
    <row r="955" spans="1:6" x14ac:dyDescent="0.25">
      <c r="A955">
        <v>467</v>
      </c>
      <c r="B955" t="s">
        <v>941</v>
      </c>
      <c r="C955">
        <v>0</v>
      </c>
      <c r="D955">
        <v>5</v>
      </c>
      <c r="E955" t="s">
        <v>1951</v>
      </c>
      <c r="F955">
        <v>2020</v>
      </c>
    </row>
    <row r="956" spans="1:6" x14ac:dyDescent="0.25">
      <c r="A956">
        <v>468</v>
      </c>
      <c r="B956" t="s">
        <v>942</v>
      </c>
      <c r="C956">
        <v>0</v>
      </c>
      <c r="D956">
        <v>5</v>
      </c>
      <c r="E956" t="s">
        <v>1951</v>
      </c>
      <c r="F956">
        <v>2020</v>
      </c>
    </row>
    <row r="957" spans="1:6" x14ac:dyDescent="0.25">
      <c r="A957">
        <v>469</v>
      </c>
      <c r="B957" t="s">
        <v>943</v>
      </c>
      <c r="C957">
        <v>0</v>
      </c>
      <c r="D957">
        <v>5</v>
      </c>
      <c r="E957" t="s">
        <v>1951</v>
      </c>
      <c r="F957">
        <v>2020</v>
      </c>
    </row>
    <row r="958" spans="1:6" x14ac:dyDescent="0.25">
      <c r="A958">
        <v>470</v>
      </c>
      <c r="B958" t="s">
        <v>944</v>
      </c>
      <c r="C958">
        <v>-0.62490000000000001</v>
      </c>
      <c r="D958">
        <v>2</v>
      </c>
      <c r="E958" t="s">
        <v>1948</v>
      </c>
      <c r="F958">
        <v>2020</v>
      </c>
    </row>
    <row r="959" spans="1:6" x14ac:dyDescent="0.25">
      <c r="A959">
        <v>471</v>
      </c>
      <c r="B959" t="s">
        <v>945</v>
      </c>
      <c r="C959">
        <v>0</v>
      </c>
      <c r="D959">
        <v>5</v>
      </c>
      <c r="E959" t="s">
        <v>1951</v>
      </c>
      <c r="F959">
        <v>2020</v>
      </c>
    </row>
    <row r="960" spans="1:6" x14ac:dyDescent="0.25">
      <c r="A960">
        <v>472</v>
      </c>
      <c r="B960" t="s">
        <v>946</v>
      </c>
      <c r="C960">
        <v>0</v>
      </c>
      <c r="D960">
        <v>5</v>
      </c>
      <c r="E960" t="s">
        <v>1951</v>
      </c>
      <c r="F960">
        <v>2020</v>
      </c>
    </row>
    <row r="961" spans="1:6" x14ac:dyDescent="0.25">
      <c r="A961">
        <v>473</v>
      </c>
      <c r="B961" t="s">
        <v>947</v>
      </c>
      <c r="C961">
        <v>0</v>
      </c>
      <c r="D961">
        <v>5</v>
      </c>
      <c r="E961" t="s">
        <v>1951</v>
      </c>
      <c r="F961">
        <v>2020</v>
      </c>
    </row>
    <row r="962" spans="1:6" x14ac:dyDescent="0.25">
      <c r="A962">
        <v>474</v>
      </c>
      <c r="B962" t="s">
        <v>948</v>
      </c>
      <c r="C962">
        <v>0</v>
      </c>
      <c r="D962">
        <v>5</v>
      </c>
      <c r="E962" t="s">
        <v>1951</v>
      </c>
      <c r="F962">
        <v>2020</v>
      </c>
    </row>
    <row r="963" spans="1:6" x14ac:dyDescent="0.25">
      <c r="A963">
        <v>475</v>
      </c>
      <c r="B963" t="s">
        <v>949</v>
      </c>
      <c r="C963">
        <v>0</v>
      </c>
      <c r="D963">
        <v>5</v>
      </c>
      <c r="E963" t="s">
        <v>1951</v>
      </c>
      <c r="F963">
        <v>2020</v>
      </c>
    </row>
    <row r="964" spans="1:6" x14ac:dyDescent="0.25">
      <c r="A964">
        <v>476</v>
      </c>
      <c r="B964" t="s">
        <v>465</v>
      </c>
      <c r="C964">
        <v>0</v>
      </c>
      <c r="D964">
        <v>5</v>
      </c>
      <c r="E964" t="s">
        <v>1951</v>
      </c>
      <c r="F964">
        <v>2020</v>
      </c>
    </row>
    <row r="965" spans="1:6" x14ac:dyDescent="0.25">
      <c r="A965">
        <v>477</v>
      </c>
      <c r="B965" t="s">
        <v>470</v>
      </c>
      <c r="C965">
        <v>0.31819999999999998</v>
      </c>
      <c r="D965">
        <v>7</v>
      </c>
      <c r="E965" t="s">
        <v>1953</v>
      </c>
      <c r="F965">
        <v>2020</v>
      </c>
    </row>
    <row r="966" spans="1:6" x14ac:dyDescent="0.25">
      <c r="A966">
        <v>478</v>
      </c>
      <c r="B966" t="s">
        <v>471</v>
      </c>
      <c r="C966">
        <v>0</v>
      </c>
      <c r="D966">
        <v>5</v>
      </c>
      <c r="E966" t="s">
        <v>1951</v>
      </c>
      <c r="F966">
        <v>2020</v>
      </c>
    </row>
    <row r="967" spans="1:6" x14ac:dyDescent="0.25">
      <c r="A967">
        <v>479</v>
      </c>
      <c r="B967" t="s">
        <v>472</v>
      </c>
      <c r="C967">
        <v>0</v>
      </c>
      <c r="D967">
        <v>5</v>
      </c>
      <c r="E967" t="s">
        <v>1951</v>
      </c>
      <c r="F967">
        <v>2020</v>
      </c>
    </row>
    <row r="968" spans="1:6" x14ac:dyDescent="0.25">
      <c r="A968">
        <v>480</v>
      </c>
      <c r="B968" t="s">
        <v>473</v>
      </c>
      <c r="C968">
        <v>0</v>
      </c>
      <c r="D968">
        <v>5</v>
      </c>
      <c r="E968" t="s">
        <v>1951</v>
      </c>
      <c r="F968">
        <v>2020</v>
      </c>
    </row>
    <row r="969" spans="1:6" x14ac:dyDescent="0.25">
      <c r="A969">
        <v>481</v>
      </c>
      <c r="B969" t="s">
        <v>474</v>
      </c>
      <c r="C969">
        <v>0.29599999999999999</v>
      </c>
      <c r="D969">
        <v>6</v>
      </c>
      <c r="E969" t="s">
        <v>1952</v>
      </c>
      <c r="F969">
        <v>2020</v>
      </c>
    </row>
    <row r="970" spans="1:6" x14ac:dyDescent="0.25">
      <c r="A970">
        <v>482</v>
      </c>
      <c r="B970" t="s">
        <v>475</v>
      </c>
      <c r="C970">
        <v>0</v>
      </c>
      <c r="D970">
        <v>5</v>
      </c>
      <c r="E970" t="s">
        <v>1951</v>
      </c>
      <c r="F970">
        <v>2020</v>
      </c>
    </row>
    <row r="971" spans="1:6" x14ac:dyDescent="0.25">
      <c r="A971">
        <v>483</v>
      </c>
      <c r="B971" t="s">
        <v>950</v>
      </c>
      <c r="C971">
        <v>0</v>
      </c>
      <c r="D971">
        <v>5</v>
      </c>
      <c r="E971" t="s">
        <v>1951</v>
      </c>
      <c r="F971">
        <v>2020</v>
      </c>
    </row>
    <row r="972" spans="1:6" x14ac:dyDescent="0.25">
      <c r="A972">
        <v>484</v>
      </c>
      <c r="B972" t="s">
        <v>943</v>
      </c>
      <c r="C972">
        <v>0</v>
      </c>
      <c r="D972">
        <v>5</v>
      </c>
      <c r="E972" t="s">
        <v>1951</v>
      </c>
      <c r="F972">
        <v>2020</v>
      </c>
    </row>
    <row r="973" spans="1:6" x14ac:dyDescent="0.25">
      <c r="A973">
        <v>485</v>
      </c>
      <c r="B973" t="s">
        <v>951</v>
      </c>
      <c r="C973">
        <v>0.40189999999999998</v>
      </c>
      <c r="D973">
        <v>7</v>
      </c>
      <c r="E973" t="s">
        <v>1953</v>
      </c>
      <c r="F973">
        <v>2020</v>
      </c>
    </row>
    <row r="974" spans="1:6" x14ac:dyDescent="0.25">
      <c r="A974">
        <v>486</v>
      </c>
      <c r="B974" t="s">
        <v>952</v>
      </c>
      <c r="C974">
        <v>0</v>
      </c>
      <c r="D974">
        <v>5</v>
      </c>
      <c r="E974" t="s">
        <v>1951</v>
      </c>
      <c r="F974">
        <v>2020</v>
      </c>
    </row>
    <row r="975" spans="1:6" x14ac:dyDescent="0.25">
      <c r="A975">
        <v>487</v>
      </c>
      <c r="B975" t="s">
        <v>953</v>
      </c>
      <c r="C975">
        <v>0.42149999999999999</v>
      </c>
      <c r="D975">
        <v>7</v>
      </c>
      <c r="E975" t="s">
        <v>1953</v>
      </c>
      <c r="F975">
        <v>2020</v>
      </c>
    </row>
    <row r="976" spans="1:6" x14ac:dyDescent="0.25">
      <c r="A976">
        <v>488</v>
      </c>
      <c r="B976" t="s">
        <v>954</v>
      </c>
      <c r="C976">
        <v>0</v>
      </c>
      <c r="D976">
        <v>5</v>
      </c>
      <c r="E976" t="s">
        <v>1951</v>
      </c>
      <c r="F976">
        <v>2020</v>
      </c>
    </row>
    <row r="977" spans="1:6" x14ac:dyDescent="0.25">
      <c r="A977">
        <v>489</v>
      </c>
      <c r="B977" t="s">
        <v>955</v>
      </c>
      <c r="C977">
        <v>0</v>
      </c>
      <c r="D977">
        <v>5</v>
      </c>
      <c r="E977" t="s">
        <v>1951</v>
      </c>
      <c r="F977">
        <v>2020</v>
      </c>
    </row>
    <row r="978" spans="1:6" x14ac:dyDescent="0.25">
      <c r="A978">
        <v>490</v>
      </c>
      <c r="B978" t="s">
        <v>956</v>
      </c>
      <c r="C978">
        <v>0</v>
      </c>
      <c r="D978">
        <v>5</v>
      </c>
      <c r="E978" t="s">
        <v>1951</v>
      </c>
      <c r="F978">
        <v>2020</v>
      </c>
    </row>
    <row r="979" spans="1:6" x14ac:dyDescent="0.25">
      <c r="A979">
        <v>491</v>
      </c>
      <c r="B979" t="s">
        <v>957</v>
      </c>
      <c r="C979">
        <v>0</v>
      </c>
      <c r="D979">
        <v>5</v>
      </c>
      <c r="E979" t="s">
        <v>1951</v>
      </c>
      <c r="F979">
        <v>2020</v>
      </c>
    </row>
    <row r="980" spans="1:6" x14ac:dyDescent="0.25">
      <c r="A980">
        <v>492</v>
      </c>
      <c r="B980" t="s">
        <v>958</v>
      </c>
      <c r="C980">
        <v>-0.29599999999999999</v>
      </c>
      <c r="D980">
        <v>4</v>
      </c>
      <c r="E980" t="s">
        <v>1950</v>
      </c>
      <c r="F980">
        <v>2020</v>
      </c>
    </row>
    <row r="981" spans="1:6" x14ac:dyDescent="0.25">
      <c r="A981">
        <v>493</v>
      </c>
      <c r="B981" t="s">
        <v>959</v>
      </c>
      <c r="C981">
        <v>-0.29599999999999999</v>
      </c>
      <c r="D981">
        <v>4</v>
      </c>
      <c r="E981" t="s">
        <v>1950</v>
      </c>
      <c r="F981">
        <v>2020</v>
      </c>
    </row>
    <row r="982" spans="1:6" x14ac:dyDescent="0.25">
      <c r="A982">
        <v>494</v>
      </c>
      <c r="B982" t="s">
        <v>960</v>
      </c>
      <c r="C982">
        <v>-0.29599999999999999</v>
      </c>
      <c r="D982">
        <v>4</v>
      </c>
      <c r="E982" t="s">
        <v>1950</v>
      </c>
      <c r="F982">
        <v>2020</v>
      </c>
    </row>
    <row r="983" spans="1:6" x14ac:dyDescent="0.25">
      <c r="A983">
        <v>0</v>
      </c>
      <c r="B983" t="s">
        <v>961</v>
      </c>
      <c r="C983">
        <v>-0.25</v>
      </c>
      <c r="D983">
        <v>4</v>
      </c>
      <c r="E983" t="s">
        <v>1950</v>
      </c>
      <c r="F983">
        <v>2021</v>
      </c>
    </row>
    <row r="984" spans="1:6" x14ac:dyDescent="0.25">
      <c r="A984">
        <v>1</v>
      </c>
      <c r="B984" t="s">
        <v>962</v>
      </c>
      <c r="C984">
        <v>0</v>
      </c>
      <c r="D984">
        <v>5</v>
      </c>
      <c r="E984" t="s">
        <v>1951</v>
      </c>
      <c r="F984">
        <v>2021</v>
      </c>
    </row>
    <row r="985" spans="1:6" x14ac:dyDescent="0.25">
      <c r="A985">
        <v>2</v>
      </c>
      <c r="B985" t="s">
        <v>963</v>
      </c>
      <c r="C985">
        <v>0</v>
      </c>
      <c r="D985">
        <v>5</v>
      </c>
      <c r="E985" t="s">
        <v>1951</v>
      </c>
      <c r="F985">
        <v>2021</v>
      </c>
    </row>
    <row r="986" spans="1:6" x14ac:dyDescent="0.25">
      <c r="A986">
        <v>3</v>
      </c>
      <c r="B986" t="s">
        <v>964</v>
      </c>
      <c r="C986">
        <v>0</v>
      </c>
      <c r="D986">
        <v>5</v>
      </c>
      <c r="E986" t="s">
        <v>1951</v>
      </c>
      <c r="F986">
        <v>2021</v>
      </c>
    </row>
    <row r="987" spans="1:6" x14ac:dyDescent="0.25">
      <c r="A987">
        <v>4</v>
      </c>
      <c r="B987" t="s">
        <v>965</v>
      </c>
      <c r="C987">
        <v>-0.128</v>
      </c>
      <c r="D987">
        <v>4</v>
      </c>
      <c r="E987" t="s">
        <v>1950</v>
      </c>
      <c r="F987">
        <v>2021</v>
      </c>
    </row>
    <row r="988" spans="1:6" x14ac:dyDescent="0.25">
      <c r="A988">
        <v>5</v>
      </c>
      <c r="B988" t="s">
        <v>966</v>
      </c>
      <c r="C988">
        <v>0.51060000000000005</v>
      </c>
      <c r="D988">
        <v>8</v>
      </c>
      <c r="E988" t="s">
        <v>1954</v>
      </c>
      <c r="F988">
        <v>2021</v>
      </c>
    </row>
    <row r="989" spans="1:6" x14ac:dyDescent="0.25">
      <c r="A989">
        <v>6</v>
      </c>
      <c r="B989" t="s">
        <v>967</v>
      </c>
      <c r="C989">
        <v>-0.47670000000000001</v>
      </c>
      <c r="D989">
        <v>3</v>
      </c>
      <c r="E989" t="s">
        <v>1949</v>
      </c>
      <c r="F989">
        <v>2021</v>
      </c>
    </row>
    <row r="990" spans="1:6" x14ac:dyDescent="0.25">
      <c r="A990">
        <v>7</v>
      </c>
      <c r="B990" t="s">
        <v>968</v>
      </c>
      <c r="C990">
        <v>0.2732</v>
      </c>
      <c r="D990">
        <v>6</v>
      </c>
      <c r="E990" t="s">
        <v>1952</v>
      </c>
      <c r="F990">
        <v>2021</v>
      </c>
    </row>
    <row r="991" spans="1:6" x14ac:dyDescent="0.25">
      <c r="A991">
        <v>8</v>
      </c>
      <c r="B991" t="s">
        <v>969</v>
      </c>
      <c r="C991">
        <v>-0.29599999999999999</v>
      </c>
      <c r="D991">
        <v>4</v>
      </c>
      <c r="E991" t="s">
        <v>1950</v>
      </c>
      <c r="F991">
        <v>2021</v>
      </c>
    </row>
    <row r="992" spans="1:6" x14ac:dyDescent="0.25">
      <c r="A992">
        <v>9</v>
      </c>
      <c r="B992" t="s">
        <v>970</v>
      </c>
      <c r="C992">
        <v>0</v>
      </c>
      <c r="D992">
        <v>5</v>
      </c>
      <c r="E992" t="s">
        <v>1951</v>
      </c>
      <c r="F992">
        <v>2021</v>
      </c>
    </row>
    <row r="993" spans="1:6" x14ac:dyDescent="0.25">
      <c r="A993">
        <v>10</v>
      </c>
      <c r="B993" t="s">
        <v>971</v>
      </c>
      <c r="C993">
        <v>-0.40189999999999998</v>
      </c>
      <c r="D993">
        <v>3</v>
      </c>
      <c r="E993" t="s">
        <v>1949</v>
      </c>
      <c r="F993">
        <v>2021</v>
      </c>
    </row>
    <row r="994" spans="1:6" x14ac:dyDescent="0.25">
      <c r="A994">
        <v>11</v>
      </c>
      <c r="B994" t="s">
        <v>972</v>
      </c>
      <c r="C994">
        <v>-0.15310000000000001</v>
      </c>
      <c r="D994">
        <v>4</v>
      </c>
      <c r="E994" t="s">
        <v>1950</v>
      </c>
      <c r="F994">
        <v>2021</v>
      </c>
    </row>
    <row r="995" spans="1:6" x14ac:dyDescent="0.25">
      <c r="A995">
        <v>12</v>
      </c>
      <c r="B995" t="s">
        <v>973</v>
      </c>
      <c r="C995">
        <v>0.1779</v>
      </c>
      <c r="D995">
        <v>6</v>
      </c>
      <c r="E995" t="s">
        <v>1952</v>
      </c>
      <c r="F995">
        <v>2021</v>
      </c>
    </row>
    <row r="996" spans="1:6" x14ac:dyDescent="0.25">
      <c r="A996">
        <v>13</v>
      </c>
      <c r="B996" t="s">
        <v>974</v>
      </c>
      <c r="C996">
        <v>0</v>
      </c>
      <c r="D996">
        <v>5</v>
      </c>
      <c r="E996" t="s">
        <v>1951</v>
      </c>
      <c r="F996">
        <v>2021</v>
      </c>
    </row>
    <row r="997" spans="1:6" x14ac:dyDescent="0.25">
      <c r="A997">
        <v>14</v>
      </c>
      <c r="B997" t="s">
        <v>975</v>
      </c>
      <c r="C997">
        <v>-0.32140000000000002</v>
      </c>
      <c r="D997">
        <v>3</v>
      </c>
      <c r="E997" t="s">
        <v>1949</v>
      </c>
      <c r="F997">
        <v>2021</v>
      </c>
    </row>
    <row r="998" spans="1:6" x14ac:dyDescent="0.25">
      <c r="A998">
        <v>15</v>
      </c>
      <c r="B998" t="s">
        <v>976</v>
      </c>
      <c r="C998">
        <v>0.36120000000000002</v>
      </c>
      <c r="D998">
        <v>7</v>
      </c>
      <c r="E998" t="s">
        <v>1953</v>
      </c>
      <c r="F998">
        <v>2021</v>
      </c>
    </row>
    <row r="999" spans="1:6" x14ac:dyDescent="0.25">
      <c r="A999">
        <v>16</v>
      </c>
      <c r="B999" t="s">
        <v>977</v>
      </c>
      <c r="C999">
        <v>0</v>
      </c>
      <c r="D999">
        <v>5</v>
      </c>
      <c r="E999" t="s">
        <v>1951</v>
      </c>
      <c r="F999">
        <v>2021</v>
      </c>
    </row>
    <row r="1000" spans="1:6" x14ac:dyDescent="0.25">
      <c r="A1000">
        <v>17</v>
      </c>
      <c r="B1000" t="s">
        <v>978</v>
      </c>
      <c r="C1000">
        <v>0</v>
      </c>
      <c r="D1000">
        <v>5</v>
      </c>
      <c r="E1000" t="s">
        <v>1951</v>
      </c>
      <c r="F1000">
        <v>2021</v>
      </c>
    </row>
    <row r="1001" spans="1:6" x14ac:dyDescent="0.25">
      <c r="A1001">
        <v>18</v>
      </c>
      <c r="B1001" t="s">
        <v>979</v>
      </c>
      <c r="C1001">
        <v>0</v>
      </c>
      <c r="D1001">
        <v>5</v>
      </c>
      <c r="E1001" t="s">
        <v>1951</v>
      </c>
      <c r="F1001">
        <v>2021</v>
      </c>
    </row>
    <row r="1002" spans="1:6" x14ac:dyDescent="0.25">
      <c r="A1002">
        <v>19</v>
      </c>
      <c r="B1002" t="s">
        <v>980</v>
      </c>
      <c r="C1002">
        <v>-0.1842</v>
      </c>
      <c r="D1002">
        <v>4</v>
      </c>
      <c r="E1002" t="s">
        <v>1950</v>
      </c>
      <c r="F1002">
        <v>2021</v>
      </c>
    </row>
    <row r="1003" spans="1:6" x14ac:dyDescent="0.25">
      <c r="A1003">
        <v>20</v>
      </c>
      <c r="B1003" t="s">
        <v>981</v>
      </c>
      <c r="C1003">
        <v>0.40189999999999998</v>
      </c>
      <c r="D1003">
        <v>7</v>
      </c>
      <c r="E1003" t="s">
        <v>1953</v>
      </c>
      <c r="F1003">
        <v>2021</v>
      </c>
    </row>
    <row r="1004" spans="1:6" x14ac:dyDescent="0.25">
      <c r="A1004">
        <v>21</v>
      </c>
      <c r="B1004" t="s">
        <v>982</v>
      </c>
      <c r="C1004">
        <v>0.52669999999999995</v>
      </c>
      <c r="D1004">
        <v>8</v>
      </c>
      <c r="E1004" t="s">
        <v>1954</v>
      </c>
      <c r="F1004">
        <v>2021</v>
      </c>
    </row>
    <row r="1005" spans="1:6" x14ac:dyDescent="0.25">
      <c r="A1005">
        <v>22</v>
      </c>
      <c r="B1005" t="s">
        <v>983</v>
      </c>
      <c r="C1005">
        <v>0.2732</v>
      </c>
      <c r="D1005">
        <v>6</v>
      </c>
      <c r="E1005" t="s">
        <v>1952</v>
      </c>
      <c r="F1005">
        <v>2021</v>
      </c>
    </row>
    <row r="1006" spans="1:6" x14ac:dyDescent="0.25">
      <c r="A1006">
        <v>23</v>
      </c>
      <c r="B1006" t="s">
        <v>984</v>
      </c>
      <c r="C1006">
        <v>0.79249999999999998</v>
      </c>
      <c r="D1006">
        <v>9</v>
      </c>
      <c r="E1006" t="s">
        <v>1955</v>
      </c>
      <c r="F1006">
        <v>2021</v>
      </c>
    </row>
    <row r="1007" spans="1:6" x14ac:dyDescent="0.25">
      <c r="A1007">
        <v>24</v>
      </c>
      <c r="B1007" t="s">
        <v>985</v>
      </c>
      <c r="C1007">
        <v>0.42780000000000001</v>
      </c>
      <c r="D1007">
        <v>7</v>
      </c>
      <c r="E1007" t="s">
        <v>1953</v>
      </c>
      <c r="F1007">
        <v>2021</v>
      </c>
    </row>
    <row r="1008" spans="1:6" x14ac:dyDescent="0.25">
      <c r="A1008">
        <v>25</v>
      </c>
      <c r="B1008" t="s">
        <v>986</v>
      </c>
      <c r="C1008">
        <v>0</v>
      </c>
      <c r="D1008">
        <v>5</v>
      </c>
      <c r="E1008" t="s">
        <v>1951</v>
      </c>
      <c r="F1008">
        <v>2021</v>
      </c>
    </row>
    <row r="1009" spans="1:6" x14ac:dyDescent="0.25">
      <c r="A1009">
        <v>26</v>
      </c>
      <c r="B1009" t="s">
        <v>987</v>
      </c>
      <c r="C1009">
        <v>0.49390000000000001</v>
      </c>
      <c r="D1009">
        <v>7</v>
      </c>
      <c r="E1009" t="s">
        <v>1953</v>
      </c>
      <c r="F1009">
        <v>2021</v>
      </c>
    </row>
    <row r="1010" spans="1:6" x14ac:dyDescent="0.25">
      <c r="A1010">
        <v>27</v>
      </c>
      <c r="B1010" t="s">
        <v>988</v>
      </c>
      <c r="C1010">
        <v>0</v>
      </c>
      <c r="D1010">
        <v>5</v>
      </c>
      <c r="E1010" t="s">
        <v>1951</v>
      </c>
      <c r="F1010">
        <v>2021</v>
      </c>
    </row>
    <row r="1011" spans="1:6" x14ac:dyDescent="0.25">
      <c r="A1011">
        <v>28</v>
      </c>
      <c r="B1011" t="s">
        <v>989</v>
      </c>
      <c r="C1011">
        <v>0</v>
      </c>
      <c r="D1011">
        <v>5</v>
      </c>
      <c r="E1011" t="s">
        <v>1951</v>
      </c>
      <c r="F1011">
        <v>2021</v>
      </c>
    </row>
    <row r="1012" spans="1:6" x14ac:dyDescent="0.25">
      <c r="A1012">
        <v>29</v>
      </c>
      <c r="B1012" t="s">
        <v>990</v>
      </c>
      <c r="C1012">
        <v>0.68079999999999996</v>
      </c>
      <c r="D1012">
        <v>8</v>
      </c>
      <c r="E1012" t="s">
        <v>1954</v>
      </c>
      <c r="F1012">
        <v>2021</v>
      </c>
    </row>
    <row r="1013" spans="1:6" x14ac:dyDescent="0.25">
      <c r="A1013">
        <v>30</v>
      </c>
      <c r="B1013" t="s">
        <v>991</v>
      </c>
      <c r="C1013">
        <v>0.2732</v>
      </c>
      <c r="D1013">
        <v>6</v>
      </c>
      <c r="E1013" t="s">
        <v>1952</v>
      </c>
      <c r="F1013">
        <v>2021</v>
      </c>
    </row>
    <row r="1014" spans="1:6" x14ac:dyDescent="0.25">
      <c r="A1014">
        <v>31</v>
      </c>
      <c r="B1014" t="s">
        <v>992</v>
      </c>
      <c r="C1014">
        <v>0</v>
      </c>
      <c r="D1014">
        <v>5</v>
      </c>
      <c r="E1014" t="s">
        <v>1951</v>
      </c>
      <c r="F1014">
        <v>2021</v>
      </c>
    </row>
    <row r="1015" spans="1:6" x14ac:dyDescent="0.25">
      <c r="A1015">
        <v>32</v>
      </c>
      <c r="B1015" t="s">
        <v>993</v>
      </c>
      <c r="C1015">
        <v>0</v>
      </c>
      <c r="D1015">
        <v>5</v>
      </c>
      <c r="E1015" t="s">
        <v>1951</v>
      </c>
      <c r="F1015">
        <v>2021</v>
      </c>
    </row>
    <row r="1016" spans="1:6" x14ac:dyDescent="0.25">
      <c r="A1016">
        <v>33</v>
      </c>
      <c r="B1016" t="s">
        <v>994</v>
      </c>
      <c r="C1016">
        <v>0</v>
      </c>
      <c r="D1016">
        <v>5</v>
      </c>
      <c r="E1016" t="s">
        <v>1951</v>
      </c>
      <c r="F1016">
        <v>2021</v>
      </c>
    </row>
    <row r="1017" spans="1:6" x14ac:dyDescent="0.25">
      <c r="A1017">
        <v>34</v>
      </c>
      <c r="B1017" t="s">
        <v>995</v>
      </c>
      <c r="C1017">
        <v>-0.42780000000000001</v>
      </c>
      <c r="D1017">
        <v>3</v>
      </c>
      <c r="E1017" t="s">
        <v>1949</v>
      </c>
      <c r="F1017">
        <v>2021</v>
      </c>
    </row>
    <row r="1018" spans="1:6" x14ac:dyDescent="0.25">
      <c r="A1018">
        <v>35</v>
      </c>
      <c r="B1018" t="s">
        <v>996</v>
      </c>
      <c r="C1018">
        <v>-0.40189999999999998</v>
      </c>
      <c r="D1018">
        <v>3</v>
      </c>
      <c r="E1018" t="s">
        <v>1949</v>
      </c>
      <c r="F1018">
        <v>2021</v>
      </c>
    </row>
    <row r="1019" spans="1:6" x14ac:dyDescent="0.25">
      <c r="A1019">
        <v>36</v>
      </c>
      <c r="B1019" t="s">
        <v>997</v>
      </c>
      <c r="C1019">
        <v>0</v>
      </c>
      <c r="D1019">
        <v>5</v>
      </c>
      <c r="E1019" t="s">
        <v>1951</v>
      </c>
      <c r="F1019">
        <v>2021</v>
      </c>
    </row>
    <row r="1020" spans="1:6" x14ac:dyDescent="0.25">
      <c r="A1020">
        <v>37</v>
      </c>
      <c r="B1020" t="s">
        <v>998</v>
      </c>
      <c r="C1020">
        <v>0.15310000000000001</v>
      </c>
      <c r="D1020">
        <v>6</v>
      </c>
      <c r="E1020" t="s">
        <v>1952</v>
      </c>
      <c r="F1020">
        <v>2021</v>
      </c>
    </row>
    <row r="1021" spans="1:6" x14ac:dyDescent="0.25">
      <c r="A1021">
        <v>38</v>
      </c>
      <c r="B1021" t="s">
        <v>999</v>
      </c>
      <c r="C1021">
        <v>0.74299999999999999</v>
      </c>
      <c r="D1021">
        <v>9</v>
      </c>
      <c r="E1021" t="s">
        <v>1955</v>
      </c>
      <c r="F1021">
        <v>2021</v>
      </c>
    </row>
    <row r="1022" spans="1:6" x14ac:dyDescent="0.25">
      <c r="A1022">
        <v>39</v>
      </c>
      <c r="B1022" t="s">
        <v>1000</v>
      </c>
      <c r="C1022">
        <v>0.38179999999999997</v>
      </c>
      <c r="D1022">
        <v>7</v>
      </c>
      <c r="E1022" t="s">
        <v>1953</v>
      </c>
      <c r="F1022">
        <v>2021</v>
      </c>
    </row>
    <row r="1023" spans="1:6" x14ac:dyDescent="0.25">
      <c r="A1023">
        <v>40</v>
      </c>
      <c r="B1023" t="s">
        <v>1001</v>
      </c>
      <c r="C1023">
        <v>0</v>
      </c>
      <c r="D1023">
        <v>5</v>
      </c>
      <c r="E1023" t="s">
        <v>1951</v>
      </c>
      <c r="F1023">
        <v>2021</v>
      </c>
    </row>
    <row r="1024" spans="1:6" x14ac:dyDescent="0.25">
      <c r="A1024">
        <v>41</v>
      </c>
      <c r="B1024" t="s">
        <v>1002</v>
      </c>
      <c r="C1024">
        <v>-4.2799999999999998E-2</v>
      </c>
      <c r="D1024">
        <v>5</v>
      </c>
      <c r="E1024" t="s">
        <v>1951</v>
      </c>
      <c r="F1024">
        <v>2021</v>
      </c>
    </row>
    <row r="1025" spans="1:6" x14ac:dyDescent="0.25">
      <c r="A1025">
        <v>42</v>
      </c>
      <c r="B1025" t="s">
        <v>1003</v>
      </c>
      <c r="C1025">
        <v>0.6774</v>
      </c>
      <c r="D1025">
        <v>8</v>
      </c>
      <c r="E1025" t="s">
        <v>1954</v>
      </c>
      <c r="F1025">
        <v>2021</v>
      </c>
    </row>
    <row r="1026" spans="1:6" x14ac:dyDescent="0.25">
      <c r="A1026">
        <v>43</v>
      </c>
      <c r="B1026" t="s">
        <v>1004</v>
      </c>
      <c r="C1026">
        <v>-0.58589999999999998</v>
      </c>
      <c r="D1026">
        <v>2</v>
      </c>
      <c r="E1026" t="s">
        <v>1948</v>
      </c>
      <c r="F1026">
        <v>2021</v>
      </c>
    </row>
    <row r="1027" spans="1:6" x14ac:dyDescent="0.25">
      <c r="A1027">
        <v>44</v>
      </c>
      <c r="B1027" t="s">
        <v>1005</v>
      </c>
      <c r="C1027">
        <v>-7.7200000000000005E-2</v>
      </c>
      <c r="D1027">
        <v>5</v>
      </c>
      <c r="E1027" t="s">
        <v>1951</v>
      </c>
      <c r="F1027">
        <v>2021</v>
      </c>
    </row>
    <row r="1028" spans="1:6" x14ac:dyDescent="0.25">
      <c r="A1028">
        <v>45</v>
      </c>
      <c r="B1028" t="s">
        <v>1006</v>
      </c>
      <c r="C1028">
        <v>0</v>
      </c>
      <c r="D1028">
        <v>5</v>
      </c>
      <c r="E1028" t="s">
        <v>1951</v>
      </c>
      <c r="F1028">
        <v>2021</v>
      </c>
    </row>
    <row r="1029" spans="1:6" x14ac:dyDescent="0.25">
      <c r="A1029">
        <v>46</v>
      </c>
      <c r="B1029" t="s">
        <v>1007</v>
      </c>
      <c r="C1029">
        <v>-0.128</v>
      </c>
      <c r="D1029">
        <v>4</v>
      </c>
      <c r="E1029" t="s">
        <v>1950</v>
      </c>
      <c r="F1029">
        <v>2021</v>
      </c>
    </row>
    <row r="1030" spans="1:6" x14ac:dyDescent="0.25">
      <c r="A1030">
        <v>47</v>
      </c>
      <c r="B1030" t="s">
        <v>1008</v>
      </c>
      <c r="C1030">
        <v>-0.57189999999999996</v>
      </c>
      <c r="D1030">
        <v>2</v>
      </c>
      <c r="E1030" t="s">
        <v>1948</v>
      </c>
      <c r="F1030">
        <v>2021</v>
      </c>
    </row>
    <row r="1031" spans="1:6" x14ac:dyDescent="0.25">
      <c r="A1031">
        <v>48</v>
      </c>
      <c r="B1031" t="s">
        <v>1009</v>
      </c>
      <c r="C1031">
        <v>0.88070000000000004</v>
      </c>
      <c r="D1031">
        <v>9</v>
      </c>
      <c r="E1031" t="s">
        <v>1955</v>
      </c>
      <c r="F1031">
        <v>2021</v>
      </c>
    </row>
    <row r="1032" spans="1:6" x14ac:dyDescent="0.25">
      <c r="A1032">
        <v>49</v>
      </c>
      <c r="B1032" t="s">
        <v>1010</v>
      </c>
      <c r="C1032">
        <v>0.47670000000000001</v>
      </c>
      <c r="D1032">
        <v>7</v>
      </c>
      <c r="E1032" t="s">
        <v>1953</v>
      </c>
      <c r="F1032">
        <v>2021</v>
      </c>
    </row>
    <row r="1033" spans="1:6" x14ac:dyDescent="0.25">
      <c r="A1033">
        <v>50</v>
      </c>
      <c r="B1033" t="s">
        <v>1011</v>
      </c>
      <c r="C1033">
        <v>-0.40189999999999998</v>
      </c>
      <c r="D1033">
        <v>3</v>
      </c>
      <c r="E1033" t="s">
        <v>1949</v>
      </c>
      <c r="F1033">
        <v>2021</v>
      </c>
    </row>
    <row r="1034" spans="1:6" x14ac:dyDescent="0.25">
      <c r="A1034">
        <v>51</v>
      </c>
      <c r="B1034" t="s">
        <v>1012</v>
      </c>
      <c r="C1034">
        <v>0</v>
      </c>
      <c r="D1034">
        <v>5</v>
      </c>
      <c r="E1034" t="s">
        <v>1951</v>
      </c>
      <c r="F1034">
        <v>2021</v>
      </c>
    </row>
    <row r="1035" spans="1:6" x14ac:dyDescent="0.25">
      <c r="A1035">
        <v>52</v>
      </c>
      <c r="B1035" t="s">
        <v>1013</v>
      </c>
      <c r="C1035">
        <v>0.31819999999999998</v>
      </c>
      <c r="D1035">
        <v>7</v>
      </c>
      <c r="E1035" t="s">
        <v>1953</v>
      </c>
      <c r="F1035">
        <v>2021</v>
      </c>
    </row>
    <row r="1036" spans="1:6" x14ac:dyDescent="0.25">
      <c r="A1036">
        <v>53</v>
      </c>
      <c r="B1036" t="s">
        <v>1014</v>
      </c>
      <c r="C1036">
        <v>0</v>
      </c>
      <c r="D1036">
        <v>5</v>
      </c>
      <c r="E1036" t="s">
        <v>1951</v>
      </c>
      <c r="F1036">
        <v>2021</v>
      </c>
    </row>
    <row r="1037" spans="1:6" x14ac:dyDescent="0.25">
      <c r="A1037">
        <v>54</v>
      </c>
      <c r="B1037" t="s">
        <v>1015</v>
      </c>
      <c r="C1037">
        <v>0</v>
      </c>
      <c r="D1037">
        <v>5</v>
      </c>
      <c r="E1037" t="s">
        <v>1951</v>
      </c>
      <c r="F1037">
        <v>2021</v>
      </c>
    </row>
    <row r="1038" spans="1:6" x14ac:dyDescent="0.25">
      <c r="A1038">
        <v>55</v>
      </c>
      <c r="B1038" t="s">
        <v>91</v>
      </c>
      <c r="C1038">
        <v>0</v>
      </c>
      <c r="D1038">
        <v>5</v>
      </c>
      <c r="E1038" t="s">
        <v>1951</v>
      </c>
      <c r="F1038">
        <v>2021</v>
      </c>
    </row>
    <row r="1039" spans="1:6" x14ac:dyDescent="0.25">
      <c r="A1039">
        <v>56</v>
      </c>
      <c r="B1039" t="s">
        <v>1016</v>
      </c>
      <c r="C1039">
        <v>0</v>
      </c>
      <c r="D1039">
        <v>5</v>
      </c>
      <c r="E1039" t="s">
        <v>1951</v>
      </c>
      <c r="F1039">
        <v>2021</v>
      </c>
    </row>
    <row r="1040" spans="1:6" x14ac:dyDescent="0.25">
      <c r="A1040">
        <v>57</v>
      </c>
      <c r="B1040" t="s">
        <v>1017</v>
      </c>
      <c r="C1040">
        <v>0.2732</v>
      </c>
      <c r="D1040">
        <v>6</v>
      </c>
      <c r="E1040" t="s">
        <v>1952</v>
      </c>
      <c r="F1040">
        <v>2021</v>
      </c>
    </row>
    <row r="1041" spans="1:6" x14ac:dyDescent="0.25">
      <c r="A1041">
        <v>58</v>
      </c>
      <c r="B1041" t="s">
        <v>1018</v>
      </c>
      <c r="C1041">
        <v>-0.40839999999999999</v>
      </c>
      <c r="D1041">
        <v>3</v>
      </c>
      <c r="E1041" t="s">
        <v>1949</v>
      </c>
      <c r="F1041">
        <v>2021</v>
      </c>
    </row>
    <row r="1042" spans="1:6" x14ac:dyDescent="0.25">
      <c r="A1042">
        <v>59</v>
      </c>
      <c r="B1042" t="s">
        <v>1019</v>
      </c>
      <c r="C1042">
        <v>-2.58E-2</v>
      </c>
      <c r="D1042">
        <v>5</v>
      </c>
      <c r="E1042" t="s">
        <v>1951</v>
      </c>
      <c r="F1042">
        <v>2021</v>
      </c>
    </row>
    <row r="1043" spans="1:6" x14ac:dyDescent="0.25">
      <c r="A1043">
        <v>60</v>
      </c>
      <c r="B1043" t="s">
        <v>1020</v>
      </c>
      <c r="C1043">
        <v>0.2732</v>
      </c>
      <c r="D1043">
        <v>6</v>
      </c>
      <c r="E1043" t="s">
        <v>1952</v>
      </c>
      <c r="F1043">
        <v>2021</v>
      </c>
    </row>
    <row r="1044" spans="1:6" x14ac:dyDescent="0.25">
      <c r="A1044">
        <v>61</v>
      </c>
      <c r="B1044" t="s">
        <v>1021</v>
      </c>
      <c r="C1044">
        <v>-0.38179999999999997</v>
      </c>
      <c r="D1044">
        <v>3</v>
      </c>
      <c r="E1044" t="s">
        <v>1949</v>
      </c>
      <c r="F1044">
        <v>2021</v>
      </c>
    </row>
    <row r="1045" spans="1:6" x14ac:dyDescent="0.25">
      <c r="A1045">
        <v>62</v>
      </c>
      <c r="B1045" t="s">
        <v>1022</v>
      </c>
      <c r="C1045">
        <v>0</v>
      </c>
      <c r="D1045">
        <v>5</v>
      </c>
      <c r="E1045" t="s">
        <v>1951</v>
      </c>
      <c r="F1045">
        <v>2021</v>
      </c>
    </row>
    <row r="1046" spans="1:6" x14ac:dyDescent="0.25">
      <c r="A1046">
        <v>63</v>
      </c>
      <c r="B1046" t="s">
        <v>1023</v>
      </c>
      <c r="C1046">
        <v>0</v>
      </c>
      <c r="D1046">
        <v>5</v>
      </c>
      <c r="E1046" t="s">
        <v>1951</v>
      </c>
      <c r="F1046">
        <v>2021</v>
      </c>
    </row>
    <row r="1047" spans="1:6" x14ac:dyDescent="0.25">
      <c r="A1047">
        <v>64</v>
      </c>
      <c r="B1047" t="s">
        <v>1024</v>
      </c>
      <c r="C1047">
        <v>-0.2732</v>
      </c>
      <c r="D1047">
        <v>4</v>
      </c>
      <c r="E1047" t="s">
        <v>1950</v>
      </c>
      <c r="F1047">
        <v>2021</v>
      </c>
    </row>
    <row r="1048" spans="1:6" x14ac:dyDescent="0.25">
      <c r="A1048">
        <v>65</v>
      </c>
      <c r="B1048" t="s">
        <v>1025</v>
      </c>
      <c r="C1048">
        <v>-0.47670000000000001</v>
      </c>
      <c r="D1048">
        <v>3</v>
      </c>
      <c r="E1048" t="s">
        <v>1949</v>
      </c>
      <c r="F1048">
        <v>2021</v>
      </c>
    </row>
    <row r="1049" spans="1:6" x14ac:dyDescent="0.25">
      <c r="A1049">
        <v>66</v>
      </c>
      <c r="B1049" t="s">
        <v>1026</v>
      </c>
      <c r="C1049">
        <v>0.63690000000000002</v>
      </c>
      <c r="D1049">
        <v>8</v>
      </c>
      <c r="E1049" t="s">
        <v>1954</v>
      </c>
      <c r="F1049">
        <v>2021</v>
      </c>
    </row>
    <row r="1050" spans="1:6" x14ac:dyDescent="0.25">
      <c r="A1050">
        <v>67</v>
      </c>
      <c r="B1050" t="s">
        <v>1027</v>
      </c>
      <c r="C1050">
        <v>0</v>
      </c>
      <c r="D1050">
        <v>5</v>
      </c>
      <c r="E1050" t="s">
        <v>1951</v>
      </c>
      <c r="F1050">
        <v>2021</v>
      </c>
    </row>
    <row r="1051" spans="1:6" x14ac:dyDescent="0.25">
      <c r="A1051">
        <v>68</v>
      </c>
      <c r="B1051" t="s">
        <v>1028</v>
      </c>
      <c r="C1051">
        <v>0</v>
      </c>
      <c r="D1051">
        <v>5</v>
      </c>
      <c r="E1051" t="s">
        <v>1951</v>
      </c>
      <c r="F1051">
        <v>2021</v>
      </c>
    </row>
    <row r="1052" spans="1:6" x14ac:dyDescent="0.25">
      <c r="A1052">
        <v>69</v>
      </c>
      <c r="B1052" t="s">
        <v>1029</v>
      </c>
      <c r="C1052">
        <v>-0.51060000000000005</v>
      </c>
      <c r="D1052">
        <v>2</v>
      </c>
      <c r="E1052" t="s">
        <v>1948</v>
      </c>
      <c r="F1052">
        <v>2021</v>
      </c>
    </row>
    <row r="1053" spans="1:6" x14ac:dyDescent="0.25">
      <c r="A1053">
        <v>70</v>
      </c>
      <c r="B1053" t="s">
        <v>1030</v>
      </c>
      <c r="C1053">
        <v>0</v>
      </c>
      <c r="D1053">
        <v>5</v>
      </c>
      <c r="E1053" t="s">
        <v>1951</v>
      </c>
      <c r="F1053">
        <v>2021</v>
      </c>
    </row>
    <row r="1054" spans="1:6" x14ac:dyDescent="0.25">
      <c r="A1054">
        <v>71</v>
      </c>
      <c r="B1054" t="s">
        <v>1031</v>
      </c>
      <c r="C1054">
        <v>0.65969999999999995</v>
      </c>
      <c r="D1054">
        <v>8</v>
      </c>
      <c r="E1054" t="s">
        <v>1954</v>
      </c>
      <c r="F1054">
        <v>2021</v>
      </c>
    </row>
    <row r="1055" spans="1:6" x14ac:dyDescent="0.25">
      <c r="A1055">
        <v>72</v>
      </c>
      <c r="B1055" t="s">
        <v>1032</v>
      </c>
      <c r="C1055">
        <v>0.94769999999999999</v>
      </c>
      <c r="D1055">
        <v>10</v>
      </c>
      <c r="E1055" t="s">
        <v>1956</v>
      </c>
      <c r="F1055">
        <v>2021</v>
      </c>
    </row>
    <row r="1056" spans="1:6" x14ac:dyDescent="0.25">
      <c r="A1056">
        <v>73</v>
      </c>
      <c r="B1056" t="s">
        <v>1033</v>
      </c>
      <c r="C1056">
        <v>0</v>
      </c>
      <c r="D1056">
        <v>5</v>
      </c>
      <c r="E1056" t="s">
        <v>1951</v>
      </c>
      <c r="F1056">
        <v>2021</v>
      </c>
    </row>
    <row r="1057" spans="1:6" x14ac:dyDescent="0.25">
      <c r="A1057">
        <v>74</v>
      </c>
      <c r="B1057" t="s">
        <v>1034</v>
      </c>
      <c r="C1057">
        <v>0.31819999999999998</v>
      </c>
      <c r="D1057">
        <v>7</v>
      </c>
      <c r="E1057" t="s">
        <v>1953</v>
      </c>
      <c r="F1057">
        <v>2021</v>
      </c>
    </row>
    <row r="1058" spans="1:6" x14ac:dyDescent="0.25">
      <c r="A1058">
        <v>75</v>
      </c>
      <c r="B1058" t="s">
        <v>1035</v>
      </c>
      <c r="C1058">
        <v>0.83160000000000001</v>
      </c>
      <c r="D1058">
        <v>9</v>
      </c>
      <c r="E1058" t="s">
        <v>1955</v>
      </c>
      <c r="F1058">
        <v>2021</v>
      </c>
    </row>
    <row r="1059" spans="1:6" x14ac:dyDescent="0.25">
      <c r="A1059">
        <v>76</v>
      </c>
      <c r="B1059" t="s">
        <v>1036</v>
      </c>
      <c r="C1059">
        <v>0.20399999999999999</v>
      </c>
      <c r="D1059">
        <v>6</v>
      </c>
      <c r="E1059" t="s">
        <v>1952</v>
      </c>
      <c r="F1059">
        <v>2021</v>
      </c>
    </row>
    <row r="1060" spans="1:6" x14ac:dyDescent="0.25">
      <c r="A1060">
        <v>77</v>
      </c>
      <c r="B1060" t="s">
        <v>1037</v>
      </c>
      <c r="C1060">
        <v>0.82250000000000001</v>
      </c>
      <c r="D1060">
        <v>9</v>
      </c>
      <c r="E1060" t="s">
        <v>1955</v>
      </c>
      <c r="F1060">
        <v>2021</v>
      </c>
    </row>
    <row r="1061" spans="1:6" x14ac:dyDescent="0.25">
      <c r="A1061">
        <v>78</v>
      </c>
      <c r="B1061" t="s">
        <v>1038</v>
      </c>
      <c r="C1061">
        <v>0.62490000000000001</v>
      </c>
      <c r="D1061">
        <v>8</v>
      </c>
      <c r="E1061" t="s">
        <v>1954</v>
      </c>
      <c r="F1061">
        <v>2021</v>
      </c>
    </row>
    <row r="1062" spans="1:6" x14ac:dyDescent="0.25">
      <c r="A1062">
        <v>79</v>
      </c>
      <c r="B1062" t="s">
        <v>1039</v>
      </c>
      <c r="C1062">
        <v>0.75060000000000004</v>
      </c>
      <c r="D1062">
        <v>9</v>
      </c>
      <c r="E1062" t="s">
        <v>1955</v>
      </c>
      <c r="F1062">
        <v>2021</v>
      </c>
    </row>
    <row r="1063" spans="1:6" x14ac:dyDescent="0.25">
      <c r="A1063">
        <v>80</v>
      </c>
      <c r="B1063" t="s">
        <v>1040</v>
      </c>
      <c r="C1063">
        <v>0.42149999999999999</v>
      </c>
      <c r="D1063">
        <v>7</v>
      </c>
      <c r="E1063" t="s">
        <v>1953</v>
      </c>
      <c r="F1063">
        <v>2021</v>
      </c>
    </row>
    <row r="1064" spans="1:6" x14ac:dyDescent="0.25">
      <c r="A1064">
        <v>81</v>
      </c>
      <c r="B1064" t="s">
        <v>1041</v>
      </c>
      <c r="C1064">
        <v>0.38179999999999997</v>
      </c>
      <c r="D1064">
        <v>7</v>
      </c>
      <c r="E1064" t="s">
        <v>1953</v>
      </c>
      <c r="F1064">
        <v>2021</v>
      </c>
    </row>
    <row r="1065" spans="1:6" x14ac:dyDescent="0.25">
      <c r="A1065">
        <v>82</v>
      </c>
      <c r="B1065" t="s">
        <v>1042</v>
      </c>
      <c r="C1065">
        <v>0.70960000000000001</v>
      </c>
      <c r="D1065">
        <v>9</v>
      </c>
      <c r="E1065" t="s">
        <v>1955</v>
      </c>
      <c r="F1065">
        <v>2021</v>
      </c>
    </row>
    <row r="1066" spans="1:6" x14ac:dyDescent="0.25">
      <c r="A1066">
        <v>83</v>
      </c>
      <c r="B1066" t="s">
        <v>1043</v>
      </c>
      <c r="C1066">
        <v>0.52669999999999995</v>
      </c>
      <c r="D1066">
        <v>8</v>
      </c>
      <c r="E1066" t="s">
        <v>1954</v>
      </c>
      <c r="F1066">
        <v>2021</v>
      </c>
    </row>
    <row r="1067" spans="1:6" x14ac:dyDescent="0.25">
      <c r="A1067">
        <v>84</v>
      </c>
      <c r="B1067" t="s">
        <v>1044</v>
      </c>
      <c r="C1067">
        <v>0.16550000000000001</v>
      </c>
      <c r="D1067">
        <v>6</v>
      </c>
      <c r="E1067" t="s">
        <v>1952</v>
      </c>
      <c r="F1067">
        <v>2021</v>
      </c>
    </row>
    <row r="1068" spans="1:6" x14ac:dyDescent="0.25">
      <c r="A1068">
        <v>85</v>
      </c>
      <c r="B1068" t="s">
        <v>1045</v>
      </c>
      <c r="C1068">
        <v>0.70960000000000001</v>
      </c>
      <c r="D1068">
        <v>9</v>
      </c>
      <c r="E1068" t="s">
        <v>1955</v>
      </c>
      <c r="F1068">
        <v>2021</v>
      </c>
    </row>
    <row r="1069" spans="1:6" x14ac:dyDescent="0.25">
      <c r="A1069">
        <v>86</v>
      </c>
      <c r="B1069" t="s">
        <v>1046</v>
      </c>
      <c r="C1069">
        <v>0.69079999999999997</v>
      </c>
      <c r="D1069">
        <v>8</v>
      </c>
      <c r="E1069" t="s">
        <v>1954</v>
      </c>
      <c r="F1069">
        <v>2021</v>
      </c>
    </row>
    <row r="1070" spans="1:6" x14ac:dyDescent="0.25">
      <c r="A1070">
        <v>87</v>
      </c>
      <c r="B1070" t="s">
        <v>1047</v>
      </c>
      <c r="C1070">
        <v>0.2263</v>
      </c>
      <c r="D1070">
        <v>6</v>
      </c>
      <c r="E1070" t="s">
        <v>1952</v>
      </c>
      <c r="F1070">
        <v>2021</v>
      </c>
    </row>
    <row r="1071" spans="1:6" x14ac:dyDescent="0.25">
      <c r="A1071">
        <v>88</v>
      </c>
      <c r="B1071" t="s">
        <v>1048</v>
      </c>
      <c r="C1071">
        <v>0.38179999999999997</v>
      </c>
      <c r="D1071">
        <v>7</v>
      </c>
      <c r="E1071" t="s">
        <v>1953</v>
      </c>
      <c r="F1071">
        <v>2021</v>
      </c>
    </row>
    <row r="1072" spans="1:6" x14ac:dyDescent="0.25">
      <c r="A1072">
        <v>89</v>
      </c>
      <c r="B1072" t="s">
        <v>1049</v>
      </c>
      <c r="C1072">
        <v>0</v>
      </c>
      <c r="D1072">
        <v>5</v>
      </c>
      <c r="E1072" t="s">
        <v>1951</v>
      </c>
      <c r="F1072">
        <v>2021</v>
      </c>
    </row>
    <row r="1073" spans="1:6" x14ac:dyDescent="0.25">
      <c r="A1073">
        <v>90</v>
      </c>
      <c r="B1073" t="s">
        <v>1050</v>
      </c>
      <c r="C1073">
        <v>0.45879999999999999</v>
      </c>
      <c r="D1073">
        <v>7</v>
      </c>
      <c r="E1073" t="s">
        <v>1953</v>
      </c>
      <c r="F1073">
        <v>2021</v>
      </c>
    </row>
    <row r="1074" spans="1:6" x14ac:dyDescent="0.25">
      <c r="A1074">
        <v>91</v>
      </c>
      <c r="B1074" t="s">
        <v>1051</v>
      </c>
      <c r="C1074">
        <v>0.38179999999999997</v>
      </c>
      <c r="D1074">
        <v>7</v>
      </c>
      <c r="E1074" t="s">
        <v>1953</v>
      </c>
      <c r="F1074">
        <v>2021</v>
      </c>
    </row>
    <row r="1075" spans="1:6" x14ac:dyDescent="0.25">
      <c r="A1075">
        <v>92</v>
      </c>
      <c r="B1075" t="s">
        <v>1052</v>
      </c>
      <c r="C1075">
        <v>0.2732</v>
      </c>
      <c r="D1075">
        <v>6</v>
      </c>
      <c r="E1075" t="s">
        <v>1952</v>
      </c>
      <c r="F1075">
        <v>2021</v>
      </c>
    </row>
    <row r="1076" spans="1:6" x14ac:dyDescent="0.25">
      <c r="A1076">
        <v>93</v>
      </c>
      <c r="B1076" t="s">
        <v>1053</v>
      </c>
      <c r="C1076">
        <v>0.65969999999999995</v>
      </c>
      <c r="D1076">
        <v>8</v>
      </c>
      <c r="E1076" t="s">
        <v>1954</v>
      </c>
      <c r="F1076">
        <v>2021</v>
      </c>
    </row>
    <row r="1077" spans="1:6" x14ac:dyDescent="0.25">
      <c r="A1077">
        <v>94</v>
      </c>
      <c r="B1077" t="s">
        <v>1054</v>
      </c>
      <c r="C1077">
        <v>0.75009999999999999</v>
      </c>
      <c r="D1077">
        <v>9</v>
      </c>
      <c r="E1077" t="s">
        <v>1955</v>
      </c>
      <c r="F1077">
        <v>2021</v>
      </c>
    </row>
    <row r="1078" spans="1:6" x14ac:dyDescent="0.25">
      <c r="A1078">
        <v>95</v>
      </c>
      <c r="B1078" t="s">
        <v>1055</v>
      </c>
      <c r="C1078">
        <v>0.77170000000000005</v>
      </c>
      <c r="D1078">
        <v>9</v>
      </c>
      <c r="E1078" t="s">
        <v>1955</v>
      </c>
      <c r="F1078">
        <v>2021</v>
      </c>
    </row>
    <row r="1079" spans="1:6" x14ac:dyDescent="0.25">
      <c r="A1079">
        <v>96</v>
      </c>
      <c r="B1079" t="s">
        <v>1056</v>
      </c>
      <c r="C1079">
        <v>0.68079999999999996</v>
      </c>
      <c r="D1079">
        <v>8</v>
      </c>
      <c r="E1079" t="s">
        <v>1954</v>
      </c>
      <c r="F1079">
        <v>2021</v>
      </c>
    </row>
    <row r="1080" spans="1:6" x14ac:dyDescent="0.25">
      <c r="A1080">
        <v>97</v>
      </c>
      <c r="B1080" t="s">
        <v>129</v>
      </c>
      <c r="C1080">
        <v>0</v>
      </c>
      <c r="D1080">
        <v>5</v>
      </c>
      <c r="E1080" t="s">
        <v>1951</v>
      </c>
      <c r="F1080">
        <v>2021</v>
      </c>
    </row>
    <row r="1081" spans="1:6" x14ac:dyDescent="0.25">
      <c r="A1081">
        <v>98</v>
      </c>
      <c r="B1081" t="s">
        <v>130</v>
      </c>
      <c r="C1081">
        <v>0</v>
      </c>
      <c r="D1081">
        <v>5</v>
      </c>
      <c r="E1081" t="s">
        <v>1951</v>
      </c>
      <c r="F1081">
        <v>2021</v>
      </c>
    </row>
    <row r="1082" spans="1:6" x14ac:dyDescent="0.25">
      <c r="A1082">
        <v>99</v>
      </c>
      <c r="B1082" t="s">
        <v>1057</v>
      </c>
      <c r="C1082">
        <v>0.65969999999999995</v>
      </c>
      <c r="D1082">
        <v>8</v>
      </c>
      <c r="E1082" t="s">
        <v>1954</v>
      </c>
      <c r="F1082">
        <v>2021</v>
      </c>
    </row>
    <row r="1083" spans="1:6" x14ac:dyDescent="0.25">
      <c r="A1083">
        <v>100</v>
      </c>
      <c r="B1083" t="s">
        <v>143</v>
      </c>
      <c r="C1083">
        <v>0</v>
      </c>
      <c r="D1083">
        <v>5</v>
      </c>
      <c r="E1083" t="s">
        <v>1951</v>
      </c>
      <c r="F1083">
        <v>2021</v>
      </c>
    </row>
    <row r="1084" spans="1:6" x14ac:dyDescent="0.25">
      <c r="A1084">
        <v>101</v>
      </c>
      <c r="B1084" t="s">
        <v>1058</v>
      </c>
      <c r="C1084">
        <v>0.85550000000000004</v>
      </c>
      <c r="D1084">
        <v>9</v>
      </c>
      <c r="E1084" t="s">
        <v>1955</v>
      </c>
      <c r="F1084">
        <v>2021</v>
      </c>
    </row>
    <row r="1085" spans="1:6" x14ac:dyDescent="0.25">
      <c r="A1085">
        <v>102</v>
      </c>
      <c r="B1085" t="s">
        <v>1059</v>
      </c>
      <c r="C1085">
        <v>0</v>
      </c>
      <c r="D1085">
        <v>5</v>
      </c>
      <c r="E1085" t="s">
        <v>1951</v>
      </c>
      <c r="F1085">
        <v>2021</v>
      </c>
    </row>
    <row r="1086" spans="1:6" x14ac:dyDescent="0.25">
      <c r="A1086">
        <v>103</v>
      </c>
      <c r="B1086" t="s">
        <v>1060</v>
      </c>
      <c r="C1086">
        <v>0</v>
      </c>
      <c r="D1086">
        <v>5</v>
      </c>
      <c r="E1086" t="s">
        <v>1951</v>
      </c>
      <c r="F1086">
        <v>2021</v>
      </c>
    </row>
    <row r="1087" spans="1:6" x14ac:dyDescent="0.25">
      <c r="A1087">
        <v>104</v>
      </c>
      <c r="B1087" t="s">
        <v>1061</v>
      </c>
      <c r="C1087">
        <v>0</v>
      </c>
      <c r="D1087">
        <v>5</v>
      </c>
      <c r="E1087" t="s">
        <v>1951</v>
      </c>
      <c r="F1087">
        <v>2021</v>
      </c>
    </row>
    <row r="1088" spans="1:6" x14ac:dyDescent="0.25">
      <c r="A1088">
        <v>105</v>
      </c>
      <c r="B1088" t="s">
        <v>1062</v>
      </c>
      <c r="C1088">
        <v>0</v>
      </c>
      <c r="D1088">
        <v>5</v>
      </c>
      <c r="E1088" t="s">
        <v>1951</v>
      </c>
      <c r="F1088">
        <v>2021</v>
      </c>
    </row>
    <row r="1089" spans="1:6" x14ac:dyDescent="0.25">
      <c r="A1089">
        <v>106</v>
      </c>
      <c r="B1089" t="s">
        <v>1063</v>
      </c>
      <c r="C1089">
        <v>0</v>
      </c>
      <c r="D1089">
        <v>5</v>
      </c>
      <c r="E1089" t="s">
        <v>1951</v>
      </c>
      <c r="F1089">
        <v>2021</v>
      </c>
    </row>
    <row r="1090" spans="1:6" x14ac:dyDescent="0.25">
      <c r="A1090">
        <v>107</v>
      </c>
      <c r="B1090" t="s">
        <v>1064</v>
      </c>
      <c r="C1090">
        <v>0</v>
      </c>
      <c r="D1090">
        <v>5</v>
      </c>
      <c r="E1090" t="s">
        <v>1951</v>
      </c>
      <c r="F1090">
        <v>2021</v>
      </c>
    </row>
    <row r="1091" spans="1:6" x14ac:dyDescent="0.25">
      <c r="A1091">
        <v>108</v>
      </c>
      <c r="B1091" t="s">
        <v>1065</v>
      </c>
      <c r="C1091">
        <v>0.2732</v>
      </c>
      <c r="D1091">
        <v>6</v>
      </c>
      <c r="E1091" t="s">
        <v>1952</v>
      </c>
      <c r="F1091">
        <v>2021</v>
      </c>
    </row>
    <row r="1092" spans="1:6" x14ac:dyDescent="0.25">
      <c r="A1092">
        <v>109</v>
      </c>
      <c r="B1092" t="s">
        <v>1066</v>
      </c>
      <c r="C1092">
        <v>-0.1027</v>
      </c>
      <c r="D1092">
        <v>4</v>
      </c>
      <c r="E1092" t="s">
        <v>1950</v>
      </c>
      <c r="F1092">
        <v>2021</v>
      </c>
    </row>
    <row r="1093" spans="1:6" x14ac:dyDescent="0.25">
      <c r="A1093">
        <v>110</v>
      </c>
      <c r="B1093" t="s">
        <v>1067</v>
      </c>
      <c r="C1093">
        <v>-0.20230000000000001</v>
      </c>
      <c r="D1093">
        <v>4</v>
      </c>
      <c r="E1093" t="s">
        <v>1950</v>
      </c>
      <c r="F1093">
        <v>2021</v>
      </c>
    </row>
    <row r="1094" spans="1:6" x14ac:dyDescent="0.25">
      <c r="A1094">
        <v>111</v>
      </c>
      <c r="B1094" t="s">
        <v>1068</v>
      </c>
      <c r="C1094">
        <v>-0.68579999999999997</v>
      </c>
      <c r="D1094">
        <v>2</v>
      </c>
      <c r="E1094" t="s">
        <v>1948</v>
      </c>
      <c r="F1094">
        <v>2021</v>
      </c>
    </row>
    <row r="1095" spans="1:6" x14ac:dyDescent="0.25">
      <c r="A1095">
        <v>112</v>
      </c>
      <c r="B1095" t="s">
        <v>1069</v>
      </c>
      <c r="C1095">
        <v>0</v>
      </c>
      <c r="D1095">
        <v>5</v>
      </c>
      <c r="E1095" t="s">
        <v>1951</v>
      </c>
      <c r="F1095">
        <v>2021</v>
      </c>
    </row>
    <row r="1096" spans="1:6" x14ac:dyDescent="0.25">
      <c r="A1096">
        <v>113</v>
      </c>
      <c r="B1096" t="s">
        <v>1070</v>
      </c>
      <c r="C1096">
        <v>0</v>
      </c>
      <c r="D1096">
        <v>5</v>
      </c>
      <c r="E1096" t="s">
        <v>1951</v>
      </c>
      <c r="F1096">
        <v>2021</v>
      </c>
    </row>
    <row r="1097" spans="1:6" x14ac:dyDescent="0.25">
      <c r="A1097">
        <v>114</v>
      </c>
      <c r="B1097" t="s">
        <v>1071</v>
      </c>
      <c r="C1097">
        <v>-0.15310000000000001</v>
      </c>
      <c r="D1097">
        <v>4</v>
      </c>
      <c r="E1097" t="s">
        <v>1950</v>
      </c>
      <c r="F1097">
        <v>2021</v>
      </c>
    </row>
    <row r="1098" spans="1:6" x14ac:dyDescent="0.25">
      <c r="A1098">
        <v>115</v>
      </c>
      <c r="B1098" t="s">
        <v>1072</v>
      </c>
      <c r="C1098">
        <v>0</v>
      </c>
      <c r="D1098">
        <v>5</v>
      </c>
      <c r="E1098" t="s">
        <v>1951</v>
      </c>
      <c r="F1098">
        <v>2021</v>
      </c>
    </row>
    <row r="1099" spans="1:6" x14ac:dyDescent="0.25">
      <c r="A1099">
        <v>116</v>
      </c>
      <c r="B1099" t="s">
        <v>1073</v>
      </c>
      <c r="C1099">
        <v>0</v>
      </c>
      <c r="D1099">
        <v>5</v>
      </c>
      <c r="E1099" t="s">
        <v>1951</v>
      </c>
      <c r="F1099">
        <v>2021</v>
      </c>
    </row>
    <row r="1100" spans="1:6" x14ac:dyDescent="0.25">
      <c r="A1100">
        <v>117</v>
      </c>
      <c r="B1100" t="s">
        <v>1074</v>
      </c>
      <c r="C1100">
        <v>0.1779</v>
      </c>
      <c r="D1100">
        <v>6</v>
      </c>
      <c r="E1100" t="s">
        <v>1952</v>
      </c>
      <c r="F1100">
        <v>2021</v>
      </c>
    </row>
    <row r="1101" spans="1:6" x14ac:dyDescent="0.25">
      <c r="A1101">
        <v>118</v>
      </c>
      <c r="B1101" t="s">
        <v>1075</v>
      </c>
      <c r="C1101">
        <v>0.55740000000000001</v>
      </c>
      <c r="D1101">
        <v>8</v>
      </c>
      <c r="E1101" t="s">
        <v>1954</v>
      </c>
      <c r="F1101">
        <v>2021</v>
      </c>
    </row>
    <row r="1102" spans="1:6" x14ac:dyDescent="0.25">
      <c r="A1102">
        <v>119</v>
      </c>
      <c r="B1102" t="s">
        <v>1076</v>
      </c>
      <c r="C1102">
        <v>0</v>
      </c>
      <c r="D1102">
        <v>5</v>
      </c>
      <c r="E1102" t="s">
        <v>1951</v>
      </c>
      <c r="F1102">
        <v>2021</v>
      </c>
    </row>
    <row r="1103" spans="1:6" x14ac:dyDescent="0.25">
      <c r="A1103">
        <v>120</v>
      </c>
      <c r="B1103" t="s">
        <v>1077</v>
      </c>
      <c r="C1103">
        <v>0.40189999999999998</v>
      </c>
      <c r="D1103">
        <v>7</v>
      </c>
      <c r="E1103" t="s">
        <v>1953</v>
      </c>
      <c r="F1103">
        <v>2021</v>
      </c>
    </row>
    <row r="1104" spans="1:6" x14ac:dyDescent="0.25">
      <c r="A1104">
        <v>121</v>
      </c>
      <c r="B1104" t="s">
        <v>1078</v>
      </c>
      <c r="C1104">
        <v>-0.57189999999999996</v>
      </c>
      <c r="D1104">
        <v>2</v>
      </c>
      <c r="E1104" t="s">
        <v>1948</v>
      </c>
      <c r="F1104">
        <v>2021</v>
      </c>
    </row>
    <row r="1105" spans="1:6" x14ac:dyDescent="0.25">
      <c r="A1105">
        <v>122</v>
      </c>
      <c r="B1105" t="s">
        <v>1079</v>
      </c>
      <c r="C1105">
        <v>0.2732</v>
      </c>
      <c r="D1105">
        <v>6</v>
      </c>
      <c r="E1105" t="s">
        <v>1952</v>
      </c>
      <c r="F1105">
        <v>2021</v>
      </c>
    </row>
    <row r="1106" spans="1:6" x14ac:dyDescent="0.25">
      <c r="A1106">
        <v>123</v>
      </c>
      <c r="B1106" t="s">
        <v>1080</v>
      </c>
      <c r="C1106">
        <v>-0.40189999999999998</v>
      </c>
      <c r="D1106">
        <v>3</v>
      </c>
      <c r="E1106" t="s">
        <v>1949</v>
      </c>
      <c r="F1106">
        <v>2021</v>
      </c>
    </row>
    <row r="1107" spans="1:6" x14ac:dyDescent="0.25">
      <c r="A1107">
        <v>124</v>
      </c>
      <c r="B1107" t="s">
        <v>1081</v>
      </c>
      <c r="C1107">
        <v>-0.128</v>
      </c>
      <c r="D1107">
        <v>4</v>
      </c>
      <c r="E1107" t="s">
        <v>1950</v>
      </c>
      <c r="F1107">
        <v>2021</v>
      </c>
    </row>
    <row r="1108" spans="1:6" x14ac:dyDescent="0.25">
      <c r="A1108">
        <v>125</v>
      </c>
      <c r="B1108" t="s">
        <v>1082</v>
      </c>
      <c r="C1108">
        <v>0</v>
      </c>
      <c r="D1108">
        <v>5</v>
      </c>
      <c r="E1108" t="s">
        <v>1951</v>
      </c>
      <c r="F1108">
        <v>2021</v>
      </c>
    </row>
    <row r="1109" spans="1:6" x14ac:dyDescent="0.25">
      <c r="A1109">
        <v>126</v>
      </c>
      <c r="B1109" t="s">
        <v>1083</v>
      </c>
      <c r="C1109">
        <v>0.49390000000000001</v>
      </c>
      <c r="D1109">
        <v>7</v>
      </c>
      <c r="E1109" t="s">
        <v>1953</v>
      </c>
      <c r="F1109">
        <v>2021</v>
      </c>
    </row>
    <row r="1110" spans="1:6" x14ac:dyDescent="0.25">
      <c r="A1110">
        <v>127</v>
      </c>
      <c r="B1110" t="s">
        <v>1084</v>
      </c>
      <c r="C1110">
        <v>0.34</v>
      </c>
      <c r="D1110">
        <v>7</v>
      </c>
      <c r="E1110" t="s">
        <v>1953</v>
      </c>
      <c r="F1110">
        <v>2021</v>
      </c>
    </row>
    <row r="1111" spans="1:6" x14ac:dyDescent="0.25">
      <c r="A1111">
        <v>128</v>
      </c>
      <c r="B1111" t="s">
        <v>1085</v>
      </c>
      <c r="C1111">
        <v>0</v>
      </c>
      <c r="D1111">
        <v>5</v>
      </c>
      <c r="E1111" t="s">
        <v>1951</v>
      </c>
      <c r="F1111">
        <v>2021</v>
      </c>
    </row>
    <row r="1112" spans="1:6" x14ac:dyDescent="0.25">
      <c r="A1112">
        <v>129</v>
      </c>
      <c r="B1112" t="s">
        <v>1086</v>
      </c>
      <c r="C1112">
        <v>-0.40189999999999998</v>
      </c>
      <c r="D1112">
        <v>3</v>
      </c>
      <c r="E1112" t="s">
        <v>1949</v>
      </c>
      <c r="F1112">
        <v>2021</v>
      </c>
    </row>
    <row r="1113" spans="1:6" x14ac:dyDescent="0.25">
      <c r="A1113">
        <v>130</v>
      </c>
      <c r="B1113" t="s">
        <v>1087</v>
      </c>
      <c r="C1113">
        <v>0</v>
      </c>
      <c r="D1113">
        <v>5</v>
      </c>
      <c r="E1113" t="s">
        <v>1951</v>
      </c>
      <c r="F1113">
        <v>2021</v>
      </c>
    </row>
    <row r="1114" spans="1:6" x14ac:dyDescent="0.25">
      <c r="A1114">
        <v>131</v>
      </c>
      <c r="B1114" t="s">
        <v>1088</v>
      </c>
      <c r="C1114">
        <v>-0.2732</v>
      </c>
      <c r="D1114">
        <v>4</v>
      </c>
      <c r="E1114" t="s">
        <v>1950</v>
      </c>
      <c r="F1114">
        <v>2021</v>
      </c>
    </row>
    <row r="1115" spans="1:6" x14ac:dyDescent="0.25">
      <c r="A1115">
        <v>132</v>
      </c>
      <c r="B1115" t="s">
        <v>1089</v>
      </c>
      <c r="C1115">
        <v>0</v>
      </c>
      <c r="D1115">
        <v>5</v>
      </c>
      <c r="E1115" t="s">
        <v>1951</v>
      </c>
      <c r="F1115">
        <v>2021</v>
      </c>
    </row>
    <row r="1116" spans="1:6" x14ac:dyDescent="0.25">
      <c r="A1116">
        <v>133</v>
      </c>
      <c r="B1116" t="s">
        <v>1090</v>
      </c>
      <c r="C1116">
        <v>0.4824</v>
      </c>
      <c r="D1116">
        <v>7</v>
      </c>
      <c r="E1116" t="s">
        <v>1953</v>
      </c>
      <c r="F1116">
        <v>2021</v>
      </c>
    </row>
    <row r="1117" spans="1:6" x14ac:dyDescent="0.25">
      <c r="A1117">
        <v>134</v>
      </c>
      <c r="B1117" t="s">
        <v>1091</v>
      </c>
      <c r="C1117">
        <v>0</v>
      </c>
      <c r="D1117">
        <v>5</v>
      </c>
      <c r="E1117" t="s">
        <v>1951</v>
      </c>
      <c r="F1117">
        <v>2021</v>
      </c>
    </row>
    <row r="1118" spans="1:6" x14ac:dyDescent="0.25">
      <c r="A1118">
        <v>135</v>
      </c>
      <c r="B1118" t="s">
        <v>1092</v>
      </c>
      <c r="C1118">
        <v>0.38179999999999997</v>
      </c>
      <c r="D1118">
        <v>7</v>
      </c>
      <c r="E1118" t="s">
        <v>1953</v>
      </c>
      <c r="F1118">
        <v>2021</v>
      </c>
    </row>
    <row r="1119" spans="1:6" x14ac:dyDescent="0.25">
      <c r="A1119">
        <v>136</v>
      </c>
      <c r="B1119" t="s">
        <v>1093</v>
      </c>
      <c r="C1119">
        <v>-0.40189999999999998</v>
      </c>
      <c r="D1119">
        <v>3</v>
      </c>
      <c r="E1119" t="s">
        <v>1949</v>
      </c>
      <c r="F1119">
        <v>2021</v>
      </c>
    </row>
    <row r="1120" spans="1:6" x14ac:dyDescent="0.25">
      <c r="A1120">
        <v>137</v>
      </c>
      <c r="B1120" t="s">
        <v>1094</v>
      </c>
      <c r="C1120">
        <v>0</v>
      </c>
      <c r="D1120">
        <v>5</v>
      </c>
      <c r="E1120" t="s">
        <v>1951</v>
      </c>
      <c r="F1120">
        <v>2021</v>
      </c>
    </row>
    <row r="1121" spans="1:6" x14ac:dyDescent="0.25">
      <c r="A1121">
        <v>138</v>
      </c>
      <c r="B1121" t="s">
        <v>1095</v>
      </c>
      <c r="C1121">
        <v>0</v>
      </c>
      <c r="D1121">
        <v>5</v>
      </c>
      <c r="E1121" t="s">
        <v>1951</v>
      </c>
      <c r="F1121">
        <v>2021</v>
      </c>
    </row>
    <row r="1122" spans="1:6" x14ac:dyDescent="0.25">
      <c r="A1122">
        <v>139</v>
      </c>
      <c r="B1122" t="s">
        <v>1096</v>
      </c>
      <c r="C1122">
        <v>0</v>
      </c>
      <c r="D1122">
        <v>5</v>
      </c>
      <c r="E1122" t="s">
        <v>1951</v>
      </c>
      <c r="F1122">
        <v>2021</v>
      </c>
    </row>
    <row r="1123" spans="1:6" x14ac:dyDescent="0.25">
      <c r="A1123">
        <v>140</v>
      </c>
      <c r="B1123" t="s">
        <v>1097</v>
      </c>
      <c r="C1123">
        <v>0</v>
      </c>
      <c r="D1123">
        <v>5</v>
      </c>
      <c r="E1123" t="s">
        <v>1951</v>
      </c>
      <c r="F1123">
        <v>2021</v>
      </c>
    </row>
    <row r="1124" spans="1:6" x14ac:dyDescent="0.25">
      <c r="A1124">
        <v>141</v>
      </c>
      <c r="B1124" t="s">
        <v>1098</v>
      </c>
      <c r="C1124">
        <v>0</v>
      </c>
      <c r="D1124">
        <v>5</v>
      </c>
      <c r="E1124" t="s">
        <v>1951</v>
      </c>
      <c r="F1124">
        <v>2021</v>
      </c>
    </row>
    <row r="1125" spans="1:6" x14ac:dyDescent="0.25">
      <c r="A1125">
        <v>142</v>
      </c>
      <c r="B1125" t="s">
        <v>1099</v>
      </c>
      <c r="C1125">
        <v>0</v>
      </c>
      <c r="D1125">
        <v>5</v>
      </c>
      <c r="E1125" t="s">
        <v>1951</v>
      </c>
      <c r="F1125">
        <v>2021</v>
      </c>
    </row>
    <row r="1126" spans="1:6" x14ac:dyDescent="0.25">
      <c r="A1126">
        <v>143</v>
      </c>
      <c r="B1126" t="s">
        <v>1100</v>
      </c>
      <c r="C1126">
        <v>0</v>
      </c>
      <c r="D1126">
        <v>5</v>
      </c>
      <c r="E1126" t="s">
        <v>1951</v>
      </c>
      <c r="F1126">
        <v>2021</v>
      </c>
    </row>
    <row r="1127" spans="1:6" x14ac:dyDescent="0.25">
      <c r="A1127">
        <v>144</v>
      </c>
      <c r="B1127" t="s">
        <v>1101</v>
      </c>
      <c r="C1127">
        <v>0</v>
      </c>
      <c r="D1127">
        <v>5</v>
      </c>
      <c r="E1127" t="s">
        <v>1951</v>
      </c>
      <c r="F1127">
        <v>2021</v>
      </c>
    </row>
    <row r="1128" spans="1:6" x14ac:dyDescent="0.25">
      <c r="A1128">
        <v>145</v>
      </c>
      <c r="B1128" t="s">
        <v>1102</v>
      </c>
      <c r="C1128">
        <v>0</v>
      </c>
      <c r="D1128">
        <v>5</v>
      </c>
      <c r="E1128" t="s">
        <v>1951</v>
      </c>
      <c r="F1128">
        <v>2021</v>
      </c>
    </row>
    <row r="1129" spans="1:6" x14ac:dyDescent="0.25">
      <c r="A1129">
        <v>146</v>
      </c>
      <c r="B1129" t="s">
        <v>1103</v>
      </c>
      <c r="C1129">
        <v>0</v>
      </c>
      <c r="D1129">
        <v>5</v>
      </c>
      <c r="E1129" t="s">
        <v>1951</v>
      </c>
      <c r="F1129">
        <v>2021</v>
      </c>
    </row>
    <row r="1130" spans="1:6" x14ac:dyDescent="0.25">
      <c r="A1130">
        <v>147</v>
      </c>
      <c r="B1130" t="s">
        <v>1104</v>
      </c>
      <c r="C1130">
        <v>0</v>
      </c>
      <c r="D1130">
        <v>5</v>
      </c>
      <c r="E1130" t="s">
        <v>1951</v>
      </c>
      <c r="F1130">
        <v>2021</v>
      </c>
    </row>
    <row r="1131" spans="1:6" x14ac:dyDescent="0.25">
      <c r="A1131">
        <v>148</v>
      </c>
      <c r="B1131" t="s">
        <v>1105</v>
      </c>
      <c r="C1131">
        <v>0.1779</v>
      </c>
      <c r="D1131">
        <v>6</v>
      </c>
      <c r="E1131" t="s">
        <v>1952</v>
      </c>
      <c r="F1131">
        <v>2021</v>
      </c>
    </row>
    <row r="1132" spans="1:6" x14ac:dyDescent="0.25">
      <c r="A1132">
        <v>149</v>
      </c>
      <c r="B1132" t="s">
        <v>1106</v>
      </c>
      <c r="C1132">
        <v>0</v>
      </c>
      <c r="D1132">
        <v>5</v>
      </c>
      <c r="E1132" t="s">
        <v>1951</v>
      </c>
      <c r="F1132">
        <v>2021</v>
      </c>
    </row>
    <row r="1133" spans="1:6" x14ac:dyDescent="0.25">
      <c r="A1133">
        <v>150</v>
      </c>
      <c r="B1133" t="s">
        <v>1107</v>
      </c>
      <c r="C1133">
        <v>0.31819999999999998</v>
      </c>
      <c r="D1133">
        <v>7</v>
      </c>
      <c r="E1133" t="s">
        <v>1953</v>
      </c>
      <c r="F1133">
        <v>2021</v>
      </c>
    </row>
    <row r="1134" spans="1:6" x14ac:dyDescent="0.25">
      <c r="A1134">
        <v>151</v>
      </c>
      <c r="B1134" t="s">
        <v>1108</v>
      </c>
      <c r="C1134">
        <v>0.2732</v>
      </c>
      <c r="D1134">
        <v>6</v>
      </c>
      <c r="E1134" t="s">
        <v>1952</v>
      </c>
      <c r="F1134">
        <v>2021</v>
      </c>
    </row>
    <row r="1135" spans="1:6" x14ac:dyDescent="0.25">
      <c r="A1135">
        <v>152</v>
      </c>
      <c r="B1135" t="s">
        <v>1109</v>
      </c>
      <c r="C1135">
        <v>0.55740000000000001</v>
      </c>
      <c r="D1135">
        <v>8</v>
      </c>
      <c r="E1135" t="s">
        <v>1954</v>
      </c>
      <c r="F1135">
        <v>2021</v>
      </c>
    </row>
    <row r="1136" spans="1:6" x14ac:dyDescent="0.25">
      <c r="A1136">
        <v>153</v>
      </c>
      <c r="B1136" t="s">
        <v>1110</v>
      </c>
      <c r="C1136">
        <v>-0.34</v>
      </c>
      <c r="D1136">
        <v>3</v>
      </c>
      <c r="E1136" t="s">
        <v>1949</v>
      </c>
      <c r="F1136">
        <v>2021</v>
      </c>
    </row>
    <row r="1137" spans="1:6" x14ac:dyDescent="0.25">
      <c r="A1137">
        <v>154</v>
      </c>
      <c r="B1137" t="s">
        <v>1111</v>
      </c>
      <c r="C1137">
        <v>0</v>
      </c>
      <c r="D1137">
        <v>5</v>
      </c>
      <c r="E1137" t="s">
        <v>1951</v>
      </c>
      <c r="F1137">
        <v>2021</v>
      </c>
    </row>
    <row r="1138" spans="1:6" x14ac:dyDescent="0.25">
      <c r="A1138">
        <v>155</v>
      </c>
      <c r="B1138" t="s">
        <v>1112</v>
      </c>
      <c r="C1138">
        <v>0.38179999999999997</v>
      </c>
      <c r="D1138">
        <v>7</v>
      </c>
      <c r="E1138" t="s">
        <v>1953</v>
      </c>
      <c r="F1138">
        <v>2021</v>
      </c>
    </row>
    <row r="1139" spans="1:6" x14ac:dyDescent="0.25">
      <c r="A1139">
        <v>156</v>
      </c>
      <c r="B1139" t="s">
        <v>1113</v>
      </c>
      <c r="C1139">
        <v>0.53190000000000004</v>
      </c>
      <c r="D1139">
        <v>8</v>
      </c>
      <c r="E1139" t="s">
        <v>1954</v>
      </c>
      <c r="F1139">
        <v>2021</v>
      </c>
    </row>
    <row r="1140" spans="1:6" x14ac:dyDescent="0.25">
      <c r="A1140">
        <v>157</v>
      </c>
      <c r="B1140" t="s">
        <v>1114</v>
      </c>
      <c r="C1140">
        <v>0</v>
      </c>
      <c r="D1140">
        <v>5</v>
      </c>
      <c r="E1140" t="s">
        <v>1951</v>
      </c>
      <c r="F1140">
        <v>2021</v>
      </c>
    </row>
    <row r="1141" spans="1:6" x14ac:dyDescent="0.25">
      <c r="A1141">
        <v>158</v>
      </c>
      <c r="B1141" t="s">
        <v>1115</v>
      </c>
      <c r="C1141">
        <v>0</v>
      </c>
      <c r="D1141">
        <v>5</v>
      </c>
      <c r="E1141" t="s">
        <v>1951</v>
      </c>
      <c r="F1141">
        <v>2021</v>
      </c>
    </row>
    <row r="1142" spans="1:6" x14ac:dyDescent="0.25">
      <c r="A1142">
        <v>159</v>
      </c>
      <c r="B1142" t="s">
        <v>1116</v>
      </c>
      <c r="C1142">
        <v>0</v>
      </c>
      <c r="D1142">
        <v>5</v>
      </c>
      <c r="E1142" t="s">
        <v>1951</v>
      </c>
      <c r="F1142">
        <v>2021</v>
      </c>
    </row>
    <row r="1143" spans="1:6" x14ac:dyDescent="0.25">
      <c r="A1143">
        <v>160</v>
      </c>
      <c r="B1143" t="s">
        <v>1117</v>
      </c>
      <c r="C1143">
        <v>0</v>
      </c>
      <c r="D1143">
        <v>5</v>
      </c>
      <c r="E1143" t="s">
        <v>1951</v>
      </c>
      <c r="F1143">
        <v>2021</v>
      </c>
    </row>
    <row r="1144" spans="1:6" x14ac:dyDescent="0.25">
      <c r="A1144">
        <v>161</v>
      </c>
      <c r="B1144" t="s">
        <v>1118</v>
      </c>
      <c r="C1144">
        <v>0</v>
      </c>
      <c r="D1144">
        <v>5</v>
      </c>
      <c r="E1144" t="s">
        <v>1951</v>
      </c>
      <c r="F1144">
        <v>2021</v>
      </c>
    </row>
    <row r="1145" spans="1:6" x14ac:dyDescent="0.25">
      <c r="A1145">
        <v>162</v>
      </c>
      <c r="B1145" t="s">
        <v>1119</v>
      </c>
      <c r="C1145">
        <v>0.51060000000000005</v>
      </c>
      <c r="D1145">
        <v>8</v>
      </c>
      <c r="E1145" t="s">
        <v>1954</v>
      </c>
      <c r="F1145">
        <v>2021</v>
      </c>
    </row>
    <row r="1146" spans="1:6" x14ac:dyDescent="0.25">
      <c r="A1146">
        <v>163</v>
      </c>
      <c r="B1146" t="s">
        <v>1120</v>
      </c>
      <c r="C1146">
        <v>0.1779</v>
      </c>
      <c r="D1146">
        <v>6</v>
      </c>
      <c r="E1146" t="s">
        <v>1952</v>
      </c>
      <c r="F1146">
        <v>2021</v>
      </c>
    </row>
    <row r="1147" spans="1:6" x14ac:dyDescent="0.25">
      <c r="A1147">
        <v>164</v>
      </c>
      <c r="B1147" t="s">
        <v>625</v>
      </c>
      <c r="C1147">
        <v>0</v>
      </c>
      <c r="D1147">
        <v>5</v>
      </c>
      <c r="E1147" t="s">
        <v>1951</v>
      </c>
      <c r="F1147">
        <v>2021</v>
      </c>
    </row>
    <row r="1148" spans="1:6" x14ac:dyDescent="0.25">
      <c r="A1148">
        <v>165</v>
      </c>
      <c r="B1148" t="s">
        <v>626</v>
      </c>
      <c r="C1148">
        <v>-2.58E-2</v>
      </c>
      <c r="D1148">
        <v>5</v>
      </c>
      <c r="E1148" t="s">
        <v>1951</v>
      </c>
      <c r="F1148">
        <v>2021</v>
      </c>
    </row>
    <row r="1149" spans="1:6" x14ac:dyDescent="0.25">
      <c r="A1149">
        <v>166</v>
      </c>
      <c r="B1149" t="s">
        <v>1121</v>
      </c>
      <c r="C1149">
        <v>0</v>
      </c>
      <c r="D1149">
        <v>5</v>
      </c>
      <c r="E1149" t="s">
        <v>1951</v>
      </c>
      <c r="F1149">
        <v>2021</v>
      </c>
    </row>
    <row r="1150" spans="1:6" x14ac:dyDescent="0.25">
      <c r="A1150">
        <v>167</v>
      </c>
      <c r="B1150" t="s">
        <v>1122</v>
      </c>
      <c r="C1150">
        <v>0</v>
      </c>
      <c r="D1150">
        <v>5</v>
      </c>
      <c r="E1150" t="s">
        <v>1951</v>
      </c>
      <c r="F1150">
        <v>2021</v>
      </c>
    </row>
    <row r="1151" spans="1:6" x14ac:dyDescent="0.25">
      <c r="A1151">
        <v>168</v>
      </c>
      <c r="B1151" t="s">
        <v>1123</v>
      </c>
      <c r="C1151">
        <v>0.51060000000000005</v>
      </c>
      <c r="D1151">
        <v>8</v>
      </c>
      <c r="E1151" t="s">
        <v>1954</v>
      </c>
      <c r="F1151">
        <v>2021</v>
      </c>
    </row>
    <row r="1152" spans="1:6" x14ac:dyDescent="0.25">
      <c r="A1152">
        <v>169</v>
      </c>
      <c r="B1152" t="s">
        <v>1124</v>
      </c>
      <c r="C1152">
        <v>-0.2263</v>
      </c>
      <c r="D1152">
        <v>4</v>
      </c>
      <c r="E1152" t="s">
        <v>1950</v>
      </c>
      <c r="F1152">
        <v>2021</v>
      </c>
    </row>
    <row r="1153" spans="1:6" x14ac:dyDescent="0.25">
      <c r="A1153">
        <v>170</v>
      </c>
      <c r="B1153" t="s">
        <v>1125</v>
      </c>
      <c r="C1153">
        <v>0.55740000000000001</v>
      </c>
      <c r="D1153">
        <v>8</v>
      </c>
      <c r="E1153" t="s">
        <v>1954</v>
      </c>
      <c r="F1153">
        <v>2021</v>
      </c>
    </row>
    <row r="1154" spans="1:6" x14ac:dyDescent="0.25">
      <c r="A1154">
        <v>171</v>
      </c>
      <c r="B1154" t="s">
        <v>1126</v>
      </c>
      <c r="C1154">
        <v>-0.40189999999999998</v>
      </c>
      <c r="D1154">
        <v>3</v>
      </c>
      <c r="E1154" t="s">
        <v>1949</v>
      </c>
      <c r="F1154">
        <v>2021</v>
      </c>
    </row>
    <row r="1155" spans="1:6" x14ac:dyDescent="0.25">
      <c r="A1155">
        <v>172</v>
      </c>
      <c r="B1155" t="s">
        <v>1127</v>
      </c>
      <c r="C1155">
        <v>0</v>
      </c>
      <c r="D1155">
        <v>5</v>
      </c>
      <c r="E1155" t="s">
        <v>1951</v>
      </c>
      <c r="F1155">
        <v>2021</v>
      </c>
    </row>
    <row r="1156" spans="1:6" x14ac:dyDescent="0.25">
      <c r="A1156">
        <v>173</v>
      </c>
      <c r="B1156" t="s">
        <v>1128</v>
      </c>
      <c r="C1156">
        <v>0.26479999999999998</v>
      </c>
      <c r="D1156">
        <v>6</v>
      </c>
      <c r="E1156" t="s">
        <v>1952</v>
      </c>
      <c r="F1156">
        <v>2021</v>
      </c>
    </row>
    <row r="1157" spans="1:6" x14ac:dyDescent="0.25">
      <c r="A1157">
        <v>174</v>
      </c>
      <c r="B1157" t="s">
        <v>1129</v>
      </c>
      <c r="C1157">
        <v>-0.2732</v>
      </c>
      <c r="D1157">
        <v>4</v>
      </c>
      <c r="E1157" t="s">
        <v>1950</v>
      </c>
      <c r="F1157">
        <v>2021</v>
      </c>
    </row>
    <row r="1158" spans="1:6" x14ac:dyDescent="0.25">
      <c r="A1158">
        <v>175</v>
      </c>
      <c r="B1158" t="s">
        <v>1130</v>
      </c>
      <c r="C1158">
        <v>0.29599999999999999</v>
      </c>
      <c r="D1158">
        <v>6</v>
      </c>
      <c r="E1158" t="s">
        <v>1952</v>
      </c>
      <c r="F1158">
        <v>2021</v>
      </c>
    </row>
    <row r="1159" spans="1:6" x14ac:dyDescent="0.25">
      <c r="A1159">
        <v>176</v>
      </c>
      <c r="B1159" t="s">
        <v>1131</v>
      </c>
      <c r="C1159">
        <v>0</v>
      </c>
      <c r="D1159">
        <v>5</v>
      </c>
      <c r="E1159" t="s">
        <v>1951</v>
      </c>
      <c r="F1159">
        <v>2021</v>
      </c>
    </row>
    <row r="1160" spans="1:6" x14ac:dyDescent="0.25">
      <c r="A1160">
        <v>177</v>
      </c>
      <c r="B1160" t="s">
        <v>1132</v>
      </c>
      <c r="C1160">
        <v>-5.16E-2</v>
      </c>
      <c r="D1160">
        <v>5</v>
      </c>
      <c r="E1160" t="s">
        <v>1951</v>
      </c>
      <c r="F1160">
        <v>2021</v>
      </c>
    </row>
    <row r="1161" spans="1:6" x14ac:dyDescent="0.25">
      <c r="A1161">
        <v>178</v>
      </c>
      <c r="B1161" t="s">
        <v>1133</v>
      </c>
      <c r="C1161">
        <v>-0.40189999999999998</v>
      </c>
      <c r="D1161">
        <v>3</v>
      </c>
      <c r="E1161" t="s">
        <v>1949</v>
      </c>
      <c r="F1161">
        <v>2021</v>
      </c>
    </row>
    <row r="1162" spans="1:6" x14ac:dyDescent="0.25">
      <c r="A1162">
        <v>179</v>
      </c>
      <c r="B1162" t="s">
        <v>1134</v>
      </c>
      <c r="C1162">
        <v>0</v>
      </c>
      <c r="D1162">
        <v>5</v>
      </c>
      <c r="E1162" t="s">
        <v>1951</v>
      </c>
      <c r="F1162">
        <v>2021</v>
      </c>
    </row>
    <row r="1163" spans="1:6" x14ac:dyDescent="0.25">
      <c r="A1163">
        <v>180</v>
      </c>
      <c r="B1163" t="s">
        <v>1135</v>
      </c>
      <c r="C1163">
        <v>-0.47670000000000001</v>
      </c>
      <c r="D1163">
        <v>3</v>
      </c>
      <c r="E1163" t="s">
        <v>1949</v>
      </c>
      <c r="F1163">
        <v>2021</v>
      </c>
    </row>
    <row r="1164" spans="1:6" x14ac:dyDescent="0.25">
      <c r="A1164">
        <v>181</v>
      </c>
      <c r="B1164" t="s">
        <v>1136</v>
      </c>
      <c r="C1164">
        <v>0.40189999999999998</v>
      </c>
      <c r="D1164">
        <v>7</v>
      </c>
      <c r="E1164" t="s">
        <v>1953</v>
      </c>
      <c r="F1164">
        <v>2021</v>
      </c>
    </row>
    <row r="1165" spans="1:6" x14ac:dyDescent="0.25">
      <c r="A1165">
        <v>182</v>
      </c>
      <c r="B1165" t="s">
        <v>1137</v>
      </c>
      <c r="C1165">
        <v>0.64859999999999995</v>
      </c>
      <c r="D1165">
        <v>8</v>
      </c>
      <c r="E1165" t="s">
        <v>1954</v>
      </c>
      <c r="F1165">
        <v>2021</v>
      </c>
    </row>
    <row r="1166" spans="1:6" x14ac:dyDescent="0.25">
      <c r="A1166">
        <v>183</v>
      </c>
      <c r="B1166" t="s">
        <v>1138</v>
      </c>
      <c r="C1166">
        <v>0.25</v>
      </c>
      <c r="D1166">
        <v>6</v>
      </c>
      <c r="E1166" t="s">
        <v>1952</v>
      </c>
      <c r="F1166">
        <v>2021</v>
      </c>
    </row>
    <row r="1167" spans="1:6" x14ac:dyDescent="0.25">
      <c r="A1167">
        <v>184</v>
      </c>
      <c r="B1167" t="s">
        <v>1139</v>
      </c>
      <c r="C1167">
        <v>0.69079999999999997</v>
      </c>
      <c r="D1167">
        <v>8</v>
      </c>
      <c r="E1167" t="s">
        <v>1954</v>
      </c>
      <c r="F1167">
        <v>2021</v>
      </c>
    </row>
    <row r="1168" spans="1:6" x14ac:dyDescent="0.25">
      <c r="A1168">
        <v>185</v>
      </c>
      <c r="B1168" t="s">
        <v>1140</v>
      </c>
      <c r="C1168">
        <v>0</v>
      </c>
      <c r="D1168">
        <v>5</v>
      </c>
      <c r="E1168" t="s">
        <v>1951</v>
      </c>
      <c r="F1168">
        <v>2021</v>
      </c>
    </row>
    <row r="1169" spans="1:6" x14ac:dyDescent="0.25">
      <c r="A1169">
        <v>186</v>
      </c>
      <c r="B1169" t="s">
        <v>1141</v>
      </c>
      <c r="C1169">
        <v>-0.23419999999999999</v>
      </c>
      <c r="D1169">
        <v>4</v>
      </c>
      <c r="E1169" t="s">
        <v>1950</v>
      </c>
      <c r="F1169">
        <v>2021</v>
      </c>
    </row>
    <row r="1170" spans="1:6" x14ac:dyDescent="0.25">
      <c r="A1170">
        <v>187</v>
      </c>
      <c r="B1170" t="s">
        <v>1142</v>
      </c>
      <c r="C1170">
        <v>0.83450000000000002</v>
      </c>
      <c r="D1170">
        <v>9</v>
      </c>
      <c r="E1170" t="s">
        <v>1955</v>
      </c>
      <c r="F1170">
        <v>2021</v>
      </c>
    </row>
    <row r="1171" spans="1:6" x14ac:dyDescent="0.25">
      <c r="A1171">
        <v>188</v>
      </c>
      <c r="B1171" t="s">
        <v>1143</v>
      </c>
      <c r="C1171">
        <v>0</v>
      </c>
      <c r="D1171">
        <v>5</v>
      </c>
      <c r="E1171" t="s">
        <v>1951</v>
      </c>
      <c r="F1171">
        <v>2021</v>
      </c>
    </row>
    <row r="1172" spans="1:6" x14ac:dyDescent="0.25">
      <c r="A1172">
        <v>189</v>
      </c>
      <c r="B1172" t="s">
        <v>1144</v>
      </c>
      <c r="C1172">
        <v>-0.29599999999999999</v>
      </c>
      <c r="D1172">
        <v>4</v>
      </c>
      <c r="E1172" t="s">
        <v>1950</v>
      </c>
      <c r="F1172">
        <v>2021</v>
      </c>
    </row>
    <row r="1173" spans="1:6" x14ac:dyDescent="0.25">
      <c r="A1173">
        <v>190</v>
      </c>
      <c r="B1173" t="s">
        <v>1145</v>
      </c>
      <c r="C1173">
        <v>0.55740000000000001</v>
      </c>
      <c r="D1173">
        <v>8</v>
      </c>
      <c r="E1173" t="s">
        <v>1954</v>
      </c>
      <c r="F1173">
        <v>2021</v>
      </c>
    </row>
    <row r="1174" spans="1:6" x14ac:dyDescent="0.25">
      <c r="A1174">
        <v>191</v>
      </c>
      <c r="B1174" t="s">
        <v>742</v>
      </c>
      <c r="C1174">
        <v>0</v>
      </c>
      <c r="D1174">
        <v>5</v>
      </c>
      <c r="E1174" t="s">
        <v>1951</v>
      </c>
      <c r="F1174">
        <v>2021</v>
      </c>
    </row>
    <row r="1175" spans="1:6" x14ac:dyDescent="0.25">
      <c r="A1175">
        <v>192</v>
      </c>
      <c r="B1175" t="s">
        <v>1146</v>
      </c>
      <c r="C1175">
        <v>0</v>
      </c>
      <c r="D1175">
        <v>5</v>
      </c>
      <c r="E1175" t="s">
        <v>1951</v>
      </c>
      <c r="F1175">
        <v>2021</v>
      </c>
    </row>
    <row r="1176" spans="1:6" x14ac:dyDescent="0.25">
      <c r="A1176">
        <v>193</v>
      </c>
      <c r="B1176" t="s">
        <v>1147</v>
      </c>
      <c r="C1176">
        <v>0.15310000000000001</v>
      </c>
      <c r="D1176">
        <v>6</v>
      </c>
      <c r="E1176" t="s">
        <v>1952</v>
      </c>
      <c r="F1176">
        <v>2021</v>
      </c>
    </row>
    <row r="1177" spans="1:6" x14ac:dyDescent="0.25">
      <c r="A1177">
        <v>194</v>
      </c>
      <c r="B1177" t="s">
        <v>1148</v>
      </c>
      <c r="C1177">
        <v>-0.52669999999999995</v>
      </c>
      <c r="D1177">
        <v>2</v>
      </c>
      <c r="E1177" t="s">
        <v>1948</v>
      </c>
      <c r="F1177">
        <v>2021</v>
      </c>
    </row>
    <row r="1178" spans="1:6" x14ac:dyDescent="0.25">
      <c r="A1178">
        <v>195</v>
      </c>
      <c r="B1178" t="s">
        <v>1149</v>
      </c>
      <c r="C1178">
        <v>0.2732</v>
      </c>
      <c r="D1178">
        <v>6</v>
      </c>
      <c r="E1178" t="s">
        <v>1952</v>
      </c>
      <c r="F1178">
        <v>2021</v>
      </c>
    </row>
    <row r="1179" spans="1:6" x14ac:dyDescent="0.25">
      <c r="A1179">
        <v>196</v>
      </c>
      <c r="B1179" t="s">
        <v>1150</v>
      </c>
      <c r="C1179">
        <v>0.77170000000000005</v>
      </c>
      <c r="D1179">
        <v>9</v>
      </c>
      <c r="E1179" t="s">
        <v>1955</v>
      </c>
      <c r="F1179">
        <v>2021</v>
      </c>
    </row>
    <row r="1180" spans="1:6" x14ac:dyDescent="0.25">
      <c r="A1180">
        <v>197</v>
      </c>
      <c r="B1180" t="s">
        <v>1151</v>
      </c>
      <c r="C1180">
        <v>-0.2732</v>
      </c>
      <c r="D1180">
        <v>4</v>
      </c>
      <c r="E1180" t="s">
        <v>1950</v>
      </c>
      <c r="F1180">
        <v>2021</v>
      </c>
    </row>
    <row r="1181" spans="1:6" x14ac:dyDescent="0.25">
      <c r="A1181">
        <v>198</v>
      </c>
      <c r="B1181" t="s">
        <v>1152</v>
      </c>
      <c r="C1181">
        <v>0</v>
      </c>
      <c r="D1181">
        <v>5</v>
      </c>
      <c r="E1181" t="s">
        <v>1951</v>
      </c>
      <c r="F1181">
        <v>2021</v>
      </c>
    </row>
    <row r="1182" spans="1:6" x14ac:dyDescent="0.25">
      <c r="A1182">
        <v>199</v>
      </c>
      <c r="B1182" t="s">
        <v>1153</v>
      </c>
      <c r="C1182">
        <v>0</v>
      </c>
      <c r="D1182">
        <v>5</v>
      </c>
      <c r="E1182" t="s">
        <v>1951</v>
      </c>
      <c r="F1182">
        <v>2021</v>
      </c>
    </row>
    <row r="1183" spans="1:6" x14ac:dyDescent="0.25">
      <c r="A1183">
        <v>200</v>
      </c>
      <c r="B1183" t="s">
        <v>1154</v>
      </c>
      <c r="C1183">
        <v>0</v>
      </c>
      <c r="D1183">
        <v>5</v>
      </c>
      <c r="E1183" t="s">
        <v>1951</v>
      </c>
      <c r="F1183">
        <v>2021</v>
      </c>
    </row>
    <row r="1184" spans="1:6" x14ac:dyDescent="0.25">
      <c r="A1184">
        <v>201</v>
      </c>
      <c r="B1184" t="s">
        <v>1155</v>
      </c>
      <c r="C1184">
        <v>0.70340000000000003</v>
      </c>
      <c r="D1184">
        <v>9</v>
      </c>
      <c r="E1184" t="s">
        <v>1955</v>
      </c>
      <c r="F1184">
        <v>2021</v>
      </c>
    </row>
    <row r="1185" spans="1:6" x14ac:dyDescent="0.25">
      <c r="A1185">
        <v>202</v>
      </c>
      <c r="B1185" t="s">
        <v>1156</v>
      </c>
      <c r="C1185">
        <v>0</v>
      </c>
      <c r="D1185">
        <v>5</v>
      </c>
      <c r="E1185" t="s">
        <v>1951</v>
      </c>
      <c r="F1185">
        <v>2021</v>
      </c>
    </row>
    <row r="1186" spans="1:6" x14ac:dyDescent="0.25">
      <c r="A1186">
        <v>203</v>
      </c>
      <c r="B1186" t="s">
        <v>1157</v>
      </c>
      <c r="C1186">
        <v>0</v>
      </c>
      <c r="D1186">
        <v>5</v>
      </c>
      <c r="E1186" t="s">
        <v>1951</v>
      </c>
      <c r="F1186">
        <v>2021</v>
      </c>
    </row>
    <row r="1187" spans="1:6" x14ac:dyDescent="0.25">
      <c r="A1187">
        <v>204</v>
      </c>
      <c r="B1187" t="s">
        <v>1158</v>
      </c>
      <c r="C1187">
        <v>0.15129999999999999</v>
      </c>
      <c r="D1187">
        <v>6</v>
      </c>
      <c r="E1187" t="s">
        <v>1952</v>
      </c>
      <c r="F1187">
        <v>2021</v>
      </c>
    </row>
    <row r="1188" spans="1:6" x14ac:dyDescent="0.25">
      <c r="A1188">
        <v>205</v>
      </c>
      <c r="B1188" t="s">
        <v>1159</v>
      </c>
      <c r="C1188">
        <v>0</v>
      </c>
      <c r="D1188">
        <v>5</v>
      </c>
      <c r="E1188" t="s">
        <v>1951</v>
      </c>
      <c r="F1188">
        <v>2021</v>
      </c>
    </row>
    <row r="1189" spans="1:6" x14ac:dyDescent="0.25">
      <c r="A1189">
        <v>206</v>
      </c>
      <c r="B1189" t="s">
        <v>1160</v>
      </c>
      <c r="C1189">
        <v>0.42149999999999999</v>
      </c>
      <c r="D1189">
        <v>7</v>
      </c>
      <c r="E1189" t="s">
        <v>1953</v>
      </c>
      <c r="F1189">
        <v>2021</v>
      </c>
    </row>
    <row r="1190" spans="1:6" x14ac:dyDescent="0.25">
      <c r="A1190">
        <v>207</v>
      </c>
      <c r="B1190" t="s">
        <v>1161</v>
      </c>
      <c r="C1190">
        <v>0.93</v>
      </c>
      <c r="D1190">
        <v>10</v>
      </c>
      <c r="E1190" t="s">
        <v>1956</v>
      </c>
      <c r="F1190">
        <v>2021</v>
      </c>
    </row>
    <row r="1191" spans="1:6" x14ac:dyDescent="0.25">
      <c r="A1191">
        <v>208</v>
      </c>
      <c r="B1191" t="s">
        <v>1162</v>
      </c>
      <c r="C1191">
        <v>0.42149999999999999</v>
      </c>
      <c r="D1191">
        <v>7</v>
      </c>
      <c r="E1191" t="s">
        <v>1953</v>
      </c>
      <c r="F1191">
        <v>2021</v>
      </c>
    </row>
    <row r="1192" spans="1:6" x14ac:dyDescent="0.25">
      <c r="A1192">
        <v>209</v>
      </c>
      <c r="B1192" t="s">
        <v>1163</v>
      </c>
      <c r="C1192">
        <v>0.29599999999999999</v>
      </c>
      <c r="D1192">
        <v>6</v>
      </c>
      <c r="E1192" t="s">
        <v>1952</v>
      </c>
      <c r="F1192">
        <v>2021</v>
      </c>
    </row>
    <row r="1193" spans="1:6" x14ac:dyDescent="0.25">
      <c r="A1193">
        <v>210</v>
      </c>
      <c r="B1193" t="s">
        <v>1164</v>
      </c>
      <c r="C1193">
        <v>0</v>
      </c>
      <c r="D1193">
        <v>5</v>
      </c>
      <c r="E1193" t="s">
        <v>1951</v>
      </c>
      <c r="F1193">
        <v>2021</v>
      </c>
    </row>
    <row r="1194" spans="1:6" x14ac:dyDescent="0.25">
      <c r="A1194">
        <v>211</v>
      </c>
      <c r="B1194" t="s">
        <v>1165</v>
      </c>
      <c r="C1194">
        <v>0</v>
      </c>
      <c r="D1194">
        <v>5</v>
      </c>
      <c r="E1194" t="s">
        <v>1951</v>
      </c>
      <c r="F1194">
        <v>2021</v>
      </c>
    </row>
    <row r="1195" spans="1:6" x14ac:dyDescent="0.25">
      <c r="A1195">
        <v>212</v>
      </c>
      <c r="B1195" t="s">
        <v>1166</v>
      </c>
      <c r="C1195">
        <v>0.29599999999999999</v>
      </c>
      <c r="D1195">
        <v>6</v>
      </c>
      <c r="E1195" t="s">
        <v>1952</v>
      </c>
      <c r="F1195">
        <v>2021</v>
      </c>
    </row>
    <row r="1196" spans="1:6" x14ac:dyDescent="0.25">
      <c r="A1196">
        <v>213</v>
      </c>
      <c r="B1196" t="s">
        <v>1167</v>
      </c>
      <c r="C1196">
        <v>0.42149999999999999</v>
      </c>
      <c r="D1196">
        <v>7</v>
      </c>
      <c r="E1196" t="s">
        <v>1953</v>
      </c>
      <c r="F1196">
        <v>2021</v>
      </c>
    </row>
    <row r="1197" spans="1:6" x14ac:dyDescent="0.25">
      <c r="A1197">
        <v>214</v>
      </c>
      <c r="B1197" t="s">
        <v>1168</v>
      </c>
      <c r="C1197">
        <v>0.29599999999999999</v>
      </c>
      <c r="D1197">
        <v>6</v>
      </c>
      <c r="E1197" t="s">
        <v>1952</v>
      </c>
      <c r="F1197">
        <v>2021</v>
      </c>
    </row>
    <row r="1198" spans="1:6" x14ac:dyDescent="0.25">
      <c r="A1198">
        <v>215</v>
      </c>
      <c r="B1198" t="s">
        <v>1169</v>
      </c>
      <c r="C1198">
        <v>-0.40189999999999998</v>
      </c>
      <c r="D1198">
        <v>3</v>
      </c>
      <c r="E1198" t="s">
        <v>1949</v>
      </c>
      <c r="F1198">
        <v>2021</v>
      </c>
    </row>
    <row r="1199" spans="1:6" x14ac:dyDescent="0.25">
      <c r="A1199">
        <v>216</v>
      </c>
      <c r="B1199" t="s">
        <v>1170</v>
      </c>
      <c r="C1199">
        <v>0</v>
      </c>
      <c r="D1199">
        <v>5</v>
      </c>
      <c r="E1199" t="s">
        <v>1951</v>
      </c>
      <c r="F1199">
        <v>2021</v>
      </c>
    </row>
    <row r="1200" spans="1:6" x14ac:dyDescent="0.25">
      <c r="A1200">
        <v>217</v>
      </c>
      <c r="B1200" t="s">
        <v>1171</v>
      </c>
      <c r="C1200">
        <v>0.128</v>
      </c>
      <c r="D1200">
        <v>6</v>
      </c>
      <c r="E1200" t="s">
        <v>1952</v>
      </c>
      <c r="F1200">
        <v>2021</v>
      </c>
    </row>
    <row r="1201" spans="1:6" x14ac:dyDescent="0.25">
      <c r="A1201">
        <v>218</v>
      </c>
      <c r="B1201" t="s">
        <v>1172</v>
      </c>
      <c r="C1201">
        <v>-0.40189999999999998</v>
      </c>
      <c r="D1201">
        <v>3</v>
      </c>
      <c r="E1201" t="s">
        <v>1949</v>
      </c>
      <c r="F1201">
        <v>2021</v>
      </c>
    </row>
    <row r="1202" spans="1:6" x14ac:dyDescent="0.25">
      <c r="A1202">
        <v>219</v>
      </c>
      <c r="B1202" t="s">
        <v>1173</v>
      </c>
      <c r="C1202">
        <v>0.40189999999999998</v>
      </c>
      <c r="D1202">
        <v>7</v>
      </c>
      <c r="E1202" t="s">
        <v>1953</v>
      </c>
      <c r="F1202">
        <v>2021</v>
      </c>
    </row>
    <row r="1203" spans="1:6" x14ac:dyDescent="0.25">
      <c r="A1203">
        <v>220</v>
      </c>
      <c r="B1203" t="s">
        <v>1174</v>
      </c>
      <c r="C1203">
        <v>0</v>
      </c>
      <c r="D1203">
        <v>5</v>
      </c>
      <c r="E1203" t="s">
        <v>1951</v>
      </c>
      <c r="F1203">
        <v>2021</v>
      </c>
    </row>
    <row r="1204" spans="1:6" x14ac:dyDescent="0.25">
      <c r="A1204">
        <v>221</v>
      </c>
      <c r="B1204" t="s">
        <v>1175</v>
      </c>
      <c r="C1204">
        <v>7.7200000000000005E-2</v>
      </c>
      <c r="D1204">
        <v>5</v>
      </c>
      <c r="E1204" t="s">
        <v>1951</v>
      </c>
      <c r="F1204">
        <v>2021</v>
      </c>
    </row>
    <row r="1205" spans="1:6" x14ac:dyDescent="0.25">
      <c r="A1205">
        <v>222</v>
      </c>
      <c r="B1205" t="s">
        <v>1176</v>
      </c>
      <c r="C1205">
        <v>0</v>
      </c>
      <c r="D1205">
        <v>5</v>
      </c>
      <c r="E1205" t="s">
        <v>1951</v>
      </c>
      <c r="F1205">
        <v>2021</v>
      </c>
    </row>
    <row r="1206" spans="1:6" x14ac:dyDescent="0.25">
      <c r="A1206">
        <v>223</v>
      </c>
      <c r="B1206" t="s">
        <v>1177</v>
      </c>
      <c r="C1206">
        <v>0.47670000000000001</v>
      </c>
      <c r="D1206">
        <v>7</v>
      </c>
      <c r="E1206" t="s">
        <v>1953</v>
      </c>
      <c r="F1206">
        <v>2021</v>
      </c>
    </row>
    <row r="1207" spans="1:6" x14ac:dyDescent="0.25">
      <c r="A1207">
        <v>224</v>
      </c>
      <c r="B1207" t="s">
        <v>1178</v>
      </c>
      <c r="C1207">
        <v>-0.1027</v>
      </c>
      <c r="D1207">
        <v>4</v>
      </c>
      <c r="E1207" t="s">
        <v>1950</v>
      </c>
      <c r="F1207">
        <v>2021</v>
      </c>
    </row>
    <row r="1208" spans="1:6" x14ac:dyDescent="0.25">
      <c r="A1208">
        <v>225</v>
      </c>
      <c r="B1208" t="s">
        <v>1179</v>
      </c>
      <c r="C1208">
        <v>0.54990000000000006</v>
      </c>
      <c r="D1208">
        <v>8</v>
      </c>
      <c r="E1208" t="s">
        <v>1954</v>
      </c>
      <c r="F1208">
        <v>2021</v>
      </c>
    </row>
    <row r="1209" spans="1:6" x14ac:dyDescent="0.25">
      <c r="A1209">
        <v>226</v>
      </c>
      <c r="B1209" t="s">
        <v>1180</v>
      </c>
      <c r="C1209">
        <v>0</v>
      </c>
      <c r="D1209">
        <v>5</v>
      </c>
      <c r="E1209" t="s">
        <v>1951</v>
      </c>
      <c r="F1209">
        <v>2021</v>
      </c>
    </row>
    <row r="1210" spans="1:6" x14ac:dyDescent="0.25">
      <c r="A1210">
        <v>227</v>
      </c>
      <c r="B1210" t="s">
        <v>1181</v>
      </c>
      <c r="C1210">
        <v>0</v>
      </c>
      <c r="D1210">
        <v>5</v>
      </c>
      <c r="E1210" t="s">
        <v>1951</v>
      </c>
      <c r="F1210">
        <v>2021</v>
      </c>
    </row>
    <row r="1211" spans="1:6" x14ac:dyDescent="0.25">
      <c r="A1211">
        <v>228</v>
      </c>
      <c r="B1211" t="s">
        <v>1182</v>
      </c>
      <c r="C1211">
        <v>0</v>
      </c>
      <c r="D1211">
        <v>5</v>
      </c>
      <c r="E1211" t="s">
        <v>1951</v>
      </c>
      <c r="F1211">
        <v>2021</v>
      </c>
    </row>
    <row r="1212" spans="1:6" x14ac:dyDescent="0.25">
      <c r="A1212">
        <v>229</v>
      </c>
      <c r="B1212" t="s">
        <v>1183</v>
      </c>
      <c r="C1212">
        <v>0</v>
      </c>
      <c r="D1212">
        <v>5</v>
      </c>
      <c r="E1212" t="s">
        <v>1951</v>
      </c>
      <c r="F1212">
        <v>2021</v>
      </c>
    </row>
    <row r="1213" spans="1:6" x14ac:dyDescent="0.25">
      <c r="A1213">
        <v>230</v>
      </c>
      <c r="B1213" t="s">
        <v>1184</v>
      </c>
      <c r="C1213">
        <v>0</v>
      </c>
      <c r="D1213">
        <v>5</v>
      </c>
      <c r="E1213" t="s">
        <v>1951</v>
      </c>
      <c r="F1213">
        <v>2021</v>
      </c>
    </row>
    <row r="1214" spans="1:6" x14ac:dyDescent="0.25">
      <c r="A1214">
        <v>231</v>
      </c>
      <c r="B1214" t="s">
        <v>1185</v>
      </c>
      <c r="C1214">
        <v>0</v>
      </c>
      <c r="D1214">
        <v>5</v>
      </c>
      <c r="E1214" t="s">
        <v>1951</v>
      </c>
      <c r="F1214">
        <v>2021</v>
      </c>
    </row>
    <row r="1215" spans="1:6" x14ac:dyDescent="0.25">
      <c r="A1215">
        <v>232</v>
      </c>
      <c r="B1215" t="s">
        <v>1186</v>
      </c>
      <c r="C1215">
        <v>0</v>
      </c>
      <c r="D1215">
        <v>5</v>
      </c>
      <c r="E1215" t="s">
        <v>1951</v>
      </c>
      <c r="F1215">
        <v>2021</v>
      </c>
    </row>
    <row r="1216" spans="1:6" x14ac:dyDescent="0.25">
      <c r="A1216">
        <v>233</v>
      </c>
      <c r="B1216" t="s">
        <v>1187</v>
      </c>
      <c r="C1216">
        <v>-0.15310000000000001</v>
      </c>
      <c r="D1216">
        <v>4</v>
      </c>
      <c r="E1216" t="s">
        <v>1950</v>
      </c>
      <c r="F1216">
        <v>2021</v>
      </c>
    </row>
    <row r="1217" spans="1:6" x14ac:dyDescent="0.25">
      <c r="A1217">
        <v>234</v>
      </c>
      <c r="B1217" t="s">
        <v>1188</v>
      </c>
      <c r="C1217">
        <v>0</v>
      </c>
      <c r="D1217">
        <v>5</v>
      </c>
      <c r="E1217" t="s">
        <v>1951</v>
      </c>
      <c r="F1217">
        <v>2021</v>
      </c>
    </row>
    <row r="1218" spans="1:6" x14ac:dyDescent="0.25">
      <c r="A1218">
        <v>235</v>
      </c>
      <c r="B1218" t="s">
        <v>1189</v>
      </c>
      <c r="C1218">
        <v>0</v>
      </c>
      <c r="D1218">
        <v>5</v>
      </c>
      <c r="E1218" t="s">
        <v>1951</v>
      </c>
      <c r="F1218">
        <v>2021</v>
      </c>
    </row>
    <row r="1219" spans="1:6" x14ac:dyDescent="0.25">
      <c r="A1219">
        <v>236</v>
      </c>
      <c r="B1219" t="s">
        <v>1190</v>
      </c>
      <c r="C1219">
        <v>0</v>
      </c>
      <c r="D1219">
        <v>5</v>
      </c>
      <c r="E1219" t="s">
        <v>1951</v>
      </c>
      <c r="F1219">
        <v>2021</v>
      </c>
    </row>
    <row r="1220" spans="1:6" x14ac:dyDescent="0.25">
      <c r="A1220">
        <v>237</v>
      </c>
      <c r="B1220" t="s">
        <v>1191</v>
      </c>
      <c r="C1220">
        <v>0</v>
      </c>
      <c r="D1220">
        <v>5</v>
      </c>
      <c r="E1220" t="s">
        <v>1951</v>
      </c>
      <c r="F1220">
        <v>2021</v>
      </c>
    </row>
    <row r="1221" spans="1:6" x14ac:dyDescent="0.25">
      <c r="A1221">
        <v>238</v>
      </c>
      <c r="B1221" t="s">
        <v>1192</v>
      </c>
      <c r="C1221">
        <v>0.61919999999999997</v>
      </c>
      <c r="D1221">
        <v>8</v>
      </c>
      <c r="E1221" t="s">
        <v>1954</v>
      </c>
      <c r="F1221">
        <v>2021</v>
      </c>
    </row>
    <row r="1222" spans="1:6" x14ac:dyDescent="0.25">
      <c r="A1222">
        <v>239</v>
      </c>
      <c r="B1222" t="s">
        <v>1193</v>
      </c>
      <c r="C1222">
        <v>0</v>
      </c>
      <c r="D1222">
        <v>5</v>
      </c>
      <c r="E1222" t="s">
        <v>1951</v>
      </c>
      <c r="F1222">
        <v>2021</v>
      </c>
    </row>
    <row r="1223" spans="1:6" x14ac:dyDescent="0.25">
      <c r="A1223">
        <v>240</v>
      </c>
      <c r="B1223" t="s">
        <v>1194</v>
      </c>
      <c r="C1223">
        <v>0</v>
      </c>
      <c r="D1223">
        <v>5</v>
      </c>
      <c r="E1223" t="s">
        <v>1951</v>
      </c>
      <c r="F1223">
        <v>2021</v>
      </c>
    </row>
    <row r="1224" spans="1:6" x14ac:dyDescent="0.25">
      <c r="A1224">
        <v>241</v>
      </c>
      <c r="B1224" t="s">
        <v>1195</v>
      </c>
      <c r="C1224">
        <v>0.38179999999999997</v>
      </c>
      <c r="D1224">
        <v>7</v>
      </c>
      <c r="E1224" t="s">
        <v>1953</v>
      </c>
      <c r="F1224">
        <v>2021</v>
      </c>
    </row>
    <row r="1225" spans="1:6" x14ac:dyDescent="0.25">
      <c r="A1225">
        <v>242</v>
      </c>
      <c r="B1225" t="s">
        <v>1196</v>
      </c>
      <c r="C1225">
        <v>0.19009999999999999</v>
      </c>
      <c r="D1225">
        <v>6</v>
      </c>
      <c r="E1225" t="s">
        <v>1952</v>
      </c>
      <c r="F1225">
        <v>2021</v>
      </c>
    </row>
    <row r="1226" spans="1:6" x14ac:dyDescent="0.25">
      <c r="A1226">
        <v>243</v>
      </c>
      <c r="B1226" t="s">
        <v>1197</v>
      </c>
      <c r="C1226">
        <v>0</v>
      </c>
      <c r="D1226">
        <v>5</v>
      </c>
      <c r="E1226" t="s">
        <v>1951</v>
      </c>
      <c r="F1226">
        <v>2021</v>
      </c>
    </row>
    <row r="1227" spans="1:6" x14ac:dyDescent="0.25">
      <c r="A1227">
        <v>244</v>
      </c>
      <c r="B1227" t="s">
        <v>1198</v>
      </c>
      <c r="C1227">
        <v>0</v>
      </c>
      <c r="D1227">
        <v>5</v>
      </c>
      <c r="E1227" t="s">
        <v>1951</v>
      </c>
      <c r="F1227">
        <v>2021</v>
      </c>
    </row>
    <row r="1228" spans="1:6" x14ac:dyDescent="0.25">
      <c r="A1228">
        <v>245</v>
      </c>
      <c r="B1228" t="s">
        <v>1199</v>
      </c>
      <c r="C1228">
        <v>7.7200000000000005E-2</v>
      </c>
      <c r="D1228">
        <v>5</v>
      </c>
      <c r="E1228" t="s">
        <v>1951</v>
      </c>
      <c r="F1228">
        <v>2021</v>
      </c>
    </row>
    <row r="1229" spans="1:6" x14ac:dyDescent="0.25">
      <c r="A1229">
        <v>246</v>
      </c>
      <c r="B1229" t="s">
        <v>1200</v>
      </c>
      <c r="C1229">
        <v>0.36120000000000002</v>
      </c>
      <c r="D1229">
        <v>7</v>
      </c>
      <c r="E1229" t="s">
        <v>1953</v>
      </c>
      <c r="F1229">
        <v>2021</v>
      </c>
    </row>
    <row r="1230" spans="1:6" x14ac:dyDescent="0.25">
      <c r="A1230">
        <v>247</v>
      </c>
      <c r="B1230" t="s">
        <v>1201</v>
      </c>
      <c r="C1230">
        <v>-0.59940000000000004</v>
      </c>
      <c r="D1230">
        <v>2</v>
      </c>
      <c r="E1230" t="s">
        <v>1948</v>
      </c>
      <c r="F1230">
        <v>2021</v>
      </c>
    </row>
    <row r="1231" spans="1:6" x14ac:dyDescent="0.25">
      <c r="A1231">
        <v>248</v>
      </c>
      <c r="B1231" t="s">
        <v>1202</v>
      </c>
      <c r="C1231">
        <v>2.58E-2</v>
      </c>
      <c r="D1231">
        <v>5</v>
      </c>
      <c r="E1231" t="s">
        <v>1951</v>
      </c>
      <c r="F1231">
        <v>2021</v>
      </c>
    </row>
    <row r="1232" spans="1:6" x14ac:dyDescent="0.25">
      <c r="A1232">
        <v>249</v>
      </c>
      <c r="B1232" t="s">
        <v>1203</v>
      </c>
      <c r="C1232">
        <v>0</v>
      </c>
      <c r="D1232">
        <v>5</v>
      </c>
      <c r="E1232" t="s">
        <v>1951</v>
      </c>
      <c r="F1232">
        <v>2021</v>
      </c>
    </row>
    <row r="1233" spans="1:6" x14ac:dyDescent="0.25">
      <c r="A1233">
        <v>250</v>
      </c>
      <c r="B1233" t="s">
        <v>1204</v>
      </c>
      <c r="C1233">
        <v>-0.34</v>
      </c>
      <c r="D1233">
        <v>3</v>
      </c>
      <c r="E1233" t="s">
        <v>1949</v>
      </c>
      <c r="F1233">
        <v>2021</v>
      </c>
    </row>
    <row r="1234" spans="1:6" x14ac:dyDescent="0.25">
      <c r="A1234">
        <v>251</v>
      </c>
      <c r="B1234" t="s">
        <v>1205</v>
      </c>
      <c r="C1234">
        <v>-0.57189999999999996</v>
      </c>
      <c r="D1234">
        <v>2</v>
      </c>
      <c r="E1234" t="s">
        <v>1948</v>
      </c>
      <c r="F1234">
        <v>2021</v>
      </c>
    </row>
    <row r="1235" spans="1:6" x14ac:dyDescent="0.25">
      <c r="A1235">
        <v>252</v>
      </c>
      <c r="B1235" t="s">
        <v>1206</v>
      </c>
      <c r="C1235">
        <v>0</v>
      </c>
      <c r="D1235">
        <v>5</v>
      </c>
      <c r="E1235" t="s">
        <v>1951</v>
      </c>
      <c r="F1235">
        <v>2021</v>
      </c>
    </row>
    <row r="1236" spans="1:6" x14ac:dyDescent="0.25">
      <c r="A1236">
        <v>253</v>
      </c>
      <c r="B1236" t="s">
        <v>1207</v>
      </c>
      <c r="C1236">
        <v>0</v>
      </c>
      <c r="D1236">
        <v>5</v>
      </c>
      <c r="E1236" t="s">
        <v>1951</v>
      </c>
      <c r="F1236">
        <v>2021</v>
      </c>
    </row>
    <row r="1237" spans="1:6" x14ac:dyDescent="0.25">
      <c r="A1237">
        <v>254</v>
      </c>
      <c r="B1237" t="s">
        <v>1208</v>
      </c>
      <c r="C1237">
        <v>0</v>
      </c>
      <c r="D1237">
        <v>5</v>
      </c>
      <c r="E1237" t="s">
        <v>1951</v>
      </c>
      <c r="F1237">
        <v>2021</v>
      </c>
    </row>
    <row r="1238" spans="1:6" x14ac:dyDescent="0.25">
      <c r="A1238">
        <v>255</v>
      </c>
      <c r="B1238" t="s">
        <v>1209</v>
      </c>
      <c r="C1238">
        <v>0.128</v>
      </c>
      <c r="D1238">
        <v>6</v>
      </c>
      <c r="E1238" t="s">
        <v>1952</v>
      </c>
      <c r="F1238">
        <v>2021</v>
      </c>
    </row>
    <row r="1239" spans="1:6" x14ac:dyDescent="0.25">
      <c r="A1239">
        <v>256</v>
      </c>
      <c r="B1239" t="s">
        <v>1210</v>
      </c>
      <c r="C1239">
        <v>0.34</v>
      </c>
      <c r="D1239">
        <v>7</v>
      </c>
      <c r="E1239" t="s">
        <v>1953</v>
      </c>
      <c r="F1239">
        <v>2021</v>
      </c>
    </row>
    <row r="1240" spans="1:6" x14ac:dyDescent="0.25">
      <c r="A1240">
        <v>257</v>
      </c>
      <c r="B1240" t="s">
        <v>1211</v>
      </c>
      <c r="C1240">
        <v>0</v>
      </c>
      <c r="D1240">
        <v>5</v>
      </c>
      <c r="E1240" t="s">
        <v>1951</v>
      </c>
      <c r="F1240">
        <v>2021</v>
      </c>
    </row>
    <row r="1241" spans="1:6" x14ac:dyDescent="0.25">
      <c r="A1241">
        <v>258</v>
      </c>
      <c r="B1241" t="s">
        <v>1212</v>
      </c>
      <c r="C1241">
        <v>0.93130000000000002</v>
      </c>
      <c r="D1241">
        <v>10</v>
      </c>
      <c r="E1241" t="s">
        <v>1956</v>
      </c>
      <c r="F1241">
        <v>2021</v>
      </c>
    </row>
    <row r="1242" spans="1:6" x14ac:dyDescent="0.25">
      <c r="A1242">
        <v>259</v>
      </c>
      <c r="B1242" t="s">
        <v>1213</v>
      </c>
      <c r="C1242">
        <v>0</v>
      </c>
      <c r="D1242">
        <v>5</v>
      </c>
      <c r="E1242" t="s">
        <v>1951</v>
      </c>
      <c r="F1242">
        <v>2021</v>
      </c>
    </row>
    <row r="1243" spans="1:6" x14ac:dyDescent="0.25">
      <c r="A1243">
        <v>260</v>
      </c>
      <c r="B1243" t="s">
        <v>1214</v>
      </c>
      <c r="C1243">
        <v>0</v>
      </c>
      <c r="D1243">
        <v>5</v>
      </c>
      <c r="E1243" t="s">
        <v>1951</v>
      </c>
      <c r="F1243">
        <v>2021</v>
      </c>
    </row>
    <row r="1244" spans="1:6" x14ac:dyDescent="0.25">
      <c r="A1244">
        <v>261</v>
      </c>
      <c r="B1244" t="s">
        <v>1215</v>
      </c>
      <c r="C1244">
        <v>0</v>
      </c>
      <c r="D1244">
        <v>5</v>
      </c>
      <c r="E1244" t="s">
        <v>1951</v>
      </c>
      <c r="F1244">
        <v>2021</v>
      </c>
    </row>
    <row r="1245" spans="1:6" x14ac:dyDescent="0.25">
      <c r="A1245">
        <v>262</v>
      </c>
      <c r="B1245" t="s">
        <v>1216</v>
      </c>
      <c r="C1245">
        <v>-0.57189999999999996</v>
      </c>
      <c r="D1245">
        <v>2</v>
      </c>
      <c r="E1245" t="s">
        <v>1948</v>
      </c>
      <c r="F1245">
        <v>2021</v>
      </c>
    </row>
    <row r="1246" spans="1:6" x14ac:dyDescent="0.25">
      <c r="A1246">
        <v>263</v>
      </c>
      <c r="B1246" t="s">
        <v>1217</v>
      </c>
      <c r="C1246">
        <v>0</v>
      </c>
      <c r="D1246">
        <v>5</v>
      </c>
      <c r="E1246" t="s">
        <v>1951</v>
      </c>
      <c r="F1246">
        <v>2021</v>
      </c>
    </row>
    <row r="1247" spans="1:6" x14ac:dyDescent="0.25">
      <c r="A1247">
        <v>264</v>
      </c>
      <c r="B1247" t="s">
        <v>1218</v>
      </c>
      <c r="C1247">
        <v>0</v>
      </c>
      <c r="D1247">
        <v>5</v>
      </c>
      <c r="E1247" t="s">
        <v>1951</v>
      </c>
      <c r="F1247">
        <v>2021</v>
      </c>
    </row>
    <row r="1248" spans="1:6" x14ac:dyDescent="0.25">
      <c r="A1248">
        <v>265</v>
      </c>
      <c r="B1248" t="s">
        <v>1219</v>
      </c>
      <c r="C1248">
        <v>0.42149999999999999</v>
      </c>
      <c r="D1248">
        <v>7</v>
      </c>
      <c r="E1248" t="s">
        <v>1953</v>
      </c>
      <c r="F1248">
        <v>2021</v>
      </c>
    </row>
    <row r="1249" spans="1:6" x14ac:dyDescent="0.25">
      <c r="A1249">
        <v>266</v>
      </c>
      <c r="B1249" t="s">
        <v>1220</v>
      </c>
      <c r="C1249">
        <v>0</v>
      </c>
      <c r="D1249">
        <v>5</v>
      </c>
      <c r="E1249" t="s">
        <v>1951</v>
      </c>
      <c r="F1249">
        <v>2021</v>
      </c>
    </row>
    <row r="1250" spans="1:6" x14ac:dyDescent="0.25">
      <c r="A1250">
        <v>267</v>
      </c>
      <c r="B1250" t="s">
        <v>1221</v>
      </c>
      <c r="C1250">
        <v>0</v>
      </c>
      <c r="D1250">
        <v>5</v>
      </c>
      <c r="E1250" t="s">
        <v>1951</v>
      </c>
      <c r="F1250">
        <v>2021</v>
      </c>
    </row>
    <row r="1251" spans="1:6" x14ac:dyDescent="0.25">
      <c r="A1251">
        <v>268</v>
      </c>
      <c r="B1251" t="s">
        <v>1222</v>
      </c>
      <c r="C1251">
        <v>0</v>
      </c>
      <c r="D1251">
        <v>5</v>
      </c>
      <c r="E1251" t="s">
        <v>1951</v>
      </c>
      <c r="F1251">
        <v>2021</v>
      </c>
    </row>
    <row r="1252" spans="1:6" x14ac:dyDescent="0.25">
      <c r="A1252">
        <v>269</v>
      </c>
      <c r="B1252" t="s">
        <v>1223</v>
      </c>
      <c r="C1252">
        <v>0</v>
      </c>
      <c r="D1252">
        <v>5</v>
      </c>
      <c r="E1252" t="s">
        <v>1951</v>
      </c>
      <c r="F1252">
        <v>2021</v>
      </c>
    </row>
    <row r="1253" spans="1:6" x14ac:dyDescent="0.25">
      <c r="A1253">
        <v>270</v>
      </c>
      <c r="B1253" t="s">
        <v>1224</v>
      </c>
      <c r="C1253">
        <v>0.44040000000000001</v>
      </c>
      <c r="D1253">
        <v>7</v>
      </c>
      <c r="E1253" t="s">
        <v>1953</v>
      </c>
      <c r="F1253">
        <v>2021</v>
      </c>
    </row>
    <row r="1254" spans="1:6" x14ac:dyDescent="0.25">
      <c r="A1254">
        <v>271</v>
      </c>
      <c r="B1254" t="s">
        <v>1225</v>
      </c>
      <c r="C1254">
        <v>0</v>
      </c>
      <c r="D1254">
        <v>5</v>
      </c>
      <c r="E1254" t="s">
        <v>1951</v>
      </c>
      <c r="F1254">
        <v>2021</v>
      </c>
    </row>
    <row r="1255" spans="1:6" x14ac:dyDescent="0.25">
      <c r="A1255">
        <v>272</v>
      </c>
      <c r="B1255" t="s">
        <v>1226</v>
      </c>
      <c r="C1255">
        <v>0</v>
      </c>
      <c r="D1255">
        <v>5</v>
      </c>
      <c r="E1255" t="s">
        <v>1951</v>
      </c>
      <c r="F1255">
        <v>2021</v>
      </c>
    </row>
    <row r="1256" spans="1:6" x14ac:dyDescent="0.25">
      <c r="A1256">
        <v>273</v>
      </c>
      <c r="B1256" t="s">
        <v>1227</v>
      </c>
      <c r="C1256">
        <v>-0.29599999999999999</v>
      </c>
      <c r="D1256">
        <v>4</v>
      </c>
      <c r="E1256" t="s">
        <v>1950</v>
      </c>
      <c r="F1256">
        <v>2021</v>
      </c>
    </row>
    <row r="1257" spans="1:6" x14ac:dyDescent="0.25">
      <c r="A1257">
        <v>274</v>
      </c>
      <c r="B1257" t="s">
        <v>1228</v>
      </c>
      <c r="C1257">
        <v>0.38179999999999997</v>
      </c>
      <c r="D1257">
        <v>7</v>
      </c>
      <c r="E1257" t="s">
        <v>1953</v>
      </c>
      <c r="F1257">
        <v>2021</v>
      </c>
    </row>
    <row r="1258" spans="1:6" x14ac:dyDescent="0.25">
      <c r="A1258">
        <v>275</v>
      </c>
      <c r="B1258" t="s">
        <v>1196</v>
      </c>
      <c r="C1258">
        <v>0.19009999999999999</v>
      </c>
      <c r="D1258">
        <v>6</v>
      </c>
      <c r="E1258" t="s">
        <v>1952</v>
      </c>
      <c r="F1258">
        <v>2021</v>
      </c>
    </row>
    <row r="1259" spans="1:6" x14ac:dyDescent="0.25">
      <c r="A1259">
        <v>276</v>
      </c>
      <c r="B1259" t="s">
        <v>1197</v>
      </c>
      <c r="C1259">
        <v>0</v>
      </c>
      <c r="D1259">
        <v>5</v>
      </c>
      <c r="E1259" t="s">
        <v>1951</v>
      </c>
      <c r="F1259">
        <v>2021</v>
      </c>
    </row>
    <row r="1260" spans="1:6" x14ac:dyDescent="0.25">
      <c r="A1260">
        <v>277</v>
      </c>
      <c r="B1260" t="s">
        <v>1198</v>
      </c>
      <c r="C1260">
        <v>0</v>
      </c>
      <c r="D1260">
        <v>5</v>
      </c>
      <c r="E1260" t="s">
        <v>1951</v>
      </c>
      <c r="F1260">
        <v>2021</v>
      </c>
    </row>
    <row r="1261" spans="1:6" x14ac:dyDescent="0.25">
      <c r="A1261">
        <v>278</v>
      </c>
      <c r="B1261" t="s">
        <v>1229</v>
      </c>
      <c r="C1261">
        <v>0</v>
      </c>
      <c r="D1261">
        <v>5</v>
      </c>
      <c r="E1261" t="s">
        <v>1951</v>
      </c>
      <c r="F1261">
        <v>2021</v>
      </c>
    </row>
    <row r="1262" spans="1:6" x14ac:dyDescent="0.25">
      <c r="A1262">
        <v>279</v>
      </c>
      <c r="B1262" t="s">
        <v>1230</v>
      </c>
      <c r="C1262">
        <v>0</v>
      </c>
      <c r="D1262">
        <v>5</v>
      </c>
      <c r="E1262" t="s">
        <v>1951</v>
      </c>
      <c r="F1262">
        <v>2021</v>
      </c>
    </row>
    <row r="1263" spans="1:6" x14ac:dyDescent="0.25">
      <c r="A1263">
        <v>280</v>
      </c>
      <c r="B1263" t="s">
        <v>1231</v>
      </c>
      <c r="C1263">
        <v>-0.2732</v>
      </c>
      <c r="D1263">
        <v>4</v>
      </c>
      <c r="E1263" t="s">
        <v>1950</v>
      </c>
      <c r="F1263">
        <v>2021</v>
      </c>
    </row>
    <row r="1264" spans="1:6" x14ac:dyDescent="0.25">
      <c r="A1264">
        <v>281</v>
      </c>
      <c r="B1264" t="s">
        <v>1232</v>
      </c>
      <c r="C1264">
        <v>-7.7200000000000005E-2</v>
      </c>
      <c r="D1264">
        <v>5</v>
      </c>
      <c r="E1264" t="s">
        <v>1951</v>
      </c>
      <c r="F1264">
        <v>2021</v>
      </c>
    </row>
    <row r="1265" spans="1:6" x14ac:dyDescent="0.25">
      <c r="A1265">
        <v>282</v>
      </c>
      <c r="B1265" t="s">
        <v>1233</v>
      </c>
      <c r="C1265">
        <v>-0.20230000000000001</v>
      </c>
      <c r="D1265">
        <v>4</v>
      </c>
      <c r="E1265" t="s">
        <v>1950</v>
      </c>
      <c r="F1265">
        <v>2021</v>
      </c>
    </row>
    <row r="1266" spans="1:6" x14ac:dyDescent="0.25">
      <c r="A1266">
        <v>283</v>
      </c>
      <c r="B1266" t="s">
        <v>1234</v>
      </c>
      <c r="C1266">
        <v>0.34</v>
      </c>
      <c r="D1266">
        <v>7</v>
      </c>
      <c r="E1266" t="s">
        <v>1953</v>
      </c>
      <c r="F1266">
        <v>2021</v>
      </c>
    </row>
    <row r="1267" spans="1:6" x14ac:dyDescent="0.25">
      <c r="A1267">
        <v>284</v>
      </c>
      <c r="B1267" t="s">
        <v>1235</v>
      </c>
      <c r="C1267">
        <v>0.58589999999999998</v>
      </c>
      <c r="D1267">
        <v>8</v>
      </c>
      <c r="E1267" t="s">
        <v>1954</v>
      </c>
      <c r="F1267">
        <v>2021</v>
      </c>
    </row>
    <row r="1268" spans="1:6" x14ac:dyDescent="0.25">
      <c r="A1268">
        <v>285</v>
      </c>
      <c r="B1268" t="s">
        <v>1236</v>
      </c>
      <c r="C1268">
        <v>0</v>
      </c>
      <c r="D1268">
        <v>5</v>
      </c>
      <c r="E1268" t="s">
        <v>1951</v>
      </c>
      <c r="F1268">
        <v>2021</v>
      </c>
    </row>
    <row r="1269" spans="1:6" x14ac:dyDescent="0.25">
      <c r="A1269">
        <v>286</v>
      </c>
      <c r="B1269" t="s">
        <v>1237</v>
      </c>
      <c r="C1269">
        <v>0</v>
      </c>
      <c r="D1269">
        <v>5</v>
      </c>
      <c r="E1269" t="s">
        <v>1951</v>
      </c>
      <c r="F1269">
        <v>2021</v>
      </c>
    </row>
    <row r="1270" spans="1:6" x14ac:dyDescent="0.25">
      <c r="A1270">
        <v>287</v>
      </c>
      <c r="B1270" t="s">
        <v>1238</v>
      </c>
      <c r="C1270">
        <v>0</v>
      </c>
      <c r="D1270">
        <v>5</v>
      </c>
      <c r="E1270" t="s">
        <v>1951</v>
      </c>
      <c r="F1270">
        <v>2021</v>
      </c>
    </row>
    <row r="1271" spans="1:6" x14ac:dyDescent="0.25">
      <c r="A1271">
        <v>288</v>
      </c>
      <c r="B1271" t="s">
        <v>1239</v>
      </c>
      <c r="C1271">
        <v>0.20230000000000001</v>
      </c>
      <c r="D1271">
        <v>6</v>
      </c>
      <c r="E1271" t="s">
        <v>1952</v>
      </c>
      <c r="F1271">
        <v>2021</v>
      </c>
    </row>
    <row r="1272" spans="1:6" x14ac:dyDescent="0.25">
      <c r="A1272">
        <v>289</v>
      </c>
      <c r="B1272" t="s">
        <v>1240</v>
      </c>
      <c r="C1272">
        <v>0.38179999999999997</v>
      </c>
      <c r="D1272">
        <v>7</v>
      </c>
      <c r="E1272" t="s">
        <v>1953</v>
      </c>
      <c r="F1272">
        <v>2021</v>
      </c>
    </row>
    <row r="1273" spans="1:6" x14ac:dyDescent="0.25">
      <c r="A1273">
        <v>290</v>
      </c>
      <c r="B1273" t="s">
        <v>1241</v>
      </c>
      <c r="C1273">
        <v>0</v>
      </c>
      <c r="D1273">
        <v>5</v>
      </c>
      <c r="E1273" t="s">
        <v>1951</v>
      </c>
      <c r="F1273">
        <v>2021</v>
      </c>
    </row>
    <row r="1274" spans="1:6" x14ac:dyDescent="0.25">
      <c r="A1274">
        <v>291</v>
      </c>
      <c r="B1274" t="s">
        <v>1242</v>
      </c>
      <c r="C1274">
        <v>0.40189999999999998</v>
      </c>
      <c r="D1274">
        <v>7</v>
      </c>
      <c r="E1274" t="s">
        <v>1953</v>
      </c>
      <c r="F1274">
        <v>2021</v>
      </c>
    </row>
    <row r="1275" spans="1:6" x14ac:dyDescent="0.25">
      <c r="A1275">
        <v>292</v>
      </c>
      <c r="B1275" t="s">
        <v>1243</v>
      </c>
      <c r="C1275">
        <v>0</v>
      </c>
      <c r="D1275">
        <v>5</v>
      </c>
      <c r="E1275" t="s">
        <v>1951</v>
      </c>
      <c r="F1275">
        <v>2021</v>
      </c>
    </row>
    <row r="1276" spans="1:6" x14ac:dyDescent="0.25">
      <c r="A1276">
        <v>293</v>
      </c>
      <c r="B1276" t="s">
        <v>1244</v>
      </c>
      <c r="C1276">
        <v>0.2732</v>
      </c>
      <c r="D1276">
        <v>6</v>
      </c>
      <c r="E1276" t="s">
        <v>1952</v>
      </c>
      <c r="F1276">
        <v>2021</v>
      </c>
    </row>
    <row r="1277" spans="1:6" x14ac:dyDescent="0.25">
      <c r="A1277">
        <v>294</v>
      </c>
      <c r="B1277" t="s">
        <v>1245</v>
      </c>
      <c r="C1277">
        <v>0.2732</v>
      </c>
      <c r="D1277">
        <v>6</v>
      </c>
      <c r="E1277" t="s">
        <v>1952</v>
      </c>
      <c r="F1277">
        <v>2021</v>
      </c>
    </row>
    <row r="1278" spans="1:6" x14ac:dyDescent="0.25">
      <c r="A1278">
        <v>295</v>
      </c>
      <c r="B1278" t="s">
        <v>1246</v>
      </c>
      <c r="C1278">
        <v>-0.25</v>
      </c>
      <c r="D1278">
        <v>4</v>
      </c>
      <c r="E1278" t="s">
        <v>1950</v>
      </c>
      <c r="F1278">
        <v>2021</v>
      </c>
    </row>
    <row r="1279" spans="1:6" x14ac:dyDescent="0.25">
      <c r="A1279">
        <v>296</v>
      </c>
      <c r="B1279" t="s">
        <v>1247</v>
      </c>
      <c r="C1279">
        <v>0</v>
      </c>
      <c r="D1279">
        <v>5</v>
      </c>
      <c r="E1279" t="s">
        <v>1951</v>
      </c>
      <c r="F1279">
        <v>2021</v>
      </c>
    </row>
    <row r="1280" spans="1:6" x14ac:dyDescent="0.25">
      <c r="A1280">
        <v>297</v>
      </c>
      <c r="B1280" t="s">
        <v>1248</v>
      </c>
      <c r="C1280">
        <v>-0.44080000000000003</v>
      </c>
      <c r="D1280">
        <v>3</v>
      </c>
      <c r="E1280" t="s">
        <v>1949</v>
      </c>
      <c r="F1280">
        <v>2021</v>
      </c>
    </row>
    <row r="1281" spans="1:6" x14ac:dyDescent="0.25">
      <c r="A1281">
        <v>298</v>
      </c>
      <c r="B1281" t="s">
        <v>1249</v>
      </c>
      <c r="C1281">
        <v>0</v>
      </c>
      <c r="D1281">
        <v>5</v>
      </c>
      <c r="E1281" t="s">
        <v>1951</v>
      </c>
      <c r="F1281">
        <v>2021</v>
      </c>
    </row>
    <row r="1282" spans="1:6" x14ac:dyDescent="0.25">
      <c r="A1282">
        <v>299</v>
      </c>
      <c r="B1282" t="s">
        <v>1250</v>
      </c>
      <c r="C1282">
        <v>-7.7200000000000005E-2</v>
      </c>
      <c r="D1282">
        <v>5</v>
      </c>
      <c r="E1282" t="s">
        <v>1951</v>
      </c>
      <c r="F1282">
        <v>2021</v>
      </c>
    </row>
    <row r="1283" spans="1:6" x14ac:dyDescent="0.25">
      <c r="A1283">
        <v>300</v>
      </c>
      <c r="B1283" t="s">
        <v>1251</v>
      </c>
      <c r="C1283">
        <v>-0.76500000000000001</v>
      </c>
      <c r="D1283">
        <v>1</v>
      </c>
      <c r="E1283" t="s">
        <v>1947</v>
      </c>
      <c r="F1283">
        <v>2021</v>
      </c>
    </row>
    <row r="1284" spans="1:6" x14ac:dyDescent="0.25">
      <c r="A1284">
        <v>301</v>
      </c>
      <c r="B1284" t="s">
        <v>1252</v>
      </c>
      <c r="C1284">
        <v>0.77129999999999999</v>
      </c>
      <c r="D1284">
        <v>9</v>
      </c>
      <c r="E1284" t="s">
        <v>1955</v>
      </c>
      <c r="F1284">
        <v>2021</v>
      </c>
    </row>
    <row r="1285" spans="1:6" x14ac:dyDescent="0.25">
      <c r="A1285">
        <v>302</v>
      </c>
      <c r="B1285" t="s">
        <v>1253</v>
      </c>
      <c r="C1285">
        <v>0</v>
      </c>
      <c r="D1285">
        <v>5</v>
      </c>
      <c r="E1285" t="s">
        <v>1951</v>
      </c>
      <c r="F1285">
        <v>2021</v>
      </c>
    </row>
    <row r="1286" spans="1:6" x14ac:dyDescent="0.25">
      <c r="A1286">
        <v>303</v>
      </c>
      <c r="B1286" t="s">
        <v>1254</v>
      </c>
      <c r="C1286">
        <v>0.61240000000000006</v>
      </c>
      <c r="D1286">
        <v>8</v>
      </c>
      <c r="E1286" t="s">
        <v>1954</v>
      </c>
      <c r="F1286">
        <v>2021</v>
      </c>
    </row>
    <row r="1287" spans="1:6" x14ac:dyDescent="0.25">
      <c r="A1287">
        <v>304</v>
      </c>
      <c r="B1287" t="s">
        <v>1255</v>
      </c>
      <c r="C1287">
        <v>0</v>
      </c>
      <c r="D1287">
        <v>5</v>
      </c>
      <c r="E1287" t="s">
        <v>1951</v>
      </c>
      <c r="F1287">
        <v>2021</v>
      </c>
    </row>
    <row r="1288" spans="1:6" x14ac:dyDescent="0.25">
      <c r="A1288">
        <v>305</v>
      </c>
      <c r="B1288" t="s">
        <v>1256</v>
      </c>
      <c r="C1288">
        <v>0.85189999999999999</v>
      </c>
      <c r="D1288">
        <v>9</v>
      </c>
      <c r="E1288" t="s">
        <v>1955</v>
      </c>
      <c r="F1288">
        <v>2021</v>
      </c>
    </row>
    <row r="1289" spans="1:6" x14ac:dyDescent="0.25">
      <c r="A1289">
        <v>306</v>
      </c>
      <c r="B1289" t="s">
        <v>1257</v>
      </c>
      <c r="C1289">
        <v>0.42149999999999999</v>
      </c>
      <c r="D1289">
        <v>7</v>
      </c>
      <c r="E1289" t="s">
        <v>1953</v>
      </c>
      <c r="F1289">
        <v>2021</v>
      </c>
    </row>
    <row r="1290" spans="1:6" x14ac:dyDescent="0.25">
      <c r="A1290">
        <v>307</v>
      </c>
      <c r="B1290" t="s">
        <v>1258</v>
      </c>
      <c r="C1290">
        <v>0</v>
      </c>
      <c r="D1290">
        <v>5</v>
      </c>
      <c r="E1290" t="s">
        <v>1951</v>
      </c>
      <c r="F1290">
        <v>2021</v>
      </c>
    </row>
    <row r="1291" spans="1:6" x14ac:dyDescent="0.25">
      <c r="A1291">
        <v>308</v>
      </c>
      <c r="B1291" t="s">
        <v>1259</v>
      </c>
      <c r="C1291">
        <v>0.67049999999999998</v>
      </c>
      <c r="D1291">
        <v>8</v>
      </c>
      <c r="E1291" t="s">
        <v>1954</v>
      </c>
      <c r="F1291">
        <v>2021</v>
      </c>
    </row>
    <row r="1292" spans="1:6" x14ac:dyDescent="0.25">
      <c r="A1292">
        <v>309</v>
      </c>
      <c r="B1292" t="s">
        <v>1260</v>
      </c>
      <c r="C1292">
        <v>0</v>
      </c>
      <c r="D1292">
        <v>5</v>
      </c>
      <c r="E1292" t="s">
        <v>1951</v>
      </c>
      <c r="F1292">
        <v>2021</v>
      </c>
    </row>
    <row r="1293" spans="1:6" x14ac:dyDescent="0.25">
      <c r="A1293">
        <v>310</v>
      </c>
      <c r="B1293" t="s">
        <v>1261</v>
      </c>
      <c r="C1293">
        <v>0.184</v>
      </c>
      <c r="D1293">
        <v>6</v>
      </c>
      <c r="E1293" t="s">
        <v>1952</v>
      </c>
      <c r="F1293">
        <v>2021</v>
      </c>
    </row>
    <row r="1294" spans="1:6" x14ac:dyDescent="0.25">
      <c r="A1294">
        <v>311</v>
      </c>
      <c r="B1294" t="s">
        <v>1262</v>
      </c>
      <c r="C1294">
        <v>0</v>
      </c>
      <c r="D1294">
        <v>5</v>
      </c>
      <c r="E1294" t="s">
        <v>1951</v>
      </c>
      <c r="F1294">
        <v>2021</v>
      </c>
    </row>
    <row r="1295" spans="1:6" x14ac:dyDescent="0.25">
      <c r="A1295">
        <v>312</v>
      </c>
      <c r="B1295" t="s">
        <v>1263</v>
      </c>
      <c r="C1295">
        <v>0.38319999999999999</v>
      </c>
      <c r="D1295">
        <v>7</v>
      </c>
      <c r="E1295" t="s">
        <v>1953</v>
      </c>
      <c r="F1295">
        <v>2021</v>
      </c>
    </row>
    <row r="1296" spans="1:6" x14ac:dyDescent="0.25">
      <c r="A1296">
        <v>313</v>
      </c>
      <c r="B1296" t="s">
        <v>1264</v>
      </c>
      <c r="C1296">
        <v>-0.5423</v>
      </c>
      <c r="D1296">
        <v>2</v>
      </c>
      <c r="E1296" t="s">
        <v>1948</v>
      </c>
      <c r="F1296">
        <v>2021</v>
      </c>
    </row>
    <row r="1297" spans="1:6" x14ac:dyDescent="0.25">
      <c r="A1297">
        <v>314</v>
      </c>
      <c r="B1297" t="s">
        <v>1265</v>
      </c>
      <c r="C1297">
        <v>0</v>
      </c>
      <c r="D1297">
        <v>5</v>
      </c>
      <c r="E1297" t="s">
        <v>1951</v>
      </c>
      <c r="F1297">
        <v>2021</v>
      </c>
    </row>
    <row r="1298" spans="1:6" x14ac:dyDescent="0.25">
      <c r="A1298">
        <v>315</v>
      </c>
      <c r="B1298" t="s">
        <v>1266</v>
      </c>
      <c r="C1298">
        <v>0</v>
      </c>
      <c r="D1298">
        <v>5</v>
      </c>
      <c r="E1298" t="s">
        <v>1951</v>
      </c>
      <c r="F1298">
        <v>2021</v>
      </c>
    </row>
    <row r="1299" spans="1:6" x14ac:dyDescent="0.25">
      <c r="A1299">
        <v>316</v>
      </c>
      <c r="B1299" t="s">
        <v>1267</v>
      </c>
      <c r="C1299">
        <v>0.52669999999999995</v>
      </c>
      <c r="D1299">
        <v>8</v>
      </c>
      <c r="E1299" t="s">
        <v>1954</v>
      </c>
      <c r="F1299">
        <v>2021</v>
      </c>
    </row>
    <row r="1300" spans="1:6" x14ac:dyDescent="0.25">
      <c r="A1300">
        <v>317</v>
      </c>
      <c r="B1300" t="s">
        <v>1268</v>
      </c>
      <c r="C1300">
        <v>0.25</v>
      </c>
      <c r="D1300">
        <v>6</v>
      </c>
      <c r="E1300" t="s">
        <v>1952</v>
      </c>
      <c r="F1300">
        <v>2021</v>
      </c>
    </row>
    <row r="1301" spans="1:6" x14ac:dyDescent="0.25">
      <c r="A1301">
        <v>318</v>
      </c>
      <c r="B1301" t="s">
        <v>1269</v>
      </c>
      <c r="C1301">
        <v>0.29599999999999999</v>
      </c>
      <c r="D1301">
        <v>6</v>
      </c>
      <c r="E1301" t="s">
        <v>1952</v>
      </c>
      <c r="F1301">
        <v>2021</v>
      </c>
    </row>
    <row r="1302" spans="1:6" x14ac:dyDescent="0.25">
      <c r="A1302">
        <v>319</v>
      </c>
      <c r="B1302" t="s">
        <v>1270</v>
      </c>
      <c r="C1302">
        <v>0</v>
      </c>
      <c r="D1302">
        <v>5</v>
      </c>
      <c r="E1302" t="s">
        <v>1951</v>
      </c>
      <c r="F1302">
        <v>2021</v>
      </c>
    </row>
    <row r="1303" spans="1:6" x14ac:dyDescent="0.25">
      <c r="A1303">
        <v>320</v>
      </c>
      <c r="B1303" t="s">
        <v>1271</v>
      </c>
      <c r="C1303">
        <v>0.1779</v>
      </c>
      <c r="D1303">
        <v>6</v>
      </c>
      <c r="E1303" t="s">
        <v>1952</v>
      </c>
      <c r="F1303">
        <v>2021</v>
      </c>
    </row>
    <row r="1304" spans="1:6" x14ac:dyDescent="0.25">
      <c r="A1304">
        <v>321</v>
      </c>
      <c r="B1304" t="s">
        <v>1272</v>
      </c>
      <c r="C1304">
        <v>0</v>
      </c>
      <c r="D1304">
        <v>5</v>
      </c>
      <c r="E1304" t="s">
        <v>1951</v>
      </c>
      <c r="F1304">
        <v>2021</v>
      </c>
    </row>
    <row r="1305" spans="1:6" x14ac:dyDescent="0.25">
      <c r="A1305">
        <v>322</v>
      </c>
      <c r="B1305" t="s">
        <v>1273</v>
      </c>
      <c r="C1305">
        <v>0.36120000000000002</v>
      </c>
      <c r="D1305">
        <v>7</v>
      </c>
      <c r="E1305" t="s">
        <v>1953</v>
      </c>
      <c r="F1305">
        <v>2021</v>
      </c>
    </row>
    <row r="1306" spans="1:6" x14ac:dyDescent="0.25">
      <c r="A1306">
        <v>323</v>
      </c>
      <c r="B1306" t="s">
        <v>1274</v>
      </c>
      <c r="C1306">
        <v>0</v>
      </c>
      <c r="D1306">
        <v>5</v>
      </c>
      <c r="E1306" t="s">
        <v>1951</v>
      </c>
      <c r="F1306">
        <v>2021</v>
      </c>
    </row>
    <row r="1307" spans="1:6" x14ac:dyDescent="0.25">
      <c r="A1307">
        <v>324</v>
      </c>
      <c r="B1307" t="s">
        <v>1275</v>
      </c>
      <c r="C1307">
        <v>-0.77829999999999999</v>
      </c>
      <c r="D1307">
        <v>1</v>
      </c>
      <c r="E1307" t="s">
        <v>1947</v>
      </c>
      <c r="F1307">
        <v>2021</v>
      </c>
    </row>
    <row r="1308" spans="1:6" x14ac:dyDescent="0.25">
      <c r="A1308">
        <v>325</v>
      </c>
      <c r="B1308" t="s">
        <v>1276</v>
      </c>
      <c r="C1308">
        <v>0</v>
      </c>
      <c r="D1308">
        <v>5</v>
      </c>
      <c r="E1308" t="s">
        <v>1951</v>
      </c>
      <c r="F1308">
        <v>2021</v>
      </c>
    </row>
    <row r="1309" spans="1:6" x14ac:dyDescent="0.25">
      <c r="A1309">
        <v>326</v>
      </c>
      <c r="B1309" t="s">
        <v>1277</v>
      </c>
      <c r="C1309">
        <v>0</v>
      </c>
      <c r="D1309">
        <v>5</v>
      </c>
      <c r="E1309" t="s">
        <v>1951</v>
      </c>
      <c r="F1309">
        <v>2021</v>
      </c>
    </row>
    <row r="1310" spans="1:6" x14ac:dyDescent="0.25">
      <c r="A1310">
        <v>327</v>
      </c>
      <c r="B1310" t="s">
        <v>1278</v>
      </c>
      <c r="C1310">
        <v>0.45879999999999999</v>
      </c>
      <c r="D1310">
        <v>7</v>
      </c>
      <c r="E1310" t="s">
        <v>1953</v>
      </c>
      <c r="F1310">
        <v>2021</v>
      </c>
    </row>
    <row r="1311" spans="1:6" x14ac:dyDescent="0.25">
      <c r="A1311">
        <v>328</v>
      </c>
      <c r="B1311" t="s">
        <v>389</v>
      </c>
      <c r="C1311">
        <v>0.31819999999999998</v>
      </c>
      <c r="D1311">
        <v>7</v>
      </c>
      <c r="E1311" t="s">
        <v>1953</v>
      </c>
      <c r="F1311">
        <v>2021</v>
      </c>
    </row>
    <row r="1312" spans="1:6" x14ac:dyDescent="0.25">
      <c r="A1312">
        <v>329</v>
      </c>
      <c r="B1312" t="s">
        <v>390</v>
      </c>
      <c r="C1312">
        <v>0</v>
      </c>
      <c r="D1312">
        <v>5</v>
      </c>
      <c r="E1312" t="s">
        <v>1951</v>
      </c>
      <c r="F1312">
        <v>2021</v>
      </c>
    </row>
    <row r="1313" spans="1:6" x14ac:dyDescent="0.25">
      <c r="A1313">
        <v>330</v>
      </c>
      <c r="B1313" t="s">
        <v>391</v>
      </c>
      <c r="C1313">
        <v>0</v>
      </c>
      <c r="D1313">
        <v>5</v>
      </c>
      <c r="E1313" t="s">
        <v>1951</v>
      </c>
      <c r="F1313">
        <v>2021</v>
      </c>
    </row>
    <row r="1314" spans="1:6" x14ac:dyDescent="0.25">
      <c r="A1314">
        <v>331</v>
      </c>
      <c r="B1314" t="s">
        <v>887</v>
      </c>
      <c r="C1314">
        <v>0.31819999999999998</v>
      </c>
      <c r="D1314">
        <v>7</v>
      </c>
      <c r="E1314" t="s">
        <v>1953</v>
      </c>
      <c r="F1314">
        <v>2021</v>
      </c>
    </row>
    <row r="1315" spans="1:6" x14ac:dyDescent="0.25">
      <c r="A1315">
        <v>332</v>
      </c>
      <c r="B1315" t="s">
        <v>888</v>
      </c>
      <c r="C1315">
        <v>0.31819999999999998</v>
      </c>
      <c r="D1315">
        <v>7</v>
      </c>
      <c r="E1315" t="s">
        <v>1953</v>
      </c>
      <c r="F1315">
        <v>2021</v>
      </c>
    </row>
    <row r="1316" spans="1:6" x14ac:dyDescent="0.25">
      <c r="A1316">
        <v>333</v>
      </c>
      <c r="B1316" t="s">
        <v>394</v>
      </c>
      <c r="C1316">
        <v>0.2732</v>
      </c>
      <c r="D1316">
        <v>6</v>
      </c>
      <c r="E1316" t="s">
        <v>1952</v>
      </c>
      <c r="F1316">
        <v>2021</v>
      </c>
    </row>
    <row r="1317" spans="1:6" x14ac:dyDescent="0.25">
      <c r="A1317">
        <v>334</v>
      </c>
      <c r="B1317" t="s">
        <v>1279</v>
      </c>
      <c r="C1317">
        <v>0.55740000000000001</v>
      </c>
      <c r="D1317">
        <v>8</v>
      </c>
      <c r="E1317" t="s">
        <v>1954</v>
      </c>
      <c r="F1317">
        <v>2021</v>
      </c>
    </row>
    <row r="1318" spans="1:6" x14ac:dyDescent="0.25">
      <c r="A1318">
        <v>335</v>
      </c>
      <c r="B1318" t="s">
        <v>396</v>
      </c>
      <c r="C1318">
        <v>0</v>
      </c>
      <c r="D1318">
        <v>5</v>
      </c>
      <c r="E1318" t="s">
        <v>1951</v>
      </c>
      <c r="F1318">
        <v>2021</v>
      </c>
    </row>
    <row r="1319" spans="1:6" x14ac:dyDescent="0.25">
      <c r="A1319">
        <v>336</v>
      </c>
      <c r="B1319" t="s">
        <v>397</v>
      </c>
      <c r="C1319">
        <v>0.2732</v>
      </c>
      <c r="D1319">
        <v>6</v>
      </c>
      <c r="E1319" t="s">
        <v>1952</v>
      </c>
      <c r="F1319">
        <v>2021</v>
      </c>
    </row>
    <row r="1320" spans="1:6" x14ac:dyDescent="0.25">
      <c r="A1320">
        <v>337</v>
      </c>
      <c r="B1320" t="s">
        <v>1280</v>
      </c>
      <c r="C1320">
        <v>0.38179999999999997</v>
      </c>
      <c r="D1320">
        <v>7</v>
      </c>
      <c r="E1320" t="s">
        <v>1953</v>
      </c>
      <c r="F1320">
        <v>2021</v>
      </c>
    </row>
    <row r="1321" spans="1:6" x14ac:dyDescent="0.25">
      <c r="A1321">
        <v>338</v>
      </c>
      <c r="B1321" t="s">
        <v>1281</v>
      </c>
      <c r="C1321">
        <v>-7.7200000000000005E-2</v>
      </c>
      <c r="D1321">
        <v>5</v>
      </c>
      <c r="E1321" t="s">
        <v>1951</v>
      </c>
      <c r="F1321">
        <v>2021</v>
      </c>
    </row>
    <row r="1322" spans="1:6" x14ac:dyDescent="0.25">
      <c r="A1322">
        <v>339</v>
      </c>
      <c r="B1322" t="s">
        <v>1282</v>
      </c>
      <c r="C1322">
        <v>0</v>
      </c>
      <c r="D1322">
        <v>5</v>
      </c>
      <c r="E1322" t="s">
        <v>1951</v>
      </c>
      <c r="F1322">
        <v>2021</v>
      </c>
    </row>
    <row r="1323" spans="1:6" x14ac:dyDescent="0.25">
      <c r="A1323">
        <v>340</v>
      </c>
      <c r="B1323" t="s">
        <v>1283</v>
      </c>
      <c r="C1323">
        <v>0</v>
      </c>
      <c r="D1323">
        <v>5</v>
      </c>
      <c r="E1323" t="s">
        <v>1951</v>
      </c>
      <c r="F1323">
        <v>2021</v>
      </c>
    </row>
    <row r="1324" spans="1:6" x14ac:dyDescent="0.25">
      <c r="A1324">
        <v>341</v>
      </c>
      <c r="B1324" t="s">
        <v>1284</v>
      </c>
      <c r="C1324">
        <v>0</v>
      </c>
      <c r="D1324">
        <v>5</v>
      </c>
      <c r="E1324" t="s">
        <v>1951</v>
      </c>
      <c r="F1324">
        <v>2021</v>
      </c>
    </row>
    <row r="1325" spans="1:6" x14ac:dyDescent="0.25">
      <c r="A1325">
        <v>342</v>
      </c>
      <c r="B1325" t="s">
        <v>1285</v>
      </c>
      <c r="C1325">
        <v>-0.1139</v>
      </c>
      <c r="D1325">
        <v>4</v>
      </c>
      <c r="E1325" t="s">
        <v>1950</v>
      </c>
      <c r="F1325">
        <v>2021</v>
      </c>
    </row>
    <row r="1326" spans="1:6" x14ac:dyDescent="0.25">
      <c r="A1326">
        <v>343</v>
      </c>
      <c r="B1326" t="s">
        <v>1286</v>
      </c>
      <c r="C1326">
        <v>0.2263</v>
      </c>
      <c r="D1326">
        <v>6</v>
      </c>
      <c r="E1326" t="s">
        <v>1952</v>
      </c>
      <c r="F1326">
        <v>2021</v>
      </c>
    </row>
    <row r="1327" spans="1:6" x14ac:dyDescent="0.25">
      <c r="A1327">
        <v>344</v>
      </c>
      <c r="B1327" t="s">
        <v>1287</v>
      </c>
      <c r="C1327">
        <v>-0.29599999999999999</v>
      </c>
      <c r="D1327">
        <v>4</v>
      </c>
      <c r="E1327" t="s">
        <v>1950</v>
      </c>
      <c r="F1327">
        <v>2021</v>
      </c>
    </row>
    <row r="1328" spans="1:6" x14ac:dyDescent="0.25">
      <c r="A1328">
        <v>345</v>
      </c>
      <c r="B1328" t="s">
        <v>1288</v>
      </c>
      <c r="C1328">
        <v>0</v>
      </c>
      <c r="D1328">
        <v>5</v>
      </c>
      <c r="E1328" t="s">
        <v>1951</v>
      </c>
      <c r="F1328">
        <v>2021</v>
      </c>
    </row>
    <row r="1329" spans="1:6" x14ac:dyDescent="0.25">
      <c r="A1329">
        <v>346</v>
      </c>
      <c r="B1329" t="s">
        <v>1289</v>
      </c>
      <c r="C1329">
        <v>0</v>
      </c>
      <c r="D1329">
        <v>5</v>
      </c>
      <c r="E1329" t="s">
        <v>1951</v>
      </c>
      <c r="F1329">
        <v>2021</v>
      </c>
    </row>
    <row r="1330" spans="1:6" x14ac:dyDescent="0.25">
      <c r="A1330">
        <v>347</v>
      </c>
      <c r="B1330" t="s">
        <v>1290</v>
      </c>
      <c r="C1330">
        <v>0.52559999999999996</v>
      </c>
      <c r="D1330">
        <v>8</v>
      </c>
      <c r="E1330" t="s">
        <v>1954</v>
      </c>
      <c r="F1330">
        <v>2021</v>
      </c>
    </row>
    <row r="1331" spans="1:6" x14ac:dyDescent="0.25">
      <c r="A1331">
        <v>348</v>
      </c>
      <c r="B1331" t="s">
        <v>1291</v>
      </c>
      <c r="C1331">
        <v>0.31819999999999998</v>
      </c>
      <c r="D1331">
        <v>7</v>
      </c>
      <c r="E1331" t="s">
        <v>1953</v>
      </c>
      <c r="F1331">
        <v>2021</v>
      </c>
    </row>
    <row r="1332" spans="1:6" x14ac:dyDescent="0.25">
      <c r="A1332">
        <v>349</v>
      </c>
      <c r="B1332" t="s">
        <v>1292</v>
      </c>
      <c r="C1332">
        <v>-0.29599999999999999</v>
      </c>
      <c r="D1332">
        <v>4</v>
      </c>
      <c r="E1332" t="s">
        <v>1950</v>
      </c>
      <c r="F1332">
        <v>2021</v>
      </c>
    </row>
    <row r="1333" spans="1:6" x14ac:dyDescent="0.25">
      <c r="A1333">
        <v>350</v>
      </c>
      <c r="B1333" t="s">
        <v>1293</v>
      </c>
      <c r="C1333">
        <v>0.31819999999999998</v>
      </c>
      <c r="D1333">
        <v>7</v>
      </c>
      <c r="E1333" t="s">
        <v>1953</v>
      </c>
      <c r="F1333">
        <v>2021</v>
      </c>
    </row>
    <row r="1334" spans="1:6" x14ac:dyDescent="0.25">
      <c r="A1334">
        <v>351</v>
      </c>
      <c r="B1334" t="s">
        <v>1294</v>
      </c>
      <c r="C1334">
        <v>0.20230000000000001</v>
      </c>
      <c r="D1334">
        <v>6</v>
      </c>
      <c r="E1334" t="s">
        <v>1952</v>
      </c>
      <c r="F1334">
        <v>2021</v>
      </c>
    </row>
    <row r="1335" spans="1:6" x14ac:dyDescent="0.25">
      <c r="A1335">
        <v>352</v>
      </c>
      <c r="B1335" t="s">
        <v>1295</v>
      </c>
      <c r="C1335">
        <v>0.7964</v>
      </c>
      <c r="D1335">
        <v>9</v>
      </c>
      <c r="E1335" t="s">
        <v>1955</v>
      </c>
      <c r="F1335">
        <v>2021</v>
      </c>
    </row>
    <row r="1336" spans="1:6" x14ac:dyDescent="0.25">
      <c r="A1336">
        <v>353</v>
      </c>
      <c r="B1336" t="s">
        <v>1296</v>
      </c>
      <c r="C1336">
        <v>-0.72689999999999999</v>
      </c>
      <c r="D1336">
        <v>1</v>
      </c>
      <c r="E1336" t="s">
        <v>1947</v>
      </c>
      <c r="F1336">
        <v>2021</v>
      </c>
    </row>
    <row r="1337" spans="1:6" x14ac:dyDescent="0.25">
      <c r="A1337">
        <v>354</v>
      </c>
      <c r="B1337" t="s">
        <v>1297</v>
      </c>
      <c r="C1337">
        <v>0.55740000000000001</v>
      </c>
      <c r="D1337">
        <v>8</v>
      </c>
      <c r="E1337" t="s">
        <v>1954</v>
      </c>
      <c r="F1337">
        <v>2021</v>
      </c>
    </row>
    <row r="1338" spans="1:6" x14ac:dyDescent="0.25">
      <c r="A1338">
        <v>355</v>
      </c>
      <c r="B1338" t="s">
        <v>1298</v>
      </c>
      <c r="C1338">
        <v>2.58E-2</v>
      </c>
      <c r="D1338">
        <v>5</v>
      </c>
      <c r="E1338" t="s">
        <v>1951</v>
      </c>
      <c r="F1338">
        <v>2021</v>
      </c>
    </row>
    <row r="1339" spans="1:6" x14ac:dyDescent="0.25">
      <c r="A1339">
        <v>356</v>
      </c>
      <c r="B1339" t="s">
        <v>1299</v>
      </c>
      <c r="C1339">
        <v>0</v>
      </c>
      <c r="D1339">
        <v>5</v>
      </c>
      <c r="E1339" t="s">
        <v>1951</v>
      </c>
      <c r="F1339">
        <v>2021</v>
      </c>
    </row>
    <row r="1340" spans="1:6" x14ac:dyDescent="0.25">
      <c r="A1340">
        <v>357</v>
      </c>
      <c r="B1340" t="s">
        <v>1300</v>
      </c>
      <c r="C1340">
        <v>0.59130000000000005</v>
      </c>
      <c r="D1340">
        <v>8</v>
      </c>
      <c r="E1340" t="s">
        <v>1954</v>
      </c>
      <c r="F1340">
        <v>2021</v>
      </c>
    </row>
    <row r="1341" spans="1:6" x14ac:dyDescent="0.25">
      <c r="A1341">
        <v>358</v>
      </c>
      <c r="B1341" t="s">
        <v>1301</v>
      </c>
      <c r="C1341">
        <v>0</v>
      </c>
      <c r="D1341">
        <v>5</v>
      </c>
      <c r="E1341" t="s">
        <v>1951</v>
      </c>
      <c r="F1341">
        <v>2021</v>
      </c>
    </row>
    <row r="1342" spans="1:6" x14ac:dyDescent="0.25">
      <c r="A1342">
        <v>359</v>
      </c>
      <c r="B1342" t="s">
        <v>1302</v>
      </c>
      <c r="C1342">
        <v>0.2732</v>
      </c>
      <c r="D1342">
        <v>6</v>
      </c>
      <c r="E1342" t="s">
        <v>1952</v>
      </c>
      <c r="F1342">
        <v>2021</v>
      </c>
    </row>
    <row r="1343" spans="1:6" x14ac:dyDescent="0.25">
      <c r="A1343">
        <v>360</v>
      </c>
      <c r="B1343" t="s">
        <v>1303</v>
      </c>
      <c r="C1343">
        <v>0</v>
      </c>
      <c r="D1343">
        <v>5</v>
      </c>
      <c r="E1343" t="s">
        <v>1951</v>
      </c>
      <c r="F1343">
        <v>2021</v>
      </c>
    </row>
    <row r="1344" spans="1:6" x14ac:dyDescent="0.25">
      <c r="A1344">
        <v>361</v>
      </c>
      <c r="B1344" t="s">
        <v>1304</v>
      </c>
      <c r="C1344">
        <v>0.81759999999999999</v>
      </c>
      <c r="D1344">
        <v>9</v>
      </c>
      <c r="E1344" t="s">
        <v>1955</v>
      </c>
      <c r="F1344">
        <v>2021</v>
      </c>
    </row>
    <row r="1345" spans="1:6" x14ac:dyDescent="0.25">
      <c r="A1345">
        <v>362</v>
      </c>
      <c r="B1345" t="s">
        <v>1305</v>
      </c>
      <c r="C1345">
        <v>0</v>
      </c>
      <c r="D1345">
        <v>5</v>
      </c>
      <c r="E1345" t="s">
        <v>1951</v>
      </c>
      <c r="F1345">
        <v>2021</v>
      </c>
    </row>
    <row r="1346" spans="1:6" x14ac:dyDescent="0.25">
      <c r="A1346">
        <v>363</v>
      </c>
      <c r="B1346" t="s">
        <v>1306</v>
      </c>
      <c r="C1346">
        <v>0</v>
      </c>
      <c r="D1346">
        <v>5</v>
      </c>
      <c r="E1346" t="s">
        <v>1951</v>
      </c>
      <c r="F1346">
        <v>2021</v>
      </c>
    </row>
    <row r="1347" spans="1:6" x14ac:dyDescent="0.25">
      <c r="A1347">
        <v>364</v>
      </c>
      <c r="B1347" t="s">
        <v>1307</v>
      </c>
      <c r="C1347">
        <v>0.34</v>
      </c>
      <c r="D1347">
        <v>7</v>
      </c>
      <c r="E1347" t="s">
        <v>1953</v>
      </c>
      <c r="F1347">
        <v>2021</v>
      </c>
    </row>
    <row r="1348" spans="1:6" x14ac:dyDescent="0.25">
      <c r="A1348">
        <v>365</v>
      </c>
      <c r="B1348" t="s">
        <v>1308</v>
      </c>
      <c r="C1348">
        <v>-0.25</v>
      </c>
      <c r="D1348">
        <v>4</v>
      </c>
      <c r="E1348" t="s">
        <v>1950</v>
      </c>
      <c r="F1348">
        <v>2021</v>
      </c>
    </row>
    <row r="1349" spans="1:6" x14ac:dyDescent="0.25">
      <c r="A1349">
        <v>366</v>
      </c>
      <c r="B1349" t="s">
        <v>1309</v>
      </c>
      <c r="C1349">
        <v>0</v>
      </c>
      <c r="D1349">
        <v>5</v>
      </c>
      <c r="E1349" t="s">
        <v>1951</v>
      </c>
      <c r="F1349">
        <v>2021</v>
      </c>
    </row>
    <row r="1350" spans="1:6" x14ac:dyDescent="0.25">
      <c r="A1350">
        <v>367</v>
      </c>
      <c r="B1350" t="s">
        <v>1310</v>
      </c>
      <c r="C1350">
        <v>0</v>
      </c>
      <c r="D1350">
        <v>5</v>
      </c>
      <c r="E1350" t="s">
        <v>1951</v>
      </c>
      <c r="F1350">
        <v>2021</v>
      </c>
    </row>
    <row r="1351" spans="1:6" x14ac:dyDescent="0.25">
      <c r="A1351">
        <v>368</v>
      </c>
      <c r="B1351" t="s">
        <v>1311</v>
      </c>
      <c r="C1351">
        <v>0</v>
      </c>
      <c r="D1351">
        <v>5</v>
      </c>
      <c r="E1351" t="s">
        <v>1951</v>
      </c>
      <c r="F1351">
        <v>2021</v>
      </c>
    </row>
    <row r="1352" spans="1:6" x14ac:dyDescent="0.25">
      <c r="A1352">
        <v>369</v>
      </c>
      <c r="B1352" t="s">
        <v>1312</v>
      </c>
      <c r="C1352">
        <v>0.34</v>
      </c>
      <c r="D1352">
        <v>7</v>
      </c>
      <c r="E1352" t="s">
        <v>1953</v>
      </c>
      <c r="F1352">
        <v>2021</v>
      </c>
    </row>
    <row r="1353" spans="1:6" x14ac:dyDescent="0.25">
      <c r="A1353">
        <v>370</v>
      </c>
      <c r="B1353" t="s">
        <v>1313</v>
      </c>
      <c r="C1353">
        <v>0</v>
      </c>
      <c r="D1353">
        <v>5</v>
      </c>
      <c r="E1353" t="s">
        <v>1951</v>
      </c>
      <c r="F1353">
        <v>2021</v>
      </c>
    </row>
    <row r="1354" spans="1:6" x14ac:dyDescent="0.25">
      <c r="A1354">
        <v>371</v>
      </c>
      <c r="B1354" t="s">
        <v>1314</v>
      </c>
      <c r="C1354">
        <v>0.42149999999999999</v>
      </c>
      <c r="D1354">
        <v>7</v>
      </c>
      <c r="E1354" t="s">
        <v>1953</v>
      </c>
      <c r="F1354">
        <v>2021</v>
      </c>
    </row>
    <row r="1355" spans="1:6" x14ac:dyDescent="0.25">
      <c r="A1355">
        <v>372</v>
      </c>
      <c r="B1355" t="s">
        <v>1315</v>
      </c>
      <c r="C1355">
        <v>0</v>
      </c>
      <c r="D1355">
        <v>5</v>
      </c>
      <c r="E1355" t="s">
        <v>1951</v>
      </c>
      <c r="F1355">
        <v>2021</v>
      </c>
    </row>
    <row r="1356" spans="1:6" x14ac:dyDescent="0.25">
      <c r="A1356">
        <v>373</v>
      </c>
      <c r="B1356" t="s">
        <v>1316</v>
      </c>
      <c r="C1356">
        <v>0.20230000000000001</v>
      </c>
      <c r="D1356">
        <v>6</v>
      </c>
      <c r="E1356" t="s">
        <v>1952</v>
      </c>
      <c r="F1356">
        <v>2021</v>
      </c>
    </row>
    <row r="1357" spans="1:6" x14ac:dyDescent="0.25">
      <c r="A1357">
        <v>374</v>
      </c>
      <c r="B1357" t="s">
        <v>1317</v>
      </c>
      <c r="C1357">
        <v>0.57189999999999996</v>
      </c>
      <c r="D1357">
        <v>8</v>
      </c>
      <c r="E1357" t="s">
        <v>1954</v>
      </c>
      <c r="F1357">
        <v>2021</v>
      </c>
    </row>
    <row r="1358" spans="1:6" x14ac:dyDescent="0.25">
      <c r="A1358">
        <v>375</v>
      </c>
      <c r="B1358" t="s">
        <v>1318</v>
      </c>
      <c r="C1358">
        <v>0.42149999999999999</v>
      </c>
      <c r="D1358">
        <v>7</v>
      </c>
      <c r="E1358" t="s">
        <v>1953</v>
      </c>
      <c r="F1358">
        <v>2021</v>
      </c>
    </row>
    <row r="1359" spans="1:6" x14ac:dyDescent="0.25">
      <c r="A1359">
        <v>376</v>
      </c>
      <c r="B1359" t="s">
        <v>1319</v>
      </c>
      <c r="C1359">
        <v>0</v>
      </c>
      <c r="D1359">
        <v>5</v>
      </c>
      <c r="E1359" t="s">
        <v>1951</v>
      </c>
      <c r="F1359">
        <v>2021</v>
      </c>
    </row>
    <row r="1360" spans="1:6" x14ac:dyDescent="0.25">
      <c r="A1360">
        <v>377</v>
      </c>
      <c r="B1360" t="s">
        <v>1320</v>
      </c>
      <c r="C1360">
        <v>0</v>
      </c>
      <c r="D1360">
        <v>5</v>
      </c>
      <c r="E1360" t="s">
        <v>1951</v>
      </c>
      <c r="F1360">
        <v>2021</v>
      </c>
    </row>
    <row r="1361" spans="1:6" x14ac:dyDescent="0.25">
      <c r="A1361">
        <v>378</v>
      </c>
      <c r="B1361" t="s">
        <v>1321</v>
      </c>
      <c r="C1361">
        <v>7.7200000000000005E-2</v>
      </c>
      <c r="D1361">
        <v>5</v>
      </c>
      <c r="E1361" t="s">
        <v>1951</v>
      </c>
      <c r="F1361">
        <v>2021</v>
      </c>
    </row>
    <row r="1362" spans="1:6" x14ac:dyDescent="0.25">
      <c r="A1362">
        <v>379</v>
      </c>
      <c r="B1362" t="s">
        <v>1322</v>
      </c>
      <c r="C1362">
        <v>0.19350000000000001</v>
      </c>
      <c r="D1362">
        <v>6</v>
      </c>
      <c r="E1362" t="s">
        <v>1952</v>
      </c>
      <c r="F1362">
        <v>2021</v>
      </c>
    </row>
    <row r="1363" spans="1:6" x14ac:dyDescent="0.25">
      <c r="A1363">
        <v>380</v>
      </c>
      <c r="B1363" t="s">
        <v>1323</v>
      </c>
      <c r="C1363">
        <v>0</v>
      </c>
      <c r="D1363">
        <v>5</v>
      </c>
      <c r="E1363" t="s">
        <v>1951</v>
      </c>
      <c r="F1363">
        <v>2021</v>
      </c>
    </row>
    <row r="1364" spans="1:6" x14ac:dyDescent="0.25">
      <c r="A1364">
        <v>381</v>
      </c>
      <c r="B1364" t="s">
        <v>1324</v>
      </c>
      <c r="C1364">
        <v>0</v>
      </c>
      <c r="D1364">
        <v>5</v>
      </c>
      <c r="E1364" t="s">
        <v>1951</v>
      </c>
      <c r="F1364">
        <v>2021</v>
      </c>
    </row>
    <row r="1365" spans="1:6" x14ac:dyDescent="0.25">
      <c r="A1365">
        <v>382</v>
      </c>
      <c r="B1365" t="s">
        <v>1325</v>
      </c>
      <c r="C1365">
        <v>0</v>
      </c>
      <c r="D1365">
        <v>5</v>
      </c>
      <c r="E1365" t="s">
        <v>1951</v>
      </c>
      <c r="F1365">
        <v>2021</v>
      </c>
    </row>
    <row r="1366" spans="1:6" x14ac:dyDescent="0.25">
      <c r="A1366">
        <v>383</v>
      </c>
      <c r="B1366" t="s">
        <v>1326</v>
      </c>
      <c r="C1366">
        <v>0.36120000000000002</v>
      </c>
      <c r="D1366">
        <v>7</v>
      </c>
      <c r="E1366" t="s">
        <v>1953</v>
      </c>
      <c r="F1366">
        <v>2021</v>
      </c>
    </row>
    <row r="1367" spans="1:6" x14ac:dyDescent="0.25">
      <c r="A1367">
        <v>384</v>
      </c>
      <c r="B1367" t="s">
        <v>1327</v>
      </c>
      <c r="C1367">
        <v>0.36120000000000002</v>
      </c>
      <c r="D1367">
        <v>7</v>
      </c>
      <c r="E1367" t="s">
        <v>1953</v>
      </c>
      <c r="F1367">
        <v>2021</v>
      </c>
    </row>
    <row r="1368" spans="1:6" x14ac:dyDescent="0.25">
      <c r="A1368">
        <v>385</v>
      </c>
      <c r="B1368" t="s">
        <v>1328</v>
      </c>
      <c r="C1368">
        <v>0.42149999999999999</v>
      </c>
      <c r="D1368">
        <v>7</v>
      </c>
      <c r="E1368" t="s">
        <v>1953</v>
      </c>
      <c r="F1368">
        <v>2021</v>
      </c>
    </row>
    <row r="1369" spans="1:6" x14ac:dyDescent="0.25">
      <c r="A1369">
        <v>386</v>
      </c>
      <c r="B1369" t="s">
        <v>1329</v>
      </c>
      <c r="C1369">
        <v>0.64859999999999995</v>
      </c>
      <c r="D1369">
        <v>8</v>
      </c>
      <c r="E1369" t="s">
        <v>1954</v>
      </c>
      <c r="F1369">
        <v>2021</v>
      </c>
    </row>
    <row r="1370" spans="1:6" x14ac:dyDescent="0.25">
      <c r="A1370">
        <v>387</v>
      </c>
      <c r="B1370" t="s">
        <v>1330</v>
      </c>
      <c r="C1370">
        <v>0</v>
      </c>
      <c r="D1370">
        <v>5</v>
      </c>
      <c r="E1370" t="s">
        <v>1951</v>
      </c>
      <c r="F1370">
        <v>2021</v>
      </c>
    </row>
    <row r="1371" spans="1:6" x14ac:dyDescent="0.25">
      <c r="A1371">
        <v>388</v>
      </c>
      <c r="B1371" t="s">
        <v>1331</v>
      </c>
      <c r="C1371">
        <v>0</v>
      </c>
      <c r="D1371">
        <v>5</v>
      </c>
      <c r="E1371" t="s">
        <v>1951</v>
      </c>
      <c r="F1371">
        <v>2021</v>
      </c>
    </row>
    <row r="1372" spans="1:6" x14ac:dyDescent="0.25">
      <c r="A1372">
        <v>389</v>
      </c>
      <c r="B1372" t="s">
        <v>1332</v>
      </c>
      <c r="C1372">
        <v>0.64859999999999995</v>
      </c>
      <c r="D1372">
        <v>8</v>
      </c>
      <c r="E1372" t="s">
        <v>1954</v>
      </c>
      <c r="F1372">
        <v>2021</v>
      </c>
    </row>
    <row r="1373" spans="1:6" x14ac:dyDescent="0.25">
      <c r="A1373">
        <v>390</v>
      </c>
      <c r="B1373" t="s">
        <v>1333</v>
      </c>
      <c r="C1373">
        <v>0</v>
      </c>
      <c r="D1373">
        <v>5</v>
      </c>
      <c r="E1373" t="s">
        <v>1951</v>
      </c>
      <c r="F1373">
        <v>2021</v>
      </c>
    </row>
    <row r="1374" spans="1:6" x14ac:dyDescent="0.25">
      <c r="A1374">
        <v>391</v>
      </c>
      <c r="B1374" t="s">
        <v>1334</v>
      </c>
      <c r="C1374">
        <v>0.20230000000000001</v>
      </c>
      <c r="D1374">
        <v>6</v>
      </c>
      <c r="E1374" t="s">
        <v>1952</v>
      </c>
      <c r="F1374">
        <v>2021</v>
      </c>
    </row>
    <row r="1375" spans="1:6" x14ac:dyDescent="0.25">
      <c r="A1375">
        <v>392</v>
      </c>
      <c r="B1375" t="s">
        <v>1335</v>
      </c>
      <c r="C1375">
        <v>0.57189999999999996</v>
      </c>
      <c r="D1375">
        <v>8</v>
      </c>
      <c r="E1375" t="s">
        <v>1954</v>
      </c>
      <c r="F1375">
        <v>2021</v>
      </c>
    </row>
    <row r="1376" spans="1:6" x14ac:dyDescent="0.25">
      <c r="A1376">
        <v>393</v>
      </c>
      <c r="B1376" t="s">
        <v>1336</v>
      </c>
      <c r="C1376">
        <v>0</v>
      </c>
      <c r="D1376">
        <v>5</v>
      </c>
      <c r="E1376" t="s">
        <v>1951</v>
      </c>
      <c r="F1376">
        <v>2021</v>
      </c>
    </row>
    <row r="1377" spans="1:6" x14ac:dyDescent="0.25">
      <c r="A1377">
        <v>394</v>
      </c>
      <c r="B1377" t="s">
        <v>1337</v>
      </c>
      <c r="C1377">
        <v>0</v>
      </c>
      <c r="D1377">
        <v>5</v>
      </c>
      <c r="E1377" t="s">
        <v>1951</v>
      </c>
      <c r="F1377">
        <v>2021</v>
      </c>
    </row>
    <row r="1378" spans="1:6" x14ac:dyDescent="0.25">
      <c r="A1378">
        <v>395</v>
      </c>
      <c r="B1378" t="s">
        <v>1338</v>
      </c>
      <c r="C1378">
        <v>-0.25</v>
      </c>
      <c r="D1378">
        <v>4</v>
      </c>
      <c r="E1378" t="s">
        <v>1950</v>
      </c>
      <c r="F1378">
        <v>2021</v>
      </c>
    </row>
    <row r="1379" spans="1:6" x14ac:dyDescent="0.25">
      <c r="A1379">
        <v>396</v>
      </c>
      <c r="B1379" t="s">
        <v>1339</v>
      </c>
      <c r="C1379">
        <v>0</v>
      </c>
      <c r="D1379">
        <v>5</v>
      </c>
      <c r="E1379" t="s">
        <v>1951</v>
      </c>
      <c r="F1379">
        <v>2021</v>
      </c>
    </row>
    <row r="1380" spans="1:6" x14ac:dyDescent="0.25">
      <c r="A1380">
        <v>397</v>
      </c>
      <c r="B1380" t="s">
        <v>1340</v>
      </c>
      <c r="C1380">
        <v>0.70960000000000001</v>
      </c>
      <c r="D1380">
        <v>9</v>
      </c>
      <c r="E1380" t="s">
        <v>1955</v>
      </c>
      <c r="F1380">
        <v>2021</v>
      </c>
    </row>
    <row r="1381" spans="1:6" x14ac:dyDescent="0.25">
      <c r="A1381">
        <v>398</v>
      </c>
      <c r="B1381" t="s">
        <v>1341</v>
      </c>
      <c r="C1381">
        <v>0.36120000000000002</v>
      </c>
      <c r="D1381">
        <v>7</v>
      </c>
      <c r="E1381" t="s">
        <v>1953</v>
      </c>
      <c r="F1381">
        <v>2021</v>
      </c>
    </row>
    <row r="1382" spans="1:6" x14ac:dyDescent="0.25">
      <c r="A1382">
        <v>399</v>
      </c>
      <c r="B1382" t="s">
        <v>1342</v>
      </c>
      <c r="C1382">
        <v>0.67049999999999998</v>
      </c>
      <c r="D1382">
        <v>8</v>
      </c>
      <c r="E1382" t="s">
        <v>1954</v>
      </c>
      <c r="F1382">
        <v>2021</v>
      </c>
    </row>
    <row r="1383" spans="1:6" x14ac:dyDescent="0.25">
      <c r="A1383">
        <v>400</v>
      </c>
      <c r="B1383" t="s">
        <v>1343</v>
      </c>
      <c r="C1383">
        <v>0</v>
      </c>
      <c r="D1383">
        <v>5</v>
      </c>
      <c r="E1383" t="s">
        <v>1951</v>
      </c>
      <c r="F1383">
        <v>2021</v>
      </c>
    </row>
    <row r="1384" spans="1:6" x14ac:dyDescent="0.25">
      <c r="A1384">
        <v>401</v>
      </c>
      <c r="B1384" t="s">
        <v>1344</v>
      </c>
      <c r="C1384">
        <v>0</v>
      </c>
      <c r="D1384">
        <v>5</v>
      </c>
      <c r="E1384" t="s">
        <v>1951</v>
      </c>
      <c r="F1384">
        <v>2021</v>
      </c>
    </row>
    <row r="1385" spans="1:6" x14ac:dyDescent="0.25">
      <c r="A1385">
        <v>402</v>
      </c>
      <c r="B1385" t="s">
        <v>1345</v>
      </c>
      <c r="C1385">
        <v>0</v>
      </c>
      <c r="D1385">
        <v>5</v>
      </c>
      <c r="E1385" t="s">
        <v>1951</v>
      </c>
      <c r="F1385">
        <v>2021</v>
      </c>
    </row>
    <row r="1386" spans="1:6" x14ac:dyDescent="0.25">
      <c r="A1386">
        <v>403</v>
      </c>
      <c r="B1386" t="s">
        <v>1346</v>
      </c>
      <c r="C1386">
        <v>0</v>
      </c>
      <c r="D1386">
        <v>5</v>
      </c>
      <c r="E1386" t="s">
        <v>1951</v>
      </c>
      <c r="F1386">
        <v>2021</v>
      </c>
    </row>
    <row r="1387" spans="1:6" x14ac:dyDescent="0.25">
      <c r="A1387">
        <v>404</v>
      </c>
      <c r="B1387" t="s">
        <v>1347</v>
      </c>
      <c r="C1387">
        <v>0.51180000000000003</v>
      </c>
      <c r="D1387">
        <v>8</v>
      </c>
      <c r="E1387" t="s">
        <v>1954</v>
      </c>
      <c r="F1387">
        <v>2021</v>
      </c>
    </row>
    <row r="1388" spans="1:6" x14ac:dyDescent="0.25">
      <c r="A1388">
        <v>405</v>
      </c>
      <c r="B1388" t="s">
        <v>1348</v>
      </c>
      <c r="C1388">
        <v>-0.47670000000000001</v>
      </c>
      <c r="D1388">
        <v>3</v>
      </c>
      <c r="E1388" t="s">
        <v>1949</v>
      </c>
      <c r="F1388">
        <v>2021</v>
      </c>
    </row>
    <row r="1389" spans="1:6" x14ac:dyDescent="0.25">
      <c r="A1389">
        <v>406</v>
      </c>
      <c r="B1389" t="s">
        <v>1349</v>
      </c>
      <c r="C1389">
        <v>0</v>
      </c>
      <c r="D1389">
        <v>5</v>
      </c>
      <c r="E1389" t="s">
        <v>1951</v>
      </c>
      <c r="F1389">
        <v>2021</v>
      </c>
    </row>
    <row r="1390" spans="1:6" x14ac:dyDescent="0.25">
      <c r="A1390">
        <v>407</v>
      </c>
      <c r="B1390" t="s">
        <v>1350</v>
      </c>
      <c r="C1390">
        <v>0</v>
      </c>
      <c r="D1390">
        <v>5</v>
      </c>
      <c r="E1390" t="s">
        <v>1951</v>
      </c>
      <c r="F1390">
        <v>2021</v>
      </c>
    </row>
    <row r="1391" spans="1:6" x14ac:dyDescent="0.25">
      <c r="A1391">
        <v>408</v>
      </c>
      <c r="B1391" t="s">
        <v>1351</v>
      </c>
      <c r="C1391">
        <v>0.2732</v>
      </c>
      <c r="D1391">
        <v>6</v>
      </c>
      <c r="E1391" t="s">
        <v>1952</v>
      </c>
      <c r="F1391">
        <v>2021</v>
      </c>
    </row>
    <row r="1392" spans="1:6" x14ac:dyDescent="0.25">
      <c r="A1392">
        <v>409</v>
      </c>
      <c r="B1392" t="s">
        <v>1352</v>
      </c>
      <c r="C1392">
        <v>0</v>
      </c>
      <c r="D1392">
        <v>5</v>
      </c>
      <c r="E1392" t="s">
        <v>1951</v>
      </c>
      <c r="F1392">
        <v>2021</v>
      </c>
    </row>
    <row r="1393" spans="1:6" x14ac:dyDescent="0.25">
      <c r="A1393">
        <v>410</v>
      </c>
      <c r="B1393" t="s">
        <v>1353</v>
      </c>
      <c r="C1393">
        <v>0.77780000000000005</v>
      </c>
      <c r="D1393">
        <v>9</v>
      </c>
      <c r="E1393" t="s">
        <v>1955</v>
      </c>
      <c r="F1393">
        <v>2021</v>
      </c>
    </row>
    <row r="1394" spans="1:6" x14ac:dyDescent="0.25">
      <c r="A1394">
        <v>411</v>
      </c>
      <c r="B1394" t="s">
        <v>1354</v>
      </c>
      <c r="C1394">
        <v>0.55740000000000001</v>
      </c>
      <c r="D1394">
        <v>8</v>
      </c>
      <c r="E1394" t="s">
        <v>1954</v>
      </c>
      <c r="F1394">
        <v>2021</v>
      </c>
    </row>
    <row r="1395" spans="1:6" x14ac:dyDescent="0.25">
      <c r="A1395">
        <v>412</v>
      </c>
      <c r="B1395" t="s">
        <v>1355</v>
      </c>
      <c r="C1395">
        <v>0</v>
      </c>
      <c r="D1395">
        <v>5</v>
      </c>
      <c r="E1395" t="s">
        <v>1951</v>
      </c>
      <c r="F1395">
        <v>2021</v>
      </c>
    </row>
    <row r="1396" spans="1:6" x14ac:dyDescent="0.25">
      <c r="A1396">
        <v>413</v>
      </c>
      <c r="B1396" t="s">
        <v>1356</v>
      </c>
      <c r="C1396">
        <v>0</v>
      </c>
      <c r="D1396">
        <v>5</v>
      </c>
      <c r="E1396" t="s">
        <v>1951</v>
      </c>
      <c r="F1396">
        <v>2021</v>
      </c>
    </row>
    <row r="1397" spans="1:6" x14ac:dyDescent="0.25">
      <c r="A1397">
        <v>414</v>
      </c>
      <c r="B1397" t="s">
        <v>1357</v>
      </c>
      <c r="C1397">
        <v>-0.29599999999999999</v>
      </c>
      <c r="D1397">
        <v>4</v>
      </c>
      <c r="E1397" t="s">
        <v>1950</v>
      </c>
      <c r="F1397">
        <v>2021</v>
      </c>
    </row>
    <row r="1398" spans="1:6" x14ac:dyDescent="0.25">
      <c r="A1398">
        <v>415</v>
      </c>
      <c r="B1398" t="s">
        <v>1358</v>
      </c>
      <c r="C1398">
        <v>0</v>
      </c>
      <c r="D1398">
        <v>5</v>
      </c>
      <c r="E1398" t="s">
        <v>1951</v>
      </c>
      <c r="F1398">
        <v>2021</v>
      </c>
    </row>
    <row r="1399" spans="1:6" x14ac:dyDescent="0.25">
      <c r="A1399">
        <v>416</v>
      </c>
      <c r="B1399" t="s">
        <v>1359</v>
      </c>
      <c r="C1399">
        <v>0.2732</v>
      </c>
      <c r="D1399">
        <v>6</v>
      </c>
      <c r="E1399" t="s">
        <v>1952</v>
      </c>
      <c r="F1399">
        <v>2021</v>
      </c>
    </row>
    <row r="1400" spans="1:6" x14ac:dyDescent="0.25">
      <c r="A1400">
        <v>417</v>
      </c>
      <c r="B1400" t="s">
        <v>1360</v>
      </c>
      <c r="C1400">
        <v>0</v>
      </c>
      <c r="D1400">
        <v>5</v>
      </c>
      <c r="E1400" t="s">
        <v>1951</v>
      </c>
      <c r="F1400">
        <v>2021</v>
      </c>
    </row>
    <row r="1401" spans="1:6" x14ac:dyDescent="0.25">
      <c r="A1401">
        <v>418</v>
      </c>
      <c r="B1401" t="s">
        <v>1361</v>
      </c>
      <c r="C1401">
        <v>0.38179999999999997</v>
      </c>
      <c r="D1401">
        <v>7</v>
      </c>
      <c r="E1401" t="s">
        <v>1953</v>
      </c>
      <c r="F1401">
        <v>2021</v>
      </c>
    </row>
    <row r="1402" spans="1:6" x14ac:dyDescent="0.25">
      <c r="A1402">
        <v>419</v>
      </c>
      <c r="B1402" t="s">
        <v>1362</v>
      </c>
      <c r="C1402">
        <v>0</v>
      </c>
      <c r="D1402">
        <v>5</v>
      </c>
      <c r="E1402" t="s">
        <v>1951</v>
      </c>
      <c r="F1402">
        <v>2021</v>
      </c>
    </row>
    <row r="1403" spans="1:6" x14ac:dyDescent="0.25">
      <c r="A1403">
        <v>420</v>
      </c>
      <c r="B1403" t="s">
        <v>1363</v>
      </c>
      <c r="C1403">
        <v>0.34</v>
      </c>
      <c r="D1403">
        <v>7</v>
      </c>
      <c r="E1403" t="s">
        <v>1953</v>
      </c>
      <c r="F1403">
        <v>2021</v>
      </c>
    </row>
    <row r="1404" spans="1:6" x14ac:dyDescent="0.25">
      <c r="A1404">
        <v>421</v>
      </c>
      <c r="B1404" t="s">
        <v>1364</v>
      </c>
      <c r="C1404">
        <v>0.875</v>
      </c>
      <c r="D1404">
        <v>9</v>
      </c>
      <c r="E1404" t="s">
        <v>1955</v>
      </c>
      <c r="F1404">
        <v>2021</v>
      </c>
    </row>
    <row r="1405" spans="1:6" x14ac:dyDescent="0.25">
      <c r="A1405">
        <v>422</v>
      </c>
      <c r="B1405" t="s">
        <v>1365</v>
      </c>
      <c r="C1405">
        <v>0</v>
      </c>
      <c r="D1405">
        <v>5</v>
      </c>
      <c r="E1405" t="s">
        <v>1951</v>
      </c>
      <c r="F1405">
        <v>2021</v>
      </c>
    </row>
    <row r="1406" spans="1:6" x14ac:dyDescent="0.25">
      <c r="A1406">
        <v>423</v>
      </c>
      <c r="B1406" t="s">
        <v>1366</v>
      </c>
      <c r="C1406">
        <v>0.59940000000000004</v>
      </c>
      <c r="D1406">
        <v>8</v>
      </c>
      <c r="E1406" t="s">
        <v>1954</v>
      </c>
      <c r="F1406">
        <v>2021</v>
      </c>
    </row>
    <row r="1407" spans="1:6" x14ac:dyDescent="0.25">
      <c r="A1407">
        <v>424</v>
      </c>
      <c r="B1407" t="s">
        <v>1367</v>
      </c>
      <c r="C1407">
        <v>0.57189999999999996</v>
      </c>
      <c r="D1407">
        <v>8</v>
      </c>
      <c r="E1407" t="s">
        <v>1954</v>
      </c>
      <c r="F1407">
        <v>2021</v>
      </c>
    </row>
    <row r="1408" spans="1:6" x14ac:dyDescent="0.25">
      <c r="A1408">
        <v>425</v>
      </c>
      <c r="B1408" t="s">
        <v>1368</v>
      </c>
      <c r="C1408">
        <v>0.58589999999999998</v>
      </c>
      <c r="D1408">
        <v>8</v>
      </c>
      <c r="E1408" t="s">
        <v>1954</v>
      </c>
      <c r="F1408">
        <v>2021</v>
      </c>
    </row>
    <row r="1409" spans="1:6" x14ac:dyDescent="0.25">
      <c r="A1409">
        <v>426</v>
      </c>
      <c r="B1409" t="s">
        <v>1369</v>
      </c>
      <c r="C1409">
        <v>0</v>
      </c>
      <c r="D1409">
        <v>5</v>
      </c>
      <c r="E1409" t="s">
        <v>1951</v>
      </c>
      <c r="F1409">
        <v>2021</v>
      </c>
    </row>
    <row r="1410" spans="1:6" x14ac:dyDescent="0.25">
      <c r="A1410">
        <v>427</v>
      </c>
      <c r="B1410" t="s">
        <v>1370</v>
      </c>
      <c r="C1410">
        <v>0</v>
      </c>
      <c r="D1410">
        <v>5</v>
      </c>
      <c r="E1410" t="s">
        <v>1951</v>
      </c>
      <c r="F1410">
        <v>2021</v>
      </c>
    </row>
    <row r="1411" spans="1:6" x14ac:dyDescent="0.25">
      <c r="A1411">
        <v>428</v>
      </c>
      <c r="B1411" t="s">
        <v>1371</v>
      </c>
      <c r="C1411">
        <v>0.70030000000000003</v>
      </c>
      <c r="D1411">
        <v>9</v>
      </c>
      <c r="E1411" t="s">
        <v>1955</v>
      </c>
      <c r="F1411">
        <v>2021</v>
      </c>
    </row>
    <row r="1412" spans="1:6" x14ac:dyDescent="0.25">
      <c r="A1412">
        <v>429</v>
      </c>
      <c r="B1412" t="s">
        <v>1372</v>
      </c>
      <c r="C1412">
        <v>0.1779</v>
      </c>
      <c r="D1412">
        <v>6</v>
      </c>
      <c r="E1412" t="s">
        <v>1952</v>
      </c>
      <c r="F1412">
        <v>2021</v>
      </c>
    </row>
    <row r="1413" spans="1:6" x14ac:dyDescent="0.25">
      <c r="A1413">
        <v>430</v>
      </c>
      <c r="B1413" t="s">
        <v>1373</v>
      </c>
      <c r="C1413">
        <v>0</v>
      </c>
      <c r="D1413">
        <v>5</v>
      </c>
      <c r="E1413" t="s">
        <v>1951</v>
      </c>
      <c r="F1413">
        <v>2021</v>
      </c>
    </row>
    <row r="1414" spans="1:6" x14ac:dyDescent="0.25">
      <c r="A1414">
        <v>431</v>
      </c>
      <c r="B1414" t="s">
        <v>1374</v>
      </c>
      <c r="C1414">
        <v>0.47670000000000001</v>
      </c>
      <c r="D1414">
        <v>7</v>
      </c>
      <c r="E1414" t="s">
        <v>1953</v>
      </c>
      <c r="F1414">
        <v>2021</v>
      </c>
    </row>
    <row r="1415" spans="1:6" x14ac:dyDescent="0.25">
      <c r="A1415">
        <v>432</v>
      </c>
      <c r="B1415" t="s">
        <v>1375</v>
      </c>
      <c r="C1415">
        <v>0</v>
      </c>
      <c r="D1415">
        <v>5</v>
      </c>
      <c r="E1415" t="s">
        <v>1951</v>
      </c>
      <c r="F1415">
        <v>2021</v>
      </c>
    </row>
    <row r="1416" spans="1:6" x14ac:dyDescent="0.25">
      <c r="A1416">
        <v>433</v>
      </c>
      <c r="B1416" t="s">
        <v>1376</v>
      </c>
      <c r="C1416">
        <v>0</v>
      </c>
      <c r="D1416">
        <v>5</v>
      </c>
      <c r="E1416" t="s">
        <v>1951</v>
      </c>
      <c r="F1416">
        <v>2021</v>
      </c>
    </row>
    <row r="1417" spans="1:6" x14ac:dyDescent="0.25">
      <c r="A1417">
        <v>434</v>
      </c>
      <c r="B1417" t="s">
        <v>1377</v>
      </c>
      <c r="C1417">
        <v>2.58E-2</v>
      </c>
      <c r="D1417">
        <v>5</v>
      </c>
      <c r="E1417" t="s">
        <v>1951</v>
      </c>
      <c r="F1417">
        <v>2021</v>
      </c>
    </row>
    <row r="1418" spans="1:6" x14ac:dyDescent="0.25">
      <c r="A1418">
        <v>435</v>
      </c>
      <c r="B1418" t="s">
        <v>1378</v>
      </c>
      <c r="C1418">
        <v>0</v>
      </c>
      <c r="D1418">
        <v>5</v>
      </c>
      <c r="E1418" t="s">
        <v>1951</v>
      </c>
      <c r="F1418">
        <v>2021</v>
      </c>
    </row>
    <row r="1419" spans="1:6" x14ac:dyDescent="0.25">
      <c r="A1419">
        <v>436</v>
      </c>
      <c r="B1419" t="s">
        <v>1379</v>
      </c>
      <c r="C1419">
        <v>0</v>
      </c>
      <c r="D1419">
        <v>5</v>
      </c>
      <c r="E1419" t="s">
        <v>1951</v>
      </c>
      <c r="F1419">
        <v>2021</v>
      </c>
    </row>
    <row r="1420" spans="1:6" x14ac:dyDescent="0.25">
      <c r="A1420">
        <v>437</v>
      </c>
      <c r="B1420" t="s">
        <v>1380</v>
      </c>
      <c r="C1420">
        <v>0</v>
      </c>
      <c r="D1420">
        <v>5</v>
      </c>
      <c r="E1420" t="s">
        <v>1951</v>
      </c>
      <c r="F1420">
        <v>2021</v>
      </c>
    </row>
    <row r="1421" spans="1:6" x14ac:dyDescent="0.25">
      <c r="A1421">
        <v>438</v>
      </c>
      <c r="B1421" t="s">
        <v>1381</v>
      </c>
      <c r="C1421">
        <v>0</v>
      </c>
      <c r="D1421">
        <v>5</v>
      </c>
      <c r="E1421" t="s">
        <v>1951</v>
      </c>
      <c r="F1421">
        <v>2021</v>
      </c>
    </row>
    <row r="1422" spans="1:6" x14ac:dyDescent="0.25">
      <c r="A1422">
        <v>439</v>
      </c>
      <c r="B1422" t="s">
        <v>1382</v>
      </c>
      <c r="C1422">
        <v>0</v>
      </c>
      <c r="D1422">
        <v>5</v>
      </c>
      <c r="E1422" t="s">
        <v>1951</v>
      </c>
      <c r="F1422">
        <v>2021</v>
      </c>
    </row>
    <row r="1423" spans="1:6" x14ac:dyDescent="0.25">
      <c r="A1423">
        <v>440</v>
      </c>
      <c r="B1423" t="s">
        <v>1383</v>
      </c>
      <c r="C1423">
        <v>0</v>
      </c>
      <c r="D1423">
        <v>5</v>
      </c>
      <c r="E1423" t="s">
        <v>1951</v>
      </c>
      <c r="F1423">
        <v>2021</v>
      </c>
    </row>
    <row r="1424" spans="1:6" x14ac:dyDescent="0.25">
      <c r="A1424">
        <v>441</v>
      </c>
      <c r="B1424" t="s">
        <v>1384</v>
      </c>
      <c r="C1424">
        <v>0</v>
      </c>
      <c r="D1424">
        <v>5</v>
      </c>
      <c r="E1424" t="s">
        <v>1951</v>
      </c>
      <c r="F1424">
        <v>2021</v>
      </c>
    </row>
    <row r="1425" spans="1:6" x14ac:dyDescent="0.25">
      <c r="A1425">
        <v>442</v>
      </c>
      <c r="B1425" t="s">
        <v>1385</v>
      </c>
      <c r="C1425">
        <v>0</v>
      </c>
      <c r="D1425">
        <v>5</v>
      </c>
      <c r="E1425" t="s">
        <v>1951</v>
      </c>
      <c r="F1425">
        <v>2021</v>
      </c>
    </row>
    <row r="1426" spans="1:6" x14ac:dyDescent="0.25">
      <c r="A1426">
        <v>443</v>
      </c>
      <c r="B1426" t="s">
        <v>1386</v>
      </c>
      <c r="C1426">
        <v>0</v>
      </c>
      <c r="D1426">
        <v>5</v>
      </c>
      <c r="E1426" t="s">
        <v>1951</v>
      </c>
      <c r="F1426">
        <v>2021</v>
      </c>
    </row>
    <row r="1427" spans="1:6" x14ac:dyDescent="0.25">
      <c r="A1427">
        <v>444</v>
      </c>
      <c r="B1427" t="s">
        <v>947</v>
      </c>
      <c r="C1427">
        <v>0</v>
      </c>
      <c r="D1427">
        <v>5</v>
      </c>
      <c r="E1427" t="s">
        <v>1951</v>
      </c>
      <c r="F1427">
        <v>2021</v>
      </c>
    </row>
    <row r="1428" spans="1:6" x14ac:dyDescent="0.25">
      <c r="A1428">
        <v>445</v>
      </c>
      <c r="B1428" t="s">
        <v>948</v>
      </c>
      <c r="C1428">
        <v>0</v>
      </c>
      <c r="D1428">
        <v>5</v>
      </c>
      <c r="E1428" t="s">
        <v>1951</v>
      </c>
      <c r="F1428">
        <v>2021</v>
      </c>
    </row>
    <row r="1429" spans="1:6" x14ac:dyDescent="0.25">
      <c r="A1429">
        <v>446</v>
      </c>
      <c r="B1429" t="s">
        <v>949</v>
      </c>
      <c r="C1429">
        <v>0</v>
      </c>
      <c r="D1429">
        <v>5</v>
      </c>
      <c r="E1429" t="s">
        <v>1951</v>
      </c>
      <c r="F1429">
        <v>2021</v>
      </c>
    </row>
    <row r="1430" spans="1:6" x14ac:dyDescent="0.25">
      <c r="A1430">
        <v>447</v>
      </c>
      <c r="B1430" t="s">
        <v>465</v>
      </c>
      <c r="C1430">
        <v>0</v>
      </c>
      <c r="D1430">
        <v>5</v>
      </c>
      <c r="E1430" t="s">
        <v>1951</v>
      </c>
      <c r="F1430">
        <v>2021</v>
      </c>
    </row>
    <row r="1431" spans="1:6" x14ac:dyDescent="0.25">
      <c r="A1431">
        <v>448</v>
      </c>
      <c r="B1431" t="s">
        <v>470</v>
      </c>
      <c r="C1431">
        <v>0.31819999999999998</v>
      </c>
      <c r="D1431">
        <v>7</v>
      </c>
      <c r="E1431" t="s">
        <v>1953</v>
      </c>
      <c r="F1431">
        <v>2021</v>
      </c>
    </row>
    <row r="1432" spans="1:6" x14ac:dyDescent="0.25">
      <c r="A1432">
        <v>449</v>
      </c>
      <c r="B1432" t="s">
        <v>471</v>
      </c>
      <c r="C1432">
        <v>0</v>
      </c>
      <c r="D1432">
        <v>5</v>
      </c>
      <c r="E1432" t="s">
        <v>1951</v>
      </c>
      <c r="F1432">
        <v>2021</v>
      </c>
    </row>
    <row r="1433" spans="1:6" x14ac:dyDescent="0.25">
      <c r="A1433">
        <v>450</v>
      </c>
      <c r="B1433" t="s">
        <v>472</v>
      </c>
      <c r="C1433">
        <v>0</v>
      </c>
      <c r="D1433">
        <v>5</v>
      </c>
      <c r="E1433" t="s">
        <v>1951</v>
      </c>
      <c r="F1433">
        <v>2021</v>
      </c>
    </row>
    <row r="1434" spans="1:6" x14ac:dyDescent="0.25">
      <c r="A1434">
        <v>451</v>
      </c>
      <c r="B1434" t="s">
        <v>473</v>
      </c>
      <c r="C1434">
        <v>0</v>
      </c>
      <c r="D1434">
        <v>5</v>
      </c>
      <c r="E1434" t="s">
        <v>1951</v>
      </c>
      <c r="F1434">
        <v>2021</v>
      </c>
    </row>
    <row r="1435" spans="1:6" x14ac:dyDescent="0.25">
      <c r="A1435">
        <v>452</v>
      </c>
      <c r="B1435" t="s">
        <v>474</v>
      </c>
      <c r="C1435">
        <v>0.29599999999999999</v>
      </c>
      <c r="D1435">
        <v>6</v>
      </c>
      <c r="E1435" t="s">
        <v>1952</v>
      </c>
      <c r="F1435">
        <v>2021</v>
      </c>
    </row>
    <row r="1436" spans="1:6" x14ac:dyDescent="0.25">
      <c r="A1436">
        <v>453</v>
      </c>
      <c r="B1436" t="s">
        <v>475</v>
      </c>
      <c r="C1436">
        <v>0</v>
      </c>
      <c r="D1436">
        <v>5</v>
      </c>
      <c r="E1436" t="s">
        <v>1951</v>
      </c>
      <c r="F1436">
        <v>2021</v>
      </c>
    </row>
    <row r="1437" spans="1:6" x14ac:dyDescent="0.25">
      <c r="A1437">
        <v>454</v>
      </c>
      <c r="B1437" t="s">
        <v>1387</v>
      </c>
      <c r="C1437">
        <v>-0.83160000000000001</v>
      </c>
      <c r="D1437">
        <v>1</v>
      </c>
      <c r="E1437" t="s">
        <v>1947</v>
      </c>
      <c r="F1437">
        <v>2021</v>
      </c>
    </row>
    <row r="1438" spans="1:6" x14ac:dyDescent="0.25">
      <c r="A1438">
        <v>455</v>
      </c>
      <c r="B1438" t="s">
        <v>1388</v>
      </c>
      <c r="C1438">
        <v>0</v>
      </c>
      <c r="D1438">
        <v>5</v>
      </c>
      <c r="E1438" t="s">
        <v>1951</v>
      </c>
      <c r="F1438">
        <v>2021</v>
      </c>
    </row>
    <row r="1439" spans="1:6" x14ac:dyDescent="0.25">
      <c r="A1439">
        <v>456</v>
      </c>
      <c r="B1439" t="s">
        <v>1389</v>
      </c>
      <c r="C1439">
        <v>0</v>
      </c>
      <c r="D1439">
        <v>5</v>
      </c>
      <c r="E1439" t="s">
        <v>1951</v>
      </c>
      <c r="F1439">
        <v>2021</v>
      </c>
    </row>
    <row r="1440" spans="1:6" x14ac:dyDescent="0.25">
      <c r="A1440">
        <v>457</v>
      </c>
      <c r="B1440" t="s">
        <v>1390</v>
      </c>
      <c r="C1440">
        <v>0</v>
      </c>
      <c r="D1440">
        <v>5</v>
      </c>
      <c r="E1440" t="s">
        <v>1951</v>
      </c>
      <c r="F1440">
        <v>2021</v>
      </c>
    </row>
    <row r="1441" spans="1:6" x14ac:dyDescent="0.25">
      <c r="A1441">
        <v>458</v>
      </c>
      <c r="B1441" t="s">
        <v>1391</v>
      </c>
      <c r="C1441">
        <v>-0.29599999999999999</v>
      </c>
      <c r="D1441">
        <v>4</v>
      </c>
      <c r="E1441" t="s">
        <v>1950</v>
      </c>
      <c r="F1441">
        <v>2021</v>
      </c>
    </row>
    <row r="1442" spans="1:6" x14ac:dyDescent="0.25">
      <c r="A1442">
        <v>459</v>
      </c>
      <c r="B1442" t="s">
        <v>1392</v>
      </c>
      <c r="C1442">
        <v>0</v>
      </c>
      <c r="D1442">
        <v>5</v>
      </c>
      <c r="E1442" t="s">
        <v>1951</v>
      </c>
      <c r="F1442">
        <v>2021</v>
      </c>
    </row>
    <row r="1443" spans="1:6" x14ac:dyDescent="0.25">
      <c r="A1443">
        <v>460</v>
      </c>
      <c r="B1443" t="s">
        <v>1393</v>
      </c>
      <c r="C1443">
        <v>0</v>
      </c>
      <c r="D1443">
        <v>5</v>
      </c>
      <c r="E1443" t="s">
        <v>1951</v>
      </c>
      <c r="F1443">
        <v>2021</v>
      </c>
    </row>
    <row r="1444" spans="1:6" x14ac:dyDescent="0.25">
      <c r="A1444">
        <v>461</v>
      </c>
      <c r="B1444" t="s">
        <v>1394</v>
      </c>
      <c r="C1444">
        <v>0</v>
      </c>
      <c r="D1444">
        <v>5</v>
      </c>
      <c r="E1444" t="s">
        <v>1951</v>
      </c>
      <c r="F1444">
        <v>2021</v>
      </c>
    </row>
    <row r="1445" spans="1:6" x14ac:dyDescent="0.25">
      <c r="A1445">
        <v>462</v>
      </c>
      <c r="B1445" t="s">
        <v>1395</v>
      </c>
      <c r="C1445">
        <v>-0.29599999999999999</v>
      </c>
      <c r="D1445">
        <v>4</v>
      </c>
      <c r="E1445" t="s">
        <v>1950</v>
      </c>
      <c r="F1445">
        <v>2021</v>
      </c>
    </row>
    <row r="1446" spans="1:6" x14ac:dyDescent="0.25">
      <c r="A1446">
        <v>463</v>
      </c>
      <c r="B1446" t="s">
        <v>1396</v>
      </c>
      <c r="C1446">
        <v>0</v>
      </c>
      <c r="D1446">
        <v>5</v>
      </c>
      <c r="E1446" t="s">
        <v>1951</v>
      </c>
      <c r="F1446">
        <v>2021</v>
      </c>
    </row>
    <row r="1447" spans="1:6" x14ac:dyDescent="0.25">
      <c r="A1447">
        <v>464</v>
      </c>
      <c r="B1447" t="s">
        <v>1397</v>
      </c>
      <c r="C1447">
        <v>0</v>
      </c>
      <c r="D1447">
        <v>5</v>
      </c>
      <c r="E1447" t="s">
        <v>1951</v>
      </c>
      <c r="F1447">
        <v>2021</v>
      </c>
    </row>
    <row r="1448" spans="1:6" x14ac:dyDescent="0.25">
      <c r="A1448">
        <v>465</v>
      </c>
      <c r="B1448" t="s">
        <v>1398</v>
      </c>
      <c r="C1448">
        <v>-0.29599999999999999</v>
      </c>
      <c r="D1448">
        <v>4</v>
      </c>
      <c r="E1448" t="s">
        <v>1950</v>
      </c>
      <c r="F1448">
        <v>2021</v>
      </c>
    </row>
    <row r="1449" spans="1:6" x14ac:dyDescent="0.25">
      <c r="A1449">
        <v>466</v>
      </c>
      <c r="B1449" t="s">
        <v>1399</v>
      </c>
      <c r="C1449">
        <v>0</v>
      </c>
      <c r="D1449">
        <v>5</v>
      </c>
      <c r="E1449" t="s">
        <v>1951</v>
      </c>
      <c r="F1449">
        <v>2021</v>
      </c>
    </row>
    <row r="1450" spans="1:6" x14ac:dyDescent="0.25">
      <c r="A1450">
        <v>467</v>
      </c>
      <c r="B1450" t="s">
        <v>1400</v>
      </c>
      <c r="C1450">
        <v>-0.29599999999999999</v>
      </c>
      <c r="D1450">
        <v>4</v>
      </c>
      <c r="E1450" t="s">
        <v>1950</v>
      </c>
      <c r="F1450">
        <v>2021</v>
      </c>
    </row>
    <row r="1451" spans="1:6" x14ac:dyDescent="0.25">
      <c r="A1451">
        <v>468</v>
      </c>
      <c r="B1451" t="s">
        <v>1401</v>
      </c>
      <c r="C1451">
        <v>-0.29599999999999999</v>
      </c>
      <c r="D1451">
        <v>4</v>
      </c>
      <c r="E1451" t="s">
        <v>1950</v>
      </c>
      <c r="F1451">
        <v>2021</v>
      </c>
    </row>
    <row r="1452" spans="1:6" x14ac:dyDescent="0.25">
      <c r="A1452">
        <v>469</v>
      </c>
      <c r="B1452" t="s">
        <v>1402</v>
      </c>
      <c r="C1452">
        <v>0</v>
      </c>
      <c r="D1452">
        <v>5</v>
      </c>
      <c r="E1452" t="s">
        <v>1951</v>
      </c>
      <c r="F1452">
        <v>2021</v>
      </c>
    </row>
    <row r="1453" spans="1:6" x14ac:dyDescent="0.25">
      <c r="A1453">
        <v>470</v>
      </c>
      <c r="B1453" t="s">
        <v>1403</v>
      </c>
      <c r="C1453">
        <v>0</v>
      </c>
      <c r="D1453">
        <v>5</v>
      </c>
      <c r="E1453" t="s">
        <v>1951</v>
      </c>
      <c r="F1453">
        <v>2021</v>
      </c>
    </row>
    <row r="1454" spans="1:6" x14ac:dyDescent="0.25">
      <c r="A1454">
        <v>471</v>
      </c>
      <c r="B1454" t="s">
        <v>1404</v>
      </c>
      <c r="C1454">
        <v>0</v>
      </c>
      <c r="D1454">
        <v>5</v>
      </c>
      <c r="E1454" t="s">
        <v>1951</v>
      </c>
      <c r="F1454">
        <v>2021</v>
      </c>
    </row>
    <row r="1455" spans="1:6" x14ac:dyDescent="0.25">
      <c r="A1455">
        <v>472</v>
      </c>
      <c r="B1455" t="s">
        <v>1405</v>
      </c>
      <c r="C1455">
        <v>0.15310000000000001</v>
      </c>
      <c r="D1455">
        <v>6</v>
      </c>
      <c r="E1455" t="s">
        <v>1952</v>
      </c>
      <c r="F1455">
        <v>2021</v>
      </c>
    </row>
    <row r="1456" spans="1:6" x14ac:dyDescent="0.25">
      <c r="A1456">
        <v>0</v>
      </c>
      <c r="B1456" t="s">
        <v>1406</v>
      </c>
      <c r="C1456">
        <v>-0.47670000000000001</v>
      </c>
      <c r="D1456">
        <v>3</v>
      </c>
      <c r="E1456" t="s">
        <v>1949</v>
      </c>
      <c r="F1456">
        <v>2022</v>
      </c>
    </row>
    <row r="1457" spans="1:6" x14ac:dyDescent="0.25">
      <c r="A1457">
        <v>1</v>
      </c>
      <c r="B1457" t="s">
        <v>1407</v>
      </c>
      <c r="C1457">
        <v>-0.38179999999999997</v>
      </c>
      <c r="D1457">
        <v>3</v>
      </c>
      <c r="E1457" t="s">
        <v>1949</v>
      </c>
      <c r="F1457">
        <v>2022</v>
      </c>
    </row>
    <row r="1458" spans="1:6" x14ac:dyDescent="0.25">
      <c r="A1458">
        <v>2</v>
      </c>
      <c r="B1458" t="s">
        <v>1408</v>
      </c>
      <c r="C1458">
        <v>0</v>
      </c>
      <c r="D1458">
        <v>5</v>
      </c>
      <c r="E1458" t="s">
        <v>1951</v>
      </c>
      <c r="F1458">
        <v>2022</v>
      </c>
    </row>
    <row r="1459" spans="1:6" x14ac:dyDescent="0.25">
      <c r="A1459">
        <v>3</v>
      </c>
      <c r="B1459" t="s">
        <v>1409</v>
      </c>
      <c r="C1459">
        <v>0.2732</v>
      </c>
      <c r="D1459">
        <v>6</v>
      </c>
      <c r="E1459" t="s">
        <v>1952</v>
      </c>
      <c r="F1459">
        <v>2022</v>
      </c>
    </row>
    <row r="1460" spans="1:6" x14ac:dyDescent="0.25">
      <c r="A1460">
        <v>4</v>
      </c>
      <c r="B1460" t="s">
        <v>1410</v>
      </c>
      <c r="C1460">
        <v>0</v>
      </c>
      <c r="D1460">
        <v>5</v>
      </c>
      <c r="E1460" t="s">
        <v>1951</v>
      </c>
      <c r="F1460">
        <v>2022</v>
      </c>
    </row>
    <row r="1461" spans="1:6" x14ac:dyDescent="0.25">
      <c r="A1461">
        <v>5</v>
      </c>
      <c r="B1461" t="s">
        <v>1411</v>
      </c>
      <c r="C1461">
        <v>0</v>
      </c>
      <c r="D1461">
        <v>5</v>
      </c>
      <c r="E1461" t="s">
        <v>1951</v>
      </c>
      <c r="F1461">
        <v>2022</v>
      </c>
    </row>
    <row r="1462" spans="1:6" x14ac:dyDescent="0.25">
      <c r="A1462">
        <v>6</v>
      </c>
      <c r="B1462" t="s">
        <v>1412</v>
      </c>
      <c r="C1462">
        <v>0</v>
      </c>
      <c r="D1462">
        <v>5</v>
      </c>
      <c r="E1462" t="s">
        <v>1951</v>
      </c>
      <c r="F1462">
        <v>2022</v>
      </c>
    </row>
    <row r="1463" spans="1:6" x14ac:dyDescent="0.25">
      <c r="A1463">
        <v>7</v>
      </c>
      <c r="B1463" t="s">
        <v>1413</v>
      </c>
      <c r="C1463">
        <v>0</v>
      </c>
      <c r="D1463">
        <v>5</v>
      </c>
      <c r="E1463" t="s">
        <v>1951</v>
      </c>
      <c r="F1463">
        <v>2022</v>
      </c>
    </row>
    <row r="1464" spans="1:6" x14ac:dyDescent="0.25">
      <c r="A1464">
        <v>8</v>
      </c>
      <c r="B1464" t="s">
        <v>1414</v>
      </c>
      <c r="C1464">
        <v>0</v>
      </c>
      <c r="D1464">
        <v>5</v>
      </c>
      <c r="E1464" t="s">
        <v>1951</v>
      </c>
      <c r="F1464">
        <v>2022</v>
      </c>
    </row>
    <row r="1465" spans="1:6" x14ac:dyDescent="0.25">
      <c r="A1465">
        <v>9</v>
      </c>
      <c r="B1465" t="s">
        <v>1415</v>
      </c>
      <c r="C1465">
        <v>-0.40189999999999998</v>
      </c>
      <c r="D1465">
        <v>3</v>
      </c>
      <c r="E1465" t="s">
        <v>1949</v>
      </c>
      <c r="F1465">
        <v>2022</v>
      </c>
    </row>
    <row r="1466" spans="1:6" x14ac:dyDescent="0.25">
      <c r="A1466">
        <v>10</v>
      </c>
      <c r="B1466" t="s">
        <v>1416</v>
      </c>
      <c r="C1466">
        <v>0.49390000000000001</v>
      </c>
      <c r="D1466">
        <v>7</v>
      </c>
      <c r="E1466" t="s">
        <v>1953</v>
      </c>
      <c r="F1466">
        <v>2022</v>
      </c>
    </row>
    <row r="1467" spans="1:6" x14ac:dyDescent="0.25">
      <c r="A1467">
        <v>11</v>
      </c>
      <c r="B1467" t="s">
        <v>1417</v>
      </c>
      <c r="C1467">
        <v>0.44040000000000001</v>
      </c>
      <c r="D1467">
        <v>7</v>
      </c>
      <c r="E1467" t="s">
        <v>1953</v>
      </c>
      <c r="F1467">
        <v>2022</v>
      </c>
    </row>
    <row r="1468" spans="1:6" x14ac:dyDescent="0.25">
      <c r="A1468">
        <v>12</v>
      </c>
      <c r="B1468" t="s">
        <v>1418</v>
      </c>
      <c r="C1468">
        <v>-0.61240000000000006</v>
      </c>
      <c r="D1468">
        <v>2</v>
      </c>
      <c r="E1468" t="s">
        <v>1948</v>
      </c>
      <c r="F1468">
        <v>2022</v>
      </c>
    </row>
    <row r="1469" spans="1:6" x14ac:dyDescent="0.25">
      <c r="A1469">
        <v>13</v>
      </c>
      <c r="B1469" t="s">
        <v>1419</v>
      </c>
      <c r="C1469">
        <v>0.70030000000000003</v>
      </c>
      <c r="D1469">
        <v>9</v>
      </c>
      <c r="E1469" t="s">
        <v>1955</v>
      </c>
      <c r="F1469">
        <v>2022</v>
      </c>
    </row>
    <row r="1470" spans="1:6" x14ac:dyDescent="0.25">
      <c r="A1470">
        <v>14</v>
      </c>
      <c r="B1470" t="s">
        <v>1420</v>
      </c>
      <c r="C1470">
        <v>0.1779</v>
      </c>
      <c r="D1470">
        <v>6</v>
      </c>
      <c r="E1470" t="s">
        <v>1952</v>
      </c>
      <c r="F1470">
        <v>2022</v>
      </c>
    </row>
    <row r="1471" spans="1:6" x14ac:dyDescent="0.25">
      <c r="A1471">
        <v>15</v>
      </c>
      <c r="B1471" t="s">
        <v>1421</v>
      </c>
      <c r="C1471">
        <v>0.20230000000000001</v>
      </c>
      <c r="D1471">
        <v>6</v>
      </c>
      <c r="E1471" t="s">
        <v>1952</v>
      </c>
      <c r="F1471">
        <v>2022</v>
      </c>
    </row>
    <row r="1472" spans="1:6" x14ac:dyDescent="0.25">
      <c r="A1472">
        <v>16</v>
      </c>
      <c r="B1472" t="s">
        <v>1422</v>
      </c>
      <c r="C1472">
        <v>0.44040000000000001</v>
      </c>
      <c r="D1472">
        <v>7</v>
      </c>
      <c r="E1472" t="s">
        <v>1953</v>
      </c>
      <c r="F1472">
        <v>2022</v>
      </c>
    </row>
    <row r="1473" spans="1:6" x14ac:dyDescent="0.25">
      <c r="A1473">
        <v>17</v>
      </c>
      <c r="B1473" t="s">
        <v>1423</v>
      </c>
      <c r="C1473">
        <v>0.52669999999999995</v>
      </c>
      <c r="D1473">
        <v>8</v>
      </c>
      <c r="E1473" t="s">
        <v>1954</v>
      </c>
      <c r="F1473">
        <v>2022</v>
      </c>
    </row>
    <row r="1474" spans="1:6" x14ac:dyDescent="0.25">
      <c r="A1474">
        <v>18</v>
      </c>
      <c r="B1474" t="s">
        <v>1424</v>
      </c>
      <c r="C1474">
        <v>0.80740000000000001</v>
      </c>
      <c r="D1474">
        <v>9</v>
      </c>
      <c r="E1474" t="s">
        <v>1955</v>
      </c>
      <c r="F1474">
        <v>2022</v>
      </c>
    </row>
    <row r="1475" spans="1:6" x14ac:dyDescent="0.25">
      <c r="A1475">
        <v>19</v>
      </c>
      <c r="B1475" t="s">
        <v>1425</v>
      </c>
      <c r="C1475">
        <v>-0.2263</v>
      </c>
      <c r="D1475">
        <v>4</v>
      </c>
      <c r="E1475" t="s">
        <v>1950</v>
      </c>
      <c r="F1475">
        <v>2022</v>
      </c>
    </row>
    <row r="1476" spans="1:6" x14ac:dyDescent="0.25">
      <c r="A1476">
        <v>20</v>
      </c>
      <c r="B1476" t="s">
        <v>1426</v>
      </c>
      <c r="C1476">
        <v>0</v>
      </c>
      <c r="D1476">
        <v>5</v>
      </c>
      <c r="E1476" t="s">
        <v>1951</v>
      </c>
      <c r="F1476">
        <v>2022</v>
      </c>
    </row>
    <row r="1477" spans="1:6" x14ac:dyDescent="0.25">
      <c r="A1477">
        <v>21</v>
      </c>
      <c r="B1477" t="s">
        <v>1427</v>
      </c>
      <c r="C1477">
        <v>0.36120000000000002</v>
      </c>
      <c r="D1477">
        <v>7</v>
      </c>
      <c r="E1477" t="s">
        <v>1953</v>
      </c>
      <c r="F1477">
        <v>2022</v>
      </c>
    </row>
    <row r="1478" spans="1:6" x14ac:dyDescent="0.25">
      <c r="A1478">
        <v>22</v>
      </c>
      <c r="B1478" t="s">
        <v>1428</v>
      </c>
      <c r="C1478">
        <v>0.27550000000000002</v>
      </c>
      <c r="D1478">
        <v>6</v>
      </c>
      <c r="E1478" t="s">
        <v>1952</v>
      </c>
      <c r="F1478">
        <v>2022</v>
      </c>
    </row>
    <row r="1479" spans="1:6" x14ac:dyDescent="0.25">
      <c r="A1479">
        <v>23</v>
      </c>
      <c r="B1479" t="s">
        <v>1429</v>
      </c>
      <c r="C1479">
        <v>0.34</v>
      </c>
      <c r="D1479">
        <v>7</v>
      </c>
      <c r="E1479" t="s">
        <v>1953</v>
      </c>
      <c r="F1479">
        <v>2022</v>
      </c>
    </row>
    <row r="1480" spans="1:6" x14ac:dyDescent="0.25">
      <c r="A1480">
        <v>24</v>
      </c>
      <c r="B1480" t="s">
        <v>1430</v>
      </c>
      <c r="C1480">
        <v>0.66359999999999997</v>
      </c>
      <c r="D1480">
        <v>8</v>
      </c>
      <c r="E1480" t="s">
        <v>1954</v>
      </c>
      <c r="F1480">
        <v>2022</v>
      </c>
    </row>
    <row r="1481" spans="1:6" x14ac:dyDescent="0.25">
      <c r="A1481">
        <v>25</v>
      </c>
      <c r="B1481" t="s">
        <v>1431</v>
      </c>
      <c r="C1481">
        <v>0</v>
      </c>
      <c r="D1481">
        <v>5</v>
      </c>
      <c r="E1481" t="s">
        <v>1951</v>
      </c>
      <c r="F1481">
        <v>2022</v>
      </c>
    </row>
    <row r="1482" spans="1:6" x14ac:dyDescent="0.25">
      <c r="A1482">
        <v>26</v>
      </c>
      <c r="B1482" t="s">
        <v>1432</v>
      </c>
      <c r="C1482">
        <v>-0.38179999999999997</v>
      </c>
      <c r="D1482">
        <v>3</v>
      </c>
      <c r="E1482" t="s">
        <v>1949</v>
      </c>
      <c r="F1482">
        <v>2022</v>
      </c>
    </row>
    <row r="1483" spans="1:6" x14ac:dyDescent="0.25">
      <c r="A1483">
        <v>27</v>
      </c>
      <c r="B1483" t="s">
        <v>1433</v>
      </c>
      <c r="C1483">
        <v>0</v>
      </c>
      <c r="D1483">
        <v>5</v>
      </c>
      <c r="E1483" t="s">
        <v>1951</v>
      </c>
      <c r="F1483">
        <v>2022</v>
      </c>
    </row>
    <row r="1484" spans="1:6" x14ac:dyDescent="0.25">
      <c r="A1484">
        <v>28</v>
      </c>
      <c r="B1484" t="s">
        <v>1434</v>
      </c>
      <c r="C1484">
        <v>0</v>
      </c>
      <c r="D1484">
        <v>5</v>
      </c>
      <c r="E1484" t="s">
        <v>1951</v>
      </c>
      <c r="F1484">
        <v>2022</v>
      </c>
    </row>
    <row r="1485" spans="1:6" x14ac:dyDescent="0.25">
      <c r="A1485">
        <v>29</v>
      </c>
      <c r="B1485" t="s">
        <v>1435</v>
      </c>
      <c r="C1485">
        <v>0</v>
      </c>
      <c r="D1485">
        <v>5</v>
      </c>
      <c r="E1485" t="s">
        <v>1951</v>
      </c>
      <c r="F1485">
        <v>2022</v>
      </c>
    </row>
    <row r="1486" spans="1:6" x14ac:dyDescent="0.25">
      <c r="A1486">
        <v>30</v>
      </c>
      <c r="B1486" t="s">
        <v>1436</v>
      </c>
      <c r="C1486">
        <v>0</v>
      </c>
      <c r="D1486">
        <v>5</v>
      </c>
      <c r="E1486" t="s">
        <v>1951</v>
      </c>
      <c r="F1486">
        <v>2022</v>
      </c>
    </row>
    <row r="1487" spans="1:6" x14ac:dyDescent="0.25">
      <c r="A1487">
        <v>31</v>
      </c>
      <c r="B1487" t="s">
        <v>1437</v>
      </c>
      <c r="C1487">
        <v>-5.16E-2</v>
      </c>
      <c r="D1487">
        <v>5</v>
      </c>
      <c r="E1487" t="s">
        <v>1951</v>
      </c>
      <c r="F1487">
        <v>2022</v>
      </c>
    </row>
    <row r="1488" spans="1:6" x14ac:dyDescent="0.25">
      <c r="A1488">
        <v>32</v>
      </c>
      <c r="B1488" t="s">
        <v>1438</v>
      </c>
      <c r="C1488">
        <v>0.2006</v>
      </c>
      <c r="D1488">
        <v>6</v>
      </c>
      <c r="E1488" t="s">
        <v>1952</v>
      </c>
      <c r="F1488">
        <v>2022</v>
      </c>
    </row>
    <row r="1489" spans="1:6" x14ac:dyDescent="0.25">
      <c r="A1489">
        <v>33</v>
      </c>
      <c r="B1489" t="s">
        <v>1439</v>
      </c>
      <c r="C1489">
        <v>0.2732</v>
      </c>
      <c r="D1489">
        <v>6</v>
      </c>
      <c r="E1489" t="s">
        <v>1952</v>
      </c>
      <c r="F1489">
        <v>2022</v>
      </c>
    </row>
    <row r="1490" spans="1:6" x14ac:dyDescent="0.25">
      <c r="A1490">
        <v>34</v>
      </c>
      <c r="B1490" t="s">
        <v>1440</v>
      </c>
      <c r="C1490">
        <v>0</v>
      </c>
      <c r="D1490">
        <v>5</v>
      </c>
      <c r="E1490" t="s">
        <v>1951</v>
      </c>
      <c r="F1490">
        <v>2022</v>
      </c>
    </row>
    <row r="1491" spans="1:6" x14ac:dyDescent="0.25">
      <c r="A1491">
        <v>35</v>
      </c>
      <c r="B1491" t="s">
        <v>1441</v>
      </c>
      <c r="C1491">
        <v>-0.2732</v>
      </c>
      <c r="D1491">
        <v>4</v>
      </c>
      <c r="E1491" t="s">
        <v>1950</v>
      </c>
      <c r="F1491">
        <v>2022</v>
      </c>
    </row>
    <row r="1492" spans="1:6" x14ac:dyDescent="0.25">
      <c r="A1492">
        <v>36</v>
      </c>
      <c r="B1492" t="s">
        <v>1442</v>
      </c>
      <c r="C1492">
        <v>0.26650000000000001</v>
      </c>
      <c r="D1492">
        <v>6</v>
      </c>
      <c r="E1492" t="s">
        <v>1952</v>
      </c>
      <c r="F1492">
        <v>2022</v>
      </c>
    </row>
    <row r="1493" spans="1:6" x14ac:dyDescent="0.25">
      <c r="A1493">
        <v>37</v>
      </c>
      <c r="B1493" t="s">
        <v>1443</v>
      </c>
      <c r="C1493">
        <v>0</v>
      </c>
      <c r="D1493">
        <v>5</v>
      </c>
      <c r="E1493" t="s">
        <v>1951</v>
      </c>
      <c r="F1493">
        <v>2022</v>
      </c>
    </row>
    <row r="1494" spans="1:6" x14ac:dyDescent="0.25">
      <c r="A1494">
        <v>38</v>
      </c>
      <c r="B1494" t="s">
        <v>1444</v>
      </c>
      <c r="C1494">
        <v>-0.72689999999999999</v>
      </c>
      <c r="D1494">
        <v>1</v>
      </c>
      <c r="E1494" t="s">
        <v>1947</v>
      </c>
      <c r="F1494">
        <v>2022</v>
      </c>
    </row>
    <row r="1495" spans="1:6" x14ac:dyDescent="0.25">
      <c r="A1495">
        <v>39</v>
      </c>
      <c r="B1495" t="s">
        <v>1445</v>
      </c>
      <c r="C1495">
        <v>-0.44040000000000001</v>
      </c>
      <c r="D1495">
        <v>3</v>
      </c>
      <c r="E1495" t="s">
        <v>1949</v>
      </c>
      <c r="F1495">
        <v>2022</v>
      </c>
    </row>
    <row r="1496" spans="1:6" x14ac:dyDescent="0.25">
      <c r="A1496">
        <v>40</v>
      </c>
      <c r="B1496" t="s">
        <v>1446</v>
      </c>
      <c r="C1496">
        <v>0.2732</v>
      </c>
      <c r="D1496">
        <v>6</v>
      </c>
      <c r="E1496" t="s">
        <v>1952</v>
      </c>
      <c r="F1496">
        <v>2022</v>
      </c>
    </row>
    <row r="1497" spans="1:6" x14ac:dyDescent="0.25">
      <c r="A1497">
        <v>41</v>
      </c>
      <c r="B1497" t="s">
        <v>1447</v>
      </c>
      <c r="C1497">
        <v>0.75060000000000004</v>
      </c>
      <c r="D1497">
        <v>9</v>
      </c>
      <c r="E1497" t="s">
        <v>1955</v>
      </c>
      <c r="F1497">
        <v>2022</v>
      </c>
    </row>
    <row r="1498" spans="1:6" x14ac:dyDescent="0.25">
      <c r="A1498">
        <v>42</v>
      </c>
      <c r="B1498" t="s">
        <v>1448</v>
      </c>
      <c r="C1498">
        <v>0.1027</v>
      </c>
      <c r="D1498">
        <v>6</v>
      </c>
      <c r="E1498" t="s">
        <v>1952</v>
      </c>
      <c r="F1498">
        <v>2022</v>
      </c>
    </row>
    <row r="1499" spans="1:6" x14ac:dyDescent="0.25">
      <c r="A1499">
        <v>43</v>
      </c>
      <c r="B1499" t="s">
        <v>1449</v>
      </c>
      <c r="C1499">
        <v>0.55630000000000002</v>
      </c>
      <c r="D1499">
        <v>8</v>
      </c>
      <c r="E1499" t="s">
        <v>1954</v>
      </c>
      <c r="F1499">
        <v>2022</v>
      </c>
    </row>
    <row r="1500" spans="1:6" x14ac:dyDescent="0.25">
      <c r="A1500">
        <v>44</v>
      </c>
      <c r="B1500" t="s">
        <v>1450</v>
      </c>
      <c r="C1500">
        <v>0.51060000000000005</v>
      </c>
      <c r="D1500">
        <v>8</v>
      </c>
      <c r="E1500" t="s">
        <v>1954</v>
      </c>
      <c r="F1500">
        <v>2022</v>
      </c>
    </row>
    <row r="1501" spans="1:6" x14ac:dyDescent="0.25">
      <c r="A1501">
        <v>45</v>
      </c>
      <c r="B1501" t="s">
        <v>1451</v>
      </c>
      <c r="C1501">
        <v>0</v>
      </c>
      <c r="D1501">
        <v>5</v>
      </c>
      <c r="E1501" t="s">
        <v>1951</v>
      </c>
      <c r="F1501">
        <v>2022</v>
      </c>
    </row>
    <row r="1502" spans="1:6" x14ac:dyDescent="0.25">
      <c r="A1502">
        <v>46</v>
      </c>
      <c r="B1502" t="s">
        <v>1452</v>
      </c>
      <c r="C1502">
        <v>0.76749999999999996</v>
      </c>
      <c r="D1502">
        <v>9</v>
      </c>
      <c r="E1502" t="s">
        <v>1955</v>
      </c>
      <c r="F1502">
        <v>2022</v>
      </c>
    </row>
    <row r="1503" spans="1:6" x14ac:dyDescent="0.25">
      <c r="A1503">
        <v>47</v>
      </c>
      <c r="B1503" t="s">
        <v>1453</v>
      </c>
      <c r="C1503">
        <v>-0.29599999999999999</v>
      </c>
      <c r="D1503">
        <v>4</v>
      </c>
      <c r="E1503" t="s">
        <v>1950</v>
      </c>
      <c r="F1503">
        <v>2022</v>
      </c>
    </row>
    <row r="1504" spans="1:6" x14ac:dyDescent="0.25">
      <c r="A1504">
        <v>48</v>
      </c>
      <c r="B1504" t="s">
        <v>1454</v>
      </c>
      <c r="C1504">
        <v>0.36120000000000002</v>
      </c>
      <c r="D1504">
        <v>7</v>
      </c>
      <c r="E1504" t="s">
        <v>1953</v>
      </c>
      <c r="F1504">
        <v>2022</v>
      </c>
    </row>
    <row r="1505" spans="1:6" x14ac:dyDescent="0.25">
      <c r="A1505">
        <v>49</v>
      </c>
      <c r="B1505" t="s">
        <v>1455</v>
      </c>
      <c r="C1505">
        <v>0</v>
      </c>
      <c r="D1505">
        <v>5</v>
      </c>
      <c r="E1505" t="s">
        <v>1951</v>
      </c>
      <c r="F1505">
        <v>2022</v>
      </c>
    </row>
    <row r="1506" spans="1:6" x14ac:dyDescent="0.25">
      <c r="A1506">
        <v>50</v>
      </c>
      <c r="B1506" t="s">
        <v>1456</v>
      </c>
      <c r="C1506">
        <v>-0.15310000000000001</v>
      </c>
      <c r="D1506">
        <v>4</v>
      </c>
      <c r="E1506" t="s">
        <v>1950</v>
      </c>
      <c r="F1506">
        <v>2022</v>
      </c>
    </row>
    <row r="1507" spans="1:6" x14ac:dyDescent="0.25">
      <c r="A1507">
        <v>51</v>
      </c>
      <c r="B1507" t="s">
        <v>1457</v>
      </c>
      <c r="C1507">
        <v>0.44040000000000001</v>
      </c>
      <c r="D1507">
        <v>7</v>
      </c>
      <c r="E1507" t="s">
        <v>1953</v>
      </c>
      <c r="F1507">
        <v>2022</v>
      </c>
    </row>
    <row r="1508" spans="1:6" x14ac:dyDescent="0.25">
      <c r="A1508">
        <v>52</v>
      </c>
      <c r="B1508" t="s">
        <v>1458</v>
      </c>
      <c r="C1508">
        <v>0.2732</v>
      </c>
      <c r="D1508">
        <v>6</v>
      </c>
      <c r="E1508" t="s">
        <v>1952</v>
      </c>
      <c r="F1508">
        <v>2022</v>
      </c>
    </row>
    <row r="1509" spans="1:6" x14ac:dyDescent="0.25">
      <c r="A1509">
        <v>53</v>
      </c>
      <c r="B1509" t="s">
        <v>1459</v>
      </c>
      <c r="C1509">
        <v>0.20230000000000001</v>
      </c>
      <c r="D1509">
        <v>6</v>
      </c>
      <c r="E1509" t="s">
        <v>1952</v>
      </c>
      <c r="F1509">
        <v>2022</v>
      </c>
    </row>
    <row r="1510" spans="1:6" x14ac:dyDescent="0.25">
      <c r="A1510">
        <v>54</v>
      </c>
      <c r="B1510" t="s">
        <v>1460</v>
      </c>
      <c r="C1510">
        <v>0.68079999999999996</v>
      </c>
      <c r="D1510">
        <v>8</v>
      </c>
      <c r="E1510" t="s">
        <v>1954</v>
      </c>
      <c r="F1510">
        <v>2022</v>
      </c>
    </row>
    <row r="1511" spans="1:6" x14ac:dyDescent="0.25">
      <c r="A1511">
        <v>55</v>
      </c>
      <c r="B1511" t="s">
        <v>1461</v>
      </c>
      <c r="C1511">
        <v>0</v>
      </c>
      <c r="D1511">
        <v>5</v>
      </c>
      <c r="E1511" t="s">
        <v>1951</v>
      </c>
      <c r="F1511">
        <v>2022</v>
      </c>
    </row>
    <row r="1512" spans="1:6" x14ac:dyDescent="0.25">
      <c r="A1512">
        <v>56</v>
      </c>
      <c r="B1512" t="s">
        <v>1462</v>
      </c>
      <c r="C1512">
        <v>0.2732</v>
      </c>
      <c r="D1512">
        <v>6</v>
      </c>
      <c r="E1512" t="s">
        <v>1952</v>
      </c>
      <c r="F1512">
        <v>2022</v>
      </c>
    </row>
    <row r="1513" spans="1:6" x14ac:dyDescent="0.25">
      <c r="A1513">
        <v>57</v>
      </c>
      <c r="B1513" t="s">
        <v>1463</v>
      </c>
      <c r="C1513">
        <v>0.61240000000000006</v>
      </c>
      <c r="D1513">
        <v>8</v>
      </c>
      <c r="E1513" t="s">
        <v>1954</v>
      </c>
      <c r="F1513">
        <v>2022</v>
      </c>
    </row>
    <row r="1514" spans="1:6" x14ac:dyDescent="0.25">
      <c r="A1514">
        <v>58</v>
      </c>
      <c r="B1514" t="s">
        <v>1464</v>
      </c>
      <c r="C1514">
        <v>0.68079999999999996</v>
      </c>
      <c r="D1514">
        <v>8</v>
      </c>
      <c r="E1514" t="s">
        <v>1954</v>
      </c>
      <c r="F1514">
        <v>2022</v>
      </c>
    </row>
    <row r="1515" spans="1:6" x14ac:dyDescent="0.25">
      <c r="A1515">
        <v>59</v>
      </c>
      <c r="B1515" t="s">
        <v>1465</v>
      </c>
      <c r="C1515">
        <v>0.62490000000000001</v>
      </c>
      <c r="D1515">
        <v>8</v>
      </c>
      <c r="E1515" t="s">
        <v>1954</v>
      </c>
      <c r="F1515">
        <v>2022</v>
      </c>
    </row>
    <row r="1516" spans="1:6" x14ac:dyDescent="0.25">
      <c r="A1516">
        <v>60</v>
      </c>
      <c r="B1516" t="s">
        <v>1466</v>
      </c>
      <c r="C1516">
        <v>-0.31819999999999998</v>
      </c>
      <c r="D1516">
        <v>3</v>
      </c>
      <c r="E1516" t="s">
        <v>1949</v>
      </c>
      <c r="F1516">
        <v>2022</v>
      </c>
    </row>
    <row r="1517" spans="1:6" x14ac:dyDescent="0.25">
      <c r="A1517">
        <v>61</v>
      </c>
      <c r="B1517" t="s">
        <v>1467</v>
      </c>
      <c r="C1517">
        <v>0.2732</v>
      </c>
      <c r="D1517">
        <v>6</v>
      </c>
      <c r="E1517" t="s">
        <v>1952</v>
      </c>
      <c r="F1517">
        <v>2022</v>
      </c>
    </row>
    <row r="1518" spans="1:6" x14ac:dyDescent="0.25">
      <c r="A1518">
        <v>62</v>
      </c>
      <c r="B1518" t="s">
        <v>1468</v>
      </c>
      <c r="C1518">
        <v>-0.23150000000000001</v>
      </c>
      <c r="D1518">
        <v>4</v>
      </c>
      <c r="E1518" t="s">
        <v>1950</v>
      </c>
      <c r="F1518">
        <v>2022</v>
      </c>
    </row>
    <row r="1519" spans="1:6" x14ac:dyDescent="0.25">
      <c r="A1519">
        <v>63</v>
      </c>
      <c r="B1519" t="s">
        <v>1469</v>
      </c>
      <c r="C1519">
        <v>0</v>
      </c>
      <c r="D1519">
        <v>5</v>
      </c>
      <c r="E1519" t="s">
        <v>1951</v>
      </c>
      <c r="F1519">
        <v>2022</v>
      </c>
    </row>
    <row r="1520" spans="1:6" x14ac:dyDescent="0.25">
      <c r="A1520">
        <v>64</v>
      </c>
      <c r="B1520" t="s">
        <v>1470</v>
      </c>
      <c r="C1520">
        <v>0.40189999999999998</v>
      </c>
      <c r="D1520">
        <v>7</v>
      </c>
      <c r="E1520" t="s">
        <v>1953</v>
      </c>
      <c r="F1520">
        <v>2022</v>
      </c>
    </row>
    <row r="1521" spans="1:6" x14ac:dyDescent="0.25">
      <c r="A1521">
        <v>65</v>
      </c>
      <c r="B1521" t="s">
        <v>91</v>
      </c>
      <c r="C1521">
        <v>0</v>
      </c>
      <c r="D1521">
        <v>5</v>
      </c>
      <c r="E1521" t="s">
        <v>1951</v>
      </c>
      <c r="F1521">
        <v>2022</v>
      </c>
    </row>
    <row r="1522" spans="1:6" x14ac:dyDescent="0.25">
      <c r="A1522">
        <v>66</v>
      </c>
      <c r="B1522" t="s">
        <v>1471</v>
      </c>
      <c r="C1522">
        <v>-0.25</v>
      </c>
      <c r="D1522">
        <v>4</v>
      </c>
      <c r="E1522" t="s">
        <v>1950</v>
      </c>
      <c r="F1522">
        <v>2022</v>
      </c>
    </row>
    <row r="1523" spans="1:6" x14ac:dyDescent="0.25">
      <c r="A1523">
        <v>67</v>
      </c>
      <c r="B1523" t="s">
        <v>1472</v>
      </c>
      <c r="C1523">
        <v>-0.40189999999999998</v>
      </c>
      <c r="D1523">
        <v>3</v>
      </c>
      <c r="E1523" t="s">
        <v>1949</v>
      </c>
      <c r="F1523">
        <v>2022</v>
      </c>
    </row>
    <row r="1524" spans="1:6" x14ac:dyDescent="0.25">
      <c r="A1524">
        <v>68</v>
      </c>
      <c r="B1524" t="s">
        <v>1473</v>
      </c>
      <c r="C1524">
        <v>-0.29599999999999999</v>
      </c>
      <c r="D1524">
        <v>4</v>
      </c>
      <c r="E1524" t="s">
        <v>1950</v>
      </c>
      <c r="F1524">
        <v>2022</v>
      </c>
    </row>
    <row r="1525" spans="1:6" x14ac:dyDescent="0.25">
      <c r="A1525">
        <v>69</v>
      </c>
      <c r="B1525" t="s">
        <v>1474</v>
      </c>
      <c r="C1525">
        <v>0</v>
      </c>
      <c r="D1525">
        <v>5</v>
      </c>
      <c r="E1525" t="s">
        <v>1951</v>
      </c>
      <c r="F1525">
        <v>2022</v>
      </c>
    </row>
    <row r="1526" spans="1:6" x14ac:dyDescent="0.25">
      <c r="A1526">
        <v>70</v>
      </c>
      <c r="B1526" t="s">
        <v>1475</v>
      </c>
      <c r="C1526">
        <v>0.56469999999999998</v>
      </c>
      <c r="D1526">
        <v>8</v>
      </c>
      <c r="E1526" t="s">
        <v>1954</v>
      </c>
      <c r="F1526">
        <v>2022</v>
      </c>
    </row>
    <row r="1527" spans="1:6" x14ac:dyDescent="0.25">
      <c r="A1527">
        <v>71</v>
      </c>
      <c r="B1527" t="s">
        <v>1476</v>
      </c>
      <c r="C1527">
        <v>0.5423</v>
      </c>
      <c r="D1527">
        <v>8</v>
      </c>
      <c r="E1527" t="s">
        <v>1954</v>
      </c>
      <c r="F1527">
        <v>2022</v>
      </c>
    </row>
    <row r="1528" spans="1:6" x14ac:dyDescent="0.25">
      <c r="A1528">
        <v>72</v>
      </c>
      <c r="B1528" t="s">
        <v>1477</v>
      </c>
      <c r="C1528">
        <v>0.38179999999999997</v>
      </c>
      <c r="D1528">
        <v>7</v>
      </c>
      <c r="E1528" t="s">
        <v>1953</v>
      </c>
      <c r="F1528">
        <v>2022</v>
      </c>
    </row>
    <row r="1529" spans="1:6" x14ac:dyDescent="0.25">
      <c r="A1529">
        <v>73</v>
      </c>
      <c r="B1529" t="s">
        <v>1478</v>
      </c>
      <c r="C1529">
        <v>-0.128</v>
      </c>
      <c r="D1529">
        <v>4</v>
      </c>
      <c r="E1529" t="s">
        <v>1950</v>
      </c>
      <c r="F1529">
        <v>2022</v>
      </c>
    </row>
    <row r="1530" spans="1:6" x14ac:dyDescent="0.25">
      <c r="A1530">
        <v>74</v>
      </c>
      <c r="B1530" t="s">
        <v>1479</v>
      </c>
      <c r="C1530">
        <v>-0.71840000000000004</v>
      </c>
      <c r="D1530">
        <v>1</v>
      </c>
      <c r="E1530" t="s">
        <v>1947</v>
      </c>
      <c r="F1530">
        <v>2022</v>
      </c>
    </row>
    <row r="1531" spans="1:6" x14ac:dyDescent="0.25">
      <c r="A1531">
        <v>75</v>
      </c>
      <c r="B1531" t="s">
        <v>1480</v>
      </c>
      <c r="C1531">
        <v>0</v>
      </c>
      <c r="D1531">
        <v>5</v>
      </c>
      <c r="E1531" t="s">
        <v>1951</v>
      </c>
      <c r="F1531">
        <v>2022</v>
      </c>
    </row>
    <row r="1532" spans="1:6" x14ac:dyDescent="0.25">
      <c r="A1532">
        <v>76</v>
      </c>
      <c r="B1532" t="s">
        <v>1481</v>
      </c>
      <c r="C1532">
        <v>0.44040000000000001</v>
      </c>
      <c r="D1532">
        <v>7</v>
      </c>
      <c r="E1532" t="s">
        <v>1953</v>
      </c>
      <c r="F1532">
        <v>2022</v>
      </c>
    </row>
    <row r="1533" spans="1:6" x14ac:dyDescent="0.25">
      <c r="A1533">
        <v>77</v>
      </c>
      <c r="B1533" t="s">
        <v>1482</v>
      </c>
      <c r="C1533">
        <v>0</v>
      </c>
      <c r="D1533">
        <v>5</v>
      </c>
      <c r="E1533" t="s">
        <v>1951</v>
      </c>
      <c r="F1533">
        <v>2022</v>
      </c>
    </row>
    <row r="1534" spans="1:6" x14ac:dyDescent="0.25">
      <c r="A1534">
        <v>78</v>
      </c>
      <c r="B1534" t="s">
        <v>1483</v>
      </c>
      <c r="C1534">
        <v>0.38179999999999997</v>
      </c>
      <c r="D1534">
        <v>7</v>
      </c>
      <c r="E1534" t="s">
        <v>1953</v>
      </c>
      <c r="F1534">
        <v>2022</v>
      </c>
    </row>
    <row r="1535" spans="1:6" x14ac:dyDescent="0.25">
      <c r="A1535">
        <v>79</v>
      </c>
      <c r="B1535" t="s">
        <v>1484</v>
      </c>
      <c r="C1535">
        <v>0.51060000000000005</v>
      </c>
      <c r="D1535">
        <v>8</v>
      </c>
      <c r="E1535" t="s">
        <v>1954</v>
      </c>
      <c r="F1535">
        <v>2022</v>
      </c>
    </row>
    <row r="1536" spans="1:6" x14ac:dyDescent="0.25">
      <c r="A1536">
        <v>80</v>
      </c>
      <c r="B1536" t="s">
        <v>1485</v>
      </c>
      <c r="C1536">
        <v>0</v>
      </c>
      <c r="D1536">
        <v>5</v>
      </c>
      <c r="E1536" t="s">
        <v>1951</v>
      </c>
      <c r="F1536">
        <v>2022</v>
      </c>
    </row>
    <row r="1537" spans="1:6" x14ac:dyDescent="0.25">
      <c r="A1537">
        <v>81</v>
      </c>
      <c r="B1537" t="s">
        <v>1486</v>
      </c>
      <c r="C1537">
        <v>-0.69079999999999997</v>
      </c>
      <c r="D1537">
        <v>2</v>
      </c>
      <c r="E1537" t="s">
        <v>1948</v>
      </c>
      <c r="F1537">
        <v>2022</v>
      </c>
    </row>
    <row r="1538" spans="1:6" x14ac:dyDescent="0.25">
      <c r="A1538">
        <v>82</v>
      </c>
      <c r="B1538" t="s">
        <v>1487</v>
      </c>
      <c r="C1538">
        <v>0.6925</v>
      </c>
      <c r="D1538">
        <v>8</v>
      </c>
      <c r="E1538" t="s">
        <v>1954</v>
      </c>
      <c r="F1538">
        <v>2022</v>
      </c>
    </row>
    <row r="1539" spans="1:6" x14ac:dyDescent="0.25">
      <c r="A1539">
        <v>83</v>
      </c>
      <c r="B1539" t="s">
        <v>1488</v>
      </c>
      <c r="C1539">
        <v>0.2732</v>
      </c>
      <c r="D1539">
        <v>6</v>
      </c>
      <c r="E1539" t="s">
        <v>1952</v>
      </c>
      <c r="F1539">
        <v>2022</v>
      </c>
    </row>
    <row r="1540" spans="1:6" x14ac:dyDescent="0.25">
      <c r="A1540">
        <v>84</v>
      </c>
      <c r="B1540" t="s">
        <v>1489</v>
      </c>
      <c r="C1540">
        <v>0</v>
      </c>
      <c r="D1540">
        <v>5</v>
      </c>
      <c r="E1540" t="s">
        <v>1951</v>
      </c>
      <c r="F1540">
        <v>2022</v>
      </c>
    </row>
    <row r="1541" spans="1:6" x14ac:dyDescent="0.25">
      <c r="A1541">
        <v>85</v>
      </c>
      <c r="B1541" t="s">
        <v>1490</v>
      </c>
      <c r="C1541">
        <v>0.5302</v>
      </c>
      <c r="D1541">
        <v>8</v>
      </c>
      <c r="E1541" t="s">
        <v>1954</v>
      </c>
      <c r="F1541">
        <v>2022</v>
      </c>
    </row>
    <row r="1542" spans="1:6" x14ac:dyDescent="0.25">
      <c r="A1542">
        <v>86</v>
      </c>
      <c r="B1542" t="s">
        <v>1491</v>
      </c>
      <c r="C1542">
        <v>0.55740000000000001</v>
      </c>
      <c r="D1542">
        <v>8</v>
      </c>
      <c r="E1542" t="s">
        <v>1954</v>
      </c>
      <c r="F1542">
        <v>2022</v>
      </c>
    </row>
    <row r="1543" spans="1:6" x14ac:dyDescent="0.25">
      <c r="A1543">
        <v>87</v>
      </c>
      <c r="B1543" t="s">
        <v>1492</v>
      </c>
      <c r="C1543">
        <v>0.31819999999999998</v>
      </c>
      <c r="D1543">
        <v>7</v>
      </c>
      <c r="E1543" t="s">
        <v>1953</v>
      </c>
      <c r="F1543">
        <v>2022</v>
      </c>
    </row>
    <row r="1544" spans="1:6" x14ac:dyDescent="0.25">
      <c r="A1544">
        <v>88</v>
      </c>
      <c r="B1544" t="s">
        <v>1493</v>
      </c>
      <c r="C1544">
        <v>0</v>
      </c>
      <c r="D1544">
        <v>5</v>
      </c>
      <c r="E1544" t="s">
        <v>1951</v>
      </c>
      <c r="F1544">
        <v>2022</v>
      </c>
    </row>
    <row r="1545" spans="1:6" x14ac:dyDescent="0.25">
      <c r="A1545">
        <v>89</v>
      </c>
      <c r="B1545" t="s">
        <v>1494</v>
      </c>
      <c r="C1545">
        <v>0.2732</v>
      </c>
      <c r="D1545">
        <v>6</v>
      </c>
      <c r="E1545" t="s">
        <v>1952</v>
      </c>
      <c r="F1545">
        <v>2022</v>
      </c>
    </row>
    <row r="1546" spans="1:6" x14ac:dyDescent="0.25">
      <c r="A1546">
        <v>90</v>
      </c>
      <c r="B1546" t="s">
        <v>1495</v>
      </c>
      <c r="C1546">
        <v>0.49390000000000001</v>
      </c>
      <c r="D1546">
        <v>7</v>
      </c>
      <c r="E1546" t="s">
        <v>1953</v>
      </c>
      <c r="F1546">
        <v>2022</v>
      </c>
    </row>
    <row r="1547" spans="1:6" x14ac:dyDescent="0.25">
      <c r="A1547">
        <v>91</v>
      </c>
      <c r="B1547" t="s">
        <v>1496</v>
      </c>
      <c r="C1547">
        <v>0</v>
      </c>
      <c r="D1547">
        <v>5</v>
      </c>
      <c r="E1547" t="s">
        <v>1951</v>
      </c>
      <c r="F1547">
        <v>2022</v>
      </c>
    </row>
    <row r="1548" spans="1:6" x14ac:dyDescent="0.25">
      <c r="A1548">
        <v>92</v>
      </c>
      <c r="B1548" t="s">
        <v>1497</v>
      </c>
      <c r="C1548">
        <v>0.29599999999999999</v>
      </c>
      <c r="D1548">
        <v>6</v>
      </c>
      <c r="E1548" t="s">
        <v>1952</v>
      </c>
      <c r="F1548">
        <v>2022</v>
      </c>
    </row>
    <row r="1549" spans="1:6" x14ac:dyDescent="0.25">
      <c r="A1549">
        <v>93</v>
      </c>
      <c r="B1549" t="s">
        <v>1498</v>
      </c>
      <c r="C1549">
        <v>0.29599999999999999</v>
      </c>
      <c r="D1549">
        <v>6</v>
      </c>
      <c r="E1549" t="s">
        <v>1952</v>
      </c>
      <c r="F1549">
        <v>2022</v>
      </c>
    </row>
    <row r="1550" spans="1:6" x14ac:dyDescent="0.25">
      <c r="A1550">
        <v>94</v>
      </c>
      <c r="B1550" t="s">
        <v>1499</v>
      </c>
      <c r="C1550">
        <v>0.62490000000000001</v>
      </c>
      <c r="D1550">
        <v>8</v>
      </c>
      <c r="E1550" t="s">
        <v>1954</v>
      </c>
      <c r="F1550">
        <v>2022</v>
      </c>
    </row>
    <row r="1551" spans="1:6" x14ac:dyDescent="0.25">
      <c r="A1551">
        <v>95</v>
      </c>
      <c r="B1551" t="s">
        <v>1500</v>
      </c>
      <c r="C1551">
        <v>0.47670000000000001</v>
      </c>
      <c r="D1551">
        <v>7</v>
      </c>
      <c r="E1551" t="s">
        <v>1953</v>
      </c>
      <c r="F1551">
        <v>2022</v>
      </c>
    </row>
    <row r="1552" spans="1:6" x14ac:dyDescent="0.25">
      <c r="A1552">
        <v>96</v>
      </c>
      <c r="B1552" t="s">
        <v>1501</v>
      </c>
      <c r="C1552">
        <v>0.42780000000000001</v>
      </c>
      <c r="D1552">
        <v>7</v>
      </c>
      <c r="E1552" t="s">
        <v>1953</v>
      </c>
      <c r="F1552">
        <v>2022</v>
      </c>
    </row>
    <row r="1553" spans="1:6" x14ac:dyDescent="0.25">
      <c r="A1553">
        <v>97</v>
      </c>
      <c r="B1553" t="s">
        <v>1502</v>
      </c>
      <c r="C1553">
        <v>0.62490000000000001</v>
      </c>
      <c r="D1553">
        <v>8</v>
      </c>
      <c r="E1553" t="s">
        <v>1954</v>
      </c>
      <c r="F1553">
        <v>2022</v>
      </c>
    </row>
    <row r="1554" spans="1:6" x14ac:dyDescent="0.25">
      <c r="A1554">
        <v>98</v>
      </c>
      <c r="B1554" t="s">
        <v>1503</v>
      </c>
      <c r="C1554">
        <v>-3.8699999999999998E-2</v>
      </c>
      <c r="D1554">
        <v>5</v>
      </c>
      <c r="E1554" t="s">
        <v>1951</v>
      </c>
      <c r="F1554">
        <v>2022</v>
      </c>
    </row>
    <row r="1555" spans="1:6" x14ac:dyDescent="0.25">
      <c r="A1555">
        <v>99</v>
      </c>
      <c r="B1555" t="s">
        <v>1504</v>
      </c>
      <c r="C1555">
        <v>0.34</v>
      </c>
      <c r="D1555">
        <v>7</v>
      </c>
      <c r="E1555" t="s">
        <v>1953</v>
      </c>
      <c r="F1555">
        <v>2022</v>
      </c>
    </row>
    <row r="1556" spans="1:6" x14ac:dyDescent="0.25">
      <c r="A1556">
        <v>100</v>
      </c>
      <c r="B1556" t="s">
        <v>1505</v>
      </c>
      <c r="C1556">
        <v>0.51060000000000005</v>
      </c>
      <c r="D1556">
        <v>8</v>
      </c>
      <c r="E1556" t="s">
        <v>1954</v>
      </c>
      <c r="F1556">
        <v>2022</v>
      </c>
    </row>
    <row r="1557" spans="1:6" x14ac:dyDescent="0.25">
      <c r="A1557">
        <v>101</v>
      </c>
      <c r="B1557" t="s">
        <v>1506</v>
      </c>
      <c r="C1557">
        <v>0.51060000000000005</v>
      </c>
      <c r="D1557">
        <v>8</v>
      </c>
      <c r="E1557" t="s">
        <v>1954</v>
      </c>
      <c r="F1557">
        <v>2022</v>
      </c>
    </row>
    <row r="1558" spans="1:6" x14ac:dyDescent="0.25">
      <c r="A1558">
        <v>102</v>
      </c>
      <c r="B1558" t="s">
        <v>1507</v>
      </c>
      <c r="C1558">
        <v>0</v>
      </c>
      <c r="D1558">
        <v>5</v>
      </c>
      <c r="E1558" t="s">
        <v>1951</v>
      </c>
      <c r="F1558">
        <v>2022</v>
      </c>
    </row>
    <row r="1559" spans="1:6" x14ac:dyDescent="0.25">
      <c r="A1559">
        <v>103</v>
      </c>
      <c r="B1559" t="s">
        <v>1508</v>
      </c>
      <c r="C1559">
        <v>0.38179999999999997</v>
      </c>
      <c r="D1559">
        <v>7</v>
      </c>
      <c r="E1559" t="s">
        <v>1953</v>
      </c>
      <c r="F1559">
        <v>2022</v>
      </c>
    </row>
    <row r="1560" spans="1:6" x14ac:dyDescent="0.25">
      <c r="A1560">
        <v>104</v>
      </c>
      <c r="B1560" t="s">
        <v>1509</v>
      </c>
      <c r="C1560">
        <v>0.2732</v>
      </c>
      <c r="D1560">
        <v>6</v>
      </c>
      <c r="E1560" t="s">
        <v>1952</v>
      </c>
      <c r="F1560">
        <v>2022</v>
      </c>
    </row>
    <row r="1561" spans="1:6" x14ac:dyDescent="0.25">
      <c r="A1561">
        <v>105</v>
      </c>
      <c r="B1561" t="s">
        <v>1510</v>
      </c>
      <c r="C1561">
        <v>0</v>
      </c>
      <c r="D1561">
        <v>5</v>
      </c>
      <c r="E1561" t="s">
        <v>1951</v>
      </c>
      <c r="F1561">
        <v>2022</v>
      </c>
    </row>
    <row r="1562" spans="1:6" x14ac:dyDescent="0.25">
      <c r="A1562">
        <v>106</v>
      </c>
      <c r="B1562" t="s">
        <v>1511</v>
      </c>
      <c r="C1562">
        <v>0.2732</v>
      </c>
      <c r="D1562">
        <v>6</v>
      </c>
      <c r="E1562" t="s">
        <v>1952</v>
      </c>
      <c r="F1562">
        <v>2022</v>
      </c>
    </row>
    <row r="1563" spans="1:6" x14ac:dyDescent="0.25">
      <c r="A1563">
        <v>107</v>
      </c>
      <c r="B1563" t="s">
        <v>1512</v>
      </c>
      <c r="C1563">
        <v>0.64859999999999995</v>
      </c>
      <c r="D1563">
        <v>8</v>
      </c>
      <c r="E1563" t="s">
        <v>1954</v>
      </c>
      <c r="F1563">
        <v>2022</v>
      </c>
    </row>
    <row r="1564" spans="1:6" x14ac:dyDescent="0.25">
      <c r="A1564">
        <v>108</v>
      </c>
      <c r="B1564" t="s">
        <v>1513</v>
      </c>
      <c r="C1564">
        <v>0</v>
      </c>
      <c r="D1564">
        <v>5</v>
      </c>
      <c r="E1564" t="s">
        <v>1951</v>
      </c>
      <c r="F1564">
        <v>2022</v>
      </c>
    </row>
    <row r="1565" spans="1:6" x14ac:dyDescent="0.25">
      <c r="A1565">
        <v>109</v>
      </c>
      <c r="B1565" t="s">
        <v>1514</v>
      </c>
      <c r="C1565">
        <v>-0.61150000000000004</v>
      </c>
      <c r="D1565">
        <v>2</v>
      </c>
      <c r="E1565" t="s">
        <v>1948</v>
      </c>
      <c r="F1565">
        <v>2022</v>
      </c>
    </row>
    <row r="1566" spans="1:6" x14ac:dyDescent="0.25">
      <c r="A1566">
        <v>110</v>
      </c>
      <c r="B1566" t="s">
        <v>1515</v>
      </c>
      <c r="C1566">
        <v>0.2732</v>
      </c>
      <c r="D1566">
        <v>6</v>
      </c>
      <c r="E1566" t="s">
        <v>1952</v>
      </c>
      <c r="F1566">
        <v>2022</v>
      </c>
    </row>
    <row r="1567" spans="1:6" x14ac:dyDescent="0.25">
      <c r="A1567">
        <v>111</v>
      </c>
      <c r="B1567" t="s">
        <v>1516</v>
      </c>
      <c r="C1567">
        <v>0</v>
      </c>
      <c r="D1567">
        <v>5</v>
      </c>
      <c r="E1567" t="s">
        <v>1951</v>
      </c>
      <c r="F1567">
        <v>2022</v>
      </c>
    </row>
    <row r="1568" spans="1:6" x14ac:dyDescent="0.25">
      <c r="A1568">
        <v>112</v>
      </c>
      <c r="B1568" t="s">
        <v>1517</v>
      </c>
      <c r="C1568">
        <v>0.57189999999999996</v>
      </c>
      <c r="D1568">
        <v>8</v>
      </c>
      <c r="E1568" t="s">
        <v>1954</v>
      </c>
      <c r="F1568">
        <v>2022</v>
      </c>
    </row>
    <row r="1569" spans="1:6" x14ac:dyDescent="0.25">
      <c r="A1569">
        <v>113</v>
      </c>
      <c r="B1569" t="s">
        <v>1518</v>
      </c>
      <c r="C1569">
        <v>0</v>
      </c>
      <c r="D1569">
        <v>5</v>
      </c>
      <c r="E1569" t="s">
        <v>1951</v>
      </c>
      <c r="F1569">
        <v>2022</v>
      </c>
    </row>
    <row r="1570" spans="1:6" x14ac:dyDescent="0.25">
      <c r="A1570">
        <v>114</v>
      </c>
      <c r="B1570" t="s">
        <v>1519</v>
      </c>
      <c r="C1570">
        <v>0.2732</v>
      </c>
      <c r="D1570">
        <v>6</v>
      </c>
      <c r="E1570" t="s">
        <v>1952</v>
      </c>
      <c r="F1570">
        <v>2022</v>
      </c>
    </row>
    <row r="1571" spans="1:6" x14ac:dyDescent="0.25">
      <c r="A1571">
        <v>115</v>
      </c>
      <c r="B1571" t="s">
        <v>1346</v>
      </c>
      <c r="C1571">
        <v>0</v>
      </c>
      <c r="D1571">
        <v>5</v>
      </c>
      <c r="E1571" t="s">
        <v>1951</v>
      </c>
      <c r="F1571">
        <v>2022</v>
      </c>
    </row>
    <row r="1572" spans="1:6" x14ac:dyDescent="0.25">
      <c r="A1572">
        <v>116</v>
      </c>
      <c r="B1572" t="s">
        <v>1520</v>
      </c>
      <c r="C1572">
        <v>0.88070000000000004</v>
      </c>
      <c r="D1572">
        <v>9</v>
      </c>
      <c r="E1572" t="s">
        <v>1955</v>
      </c>
      <c r="F1572">
        <v>2022</v>
      </c>
    </row>
    <row r="1573" spans="1:6" x14ac:dyDescent="0.25">
      <c r="A1573">
        <v>117</v>
      </c>
      <c r="B1573" t="s">
        <v>1521</v>
      </c>
      <c r="C1573">
        <v>0</v>
      </c>
      <c r="D1573">
        <v>5</v>
      </c>
      <c r="E1573" t="s">
        <v>1951</v>
      </c>
      <c r="F1573">
        <v>2022</v>
      </c>
    </row>
    <row r="1574" spans="1:6" x14ac:dyDescent="0.25">
      <c r="A1574">
        <v>118</v>
      </c>
      <c r="B1574" t="s">
        <v>1522</v>
      </c>
      <c r="C1574">
        <v>0</v>
      </c>
      <c r="D1574">
        <v>5</v>
      </c>
      <c r="E1574" t="s">
        <v>1951</v>
      </c>
      <c r="F1574">
        <v>2022</v>
      </c>
    </row>
    <row r="1575" spans="1:6" x14ac:dyDescent="0.25">
      <c r="A1575">
        <v>119</v>
      </c>
      <c r="B1575" t="s">
        <v>1523</v>
      </c>
      <c r="C1575">
        <v>0</v>
      </c>
      <c r="D1575">
        <v>5</v>
      </c>
      <c r="E1575" t="s">
        <v>1951</v>
      </c>
      <c r="F1575">
        <v>2022</v>
      </c>
    </row>
    <row r="1576" spans="1:6" x14ac:dyDescent="0.25">
      <c r="A1576">
        <v>120</v>
      </c>
      <c r="B1576" t="s">
        <v>1524</v>
      </c>
      <c r="C1576">
        <v>0.80740000000000001</v>
      </c>
      <c r="D1576">
        <v>9</v>
      </c>
      <c r="E1576" t="s">
        <v>1955</v>
      </c>
      <c r="F1576">
        <v>2022</v>
      </c>
    </row>
    <row r="1577" spans="1:6" x14ac:dyDescent="0.25">
      <c r="A1577">
        <v>121</v>
      </c>
      <c r="B1577" t="s">
        <v>143</v>
      </c>
      <c r="C1577">
        <v>0</v>
      </c>
      <c r="D1577">
        <v>5</v>
      </c>
      <c r="E1577" t="s">
        <v>1951</v>
      </c>
      <c r="F1577">
        <v>2022</v>
      </c>
    </row>
    <row r="1578" spans="1:6" x14ac:dyDescent="0.25">
      <c r="A1578">
        <v>122</v>
      </c>
      <c r="B1578" t="s">
        <v>1525</v>
      </c>
      <c r="C1578">
        <v>0.63690000000000002</v>
      </c>
      <c r="D1578">
        <v>8</v>
      </c>
      <c r="E1578" t="s">
        <v>1954</v>
      </c>
      <c r="F1578">
        <v>2022</v>
      </c>
    </row>
    <row r="1579" spans="1:6" x14ac:dyDescent="0.25">
      <c r="A1579">
        <v>123</v>
      </c>
      <c r="B1579" t="s">
        <v>1526</v>
      </c>
      <c r="C1579">
        <v>-0.128</v>
      </c>
      <c r="D1579">
        <v>4</v>
      </c>
      <c r="E1579" t="s">
        <v>1950</v>
      </c>
      <c r="F1579">
        <v>2022</v>
      </c>
    </row>
    <row r="1580" spans="1:6" x14ac:dyDescent="0.25">
      <c r="A1580">
        <v>124</v>
      </c>
      <c r="B1580" t="s">
        <v>1527</v>
      </c>
      <c r="C1580">
        <v>0.2732</v>
      </c>
      <c r="D1580">
        <v>6</v>
      </c>
      <c r="E1580" t="s">
        <v>1952</v>
      </c>
      <c r="F1580">
        <v>2022</v>
      </c>
    </row>
    <row r="1581" spans="1:6" x14ac:dyDescent="0.25">
      <c r="A1581">
        <v>125</v>
      </c>
      <c r="B1581" t="s">
        <v>1528</v>
      </c>
      <c r="C1581">
        <v>0.25</v>
      </c>
      <c r="D1581">
        <v>6</v>
      </c>
      <c r="E1581" t="s">
        <v>1952</v>
      </c>
      <c r="F1581">
        <v>2022</v>
      </c>
    </row>
    <row r="1582" spans="1:6" x14ac:dyDescent="0.25">
      <c r="A1582">
        <v>126</v>
      </c>
      <c r="B1582" t="s">
        <v>1529</v>
      </c>
      <c r="C1582">
        <v>0.2732</v>
      </c>
      <c r="D1582">
        <v>6</v>
      </c>
      <c r="E1582" t="s">
        <v>1952</v>
      </c>
      <c r="F1582">
        <v>2022</v>
      </c>
    </row>
    <row r="1583" spans="1:6" x14ac:dyDescent="0.25">
      <c r="A1583">
        <v>127</v>
      </c>
      <c r="B1583" t="s">
        <v>1530</v>
      </c>
      <c r="C1583">
        <v>0.51060000000000005</v>
      </c>
      <c r="D1583">
        <v>8</v>
      </c>
      <c r="E1583" t="s">
        <v>1954</v>
      </c>
      <c r="F1583">
        <v>2022</v>
      </c>
    </row>
    <row r="1584" spans="1:6" x14ac:dyDescent="0.25">
      <c r="A1584">
        <v>128</v>
      </c>
      <c r="B1584" t="s">
        <v>1531</v>
      </c>
      <c r="C1584">
        <v>0.57189999999999996</v>
      </c>
      <c r="D1584">
        <v>8</v>
      </c>
      <c r="E1584" t="s">
        <v>1954</v>
      </c>
      <c r="F1584">
        <v>2022</v>
      </c>
    </row>
    <row r="1585" spans="1:6" x14ac:dyDescent="0.25">
      <c r="A1585">
        <v>129</v>
      </c>
      <c r="B1585" t="s">
        <v>1532</v>
      </c>
      <c r="C1585">
        <v>0.2732</v>
      </c>
      <c r="D1585">
        <v>6</v>
      </c>
      <c r="E1585" t="s">
        <v>1952</v>
      </c>
      <c r="F1585">
        <v>2022</v>
      </c>
    </row>
    <row r="1586" spans="1:6" x14ac:dyDescent="0.25">
      <c r="A1586">
        <v>130</v>
      </c>
      <c r="B1586" t="s">
        <v>1533</v>
      </c>
      <c r="C1586">
        <v>0.44040000000000001</v>
      </c>
      <c r="D1586">
        <v>7</v>
      </c>
      <c r="E1586" t="s">
        <v>1953</v>
      </c>
      <c r="F1586">
        <v>2022</v>
      </c>
    </row>
    <row r="1587" spans="1:6" x14ac:dyDescent="0.25">
      <c r="A1587">
        <v>131</v>
      </c>
      <c r="B1587" t="s">
        <v>1534</v>
      </c>
      <c r="C1587">
        <v>-0.57189999999999996</v>
      </c>
      <c r="D1587">
        <v>2</v>
      </c>
      <c r="E1587" t="s">
        <v>1948</v>
      </c>
      <c r="F1587">
        <v>2022</v>
      </c>
    </row>
    <row r="1588" spans="1:6" x14ac:dyDescent="0.25">
      <c r="A1588">
        <v>132</v>
      </c>
      <c r="B1588" t="s">
        <v>1535</v>
      </c>
      <c r="C1588">
        <v>0.31819999999999998</v>
      </c>
      <c r="D1588">
        <v>7</v>
      </c>
      <c r="E1588" t="s">
        <v>1953</v>
      </c>
      <c r="F1588">
        <v>2022</v>
      </c>
    </row>
    <row r="1589" spans="1:6" x14ac:dyDescent="0.25">
      <c r="A1589">
        <v>133</v>
      </c>
      <c r="B1589" t="s">
        <v>1536</v>
      </c>
      <c r="C1589">
        <v>0.81259999999999999</v>
      </c>
      <c r="D1589">
        <v>9</v>
      </c>
      <c r="E1589" t="s">
        <v>1955</v>
      </c>
      <c r="F1589">
        <v>2022</v>
      </c>
    </row>
    <row r="1590" spans="1:6" x14ac:dyDescent="0.25">
      <c r="A1590">
        <v>134</v>
      </c>
      <c r="B1590" t="s">
        <v>1537</v>
      </c>
      <c r="C1590">
        <v>0.68010000000000004</v>
      </c>
      <c r="D1590">
        <v>8</v>
      </c>
      <c r="E1590" t="s">
        <v>1954</v>
      </c>
      <c r="F1590">
        <v>2022</v>
      </c>
    </row>
    <row r="1591" spans="1:6" x14ac:dyDescent="0.25">
      <c r="A1591">
        <v>135</v>
      </c>
      <c r="B1591" t="s">
        <v>1538</v>
      </c>
      <c r="C1591">
        <v>0.49390000000000001</v>
      </c>
      <c r="D1591">
        <v>7</v>
      </c>
      <c r="E1591" t="s">
        <v>1953</v>
      </c>
      <c r="F1591">
        <v>2022</v>
      </c>
    </row>
    <row r="1592" spans="1:6" x14ac:dyDescent="0.25">
      <c r="A1592">
        <v>136</v>
      </c>
      <c r="B1592" t="s">
        <v>1539</v>
      </c>
      <c r="C1592">
        <v>-0.40189999999999998</v>
      </c>
      <c r="D1592">
        <v>3</v>
      </c>
      <c r="E1592" t="s">
        <v>1949</v>
      </c>
      <c r="F1592">
        <v>2022</v>
      </c>
    </row>
    <row r="1593" spans="1:6" x14ac:dyDescent="0.25">
      <c r="A1593">
        <v>137</v>
      </c>
      <c r="B1593" t="s">
        <v>1540</v>
      </c>
      <c r="C1593">
        <v>0</v>
      </c>
      <c r="D1593">
        <v>5</v>
      </c>
      <c r="E1593" t="s">
        <v>1951</v>
      </c>
      <c r="F1593">
        <v>2022</v>
      </c>
    </row>
    <row r="1594" spans="1:6" x14ac:dyDescent="0.25">
      <c r="A1594">
        <v>138</v>
      </c>
      <c r="B1594" t="s">
        <v>1541</v>
      </c>
      <c r="C1594">
        <v>0.2732</v>
      </c>
      <c r="D1594">
        <v>6</v>
      </c>
      <c r="E1594" t="s">
        <v>1952</v>
      </c>
      <c r="F1594">
        <v>2022</v>
      </c>
    </row>
    <row r="1595" spans="1:6" x14ac:dyDescent="0.25">
      <c r="A1595">
        <v>139</v>
      </c>
      <c r="B1595" t="s">
        <v>1542</v>
      </c>
      <c r="C1595">
        <v>0.69079999999999997</v>
      </c>
      <c r="D1595">
        <v>8</v>
      </c>
      <c r="E1595" t="s">
        <v>1954</v>
      </c>
      <c r="F1595">
        <v>2022</v>
      </c>
    </row>
    <row r="1596" spans="1:6" x14ac:dyDescent="0.25">
      <c r="A1596">
        <v>140</v>
      </c>
      <c r="B1596" t="s">
        <v>1543</v>
      </c>
      <c r="C1596">
        <v>0</v>
      </c>
      <c r="D1596">
        <v>5</v>
      </c>
      <c r="E1596" t="s">
        <v>1951</v>
      </c>
      <c r="F1596">
        <v>2022</v>
      </c>
    </row>
    <row r="1597" spans="1:6" x14ac:dyDescent="0.25">
      <c r="A1597">
        <v>141</v>
      </c>
      <c r="B1597" t="s">
        <v>1544</v>
      </c>
      <c r="C1597">
        <v>0</v>
      </c>
      <c r="D1597">
        <v>5</v>
      </c>
      <c r="E1597" t="s">
        <v>1951</v>
      </c>
      <c r="F1597">
        <v>2022</v>
      </c>
    </row>
    <row r="1598" spans="1:6" x14ac:dyDescent="0.25">
      <c r="A1598">
        <v>142</v>
      </c>
      <c r="B1598" t="s">
        <v>1545</v>
      </c>
      <c r="C1598">
        <v>0</v>
      </c>
      <c r="D1598">
        <v>5</v>
      </c>
      <c r="E1598" t="s">
        <v>1951</v>
      </c>
      <c r="F1598">
        <v>2022</v>
      </c>
    </row>
    <row r="1599" spans="1:6" x14ac:dyDescent="0.25">
      <c r="A1599">
        <v>143</v>
      </c>
      <c r="B1599" t="s">
        <v>1546</v>
      </c>
      <c r="C1599">
        <v>0.128</v>
      </c>
      <c r="D1599">
        <v>6</v>
      </c>
      <c r="E1599" t="s">
        <v>1952</v>
      </c>
      <c r="F1599">
        <v>2022</v>
      </c>
    </row>
    <row r="1600" spans="1:6" x14ac:dyDescent="0.25">
      <c r="A1600">
        <v>144</v>
      </c>
      <c r="B1600" t="s">
        <v>1547</v>
      </c>
      <c r="C1600">
        <v>0</v>
      </c>
      <c r="D1600">
        <v>5</v>
      </c>
      <c r="E1600" t="s">
        <v>1951</v>
      </c>
      <c r="F1600">
        <v>2022</v>
      </c>
    </row>
    <row r="1601" spans="1:6" x14ac:dyDescent="0.25">
      <c r="A1601">
        <v>145</v>
      </c>
      <c r="B1601" t="s">
        <v>1548</v>
      </c>
      <c r="C1601">
        <v>0</v>
      </c>
      <c r="D1601">
        <v>5</v>
      </c>
      <c r="E1601" t="s">
        <v>1951</v>
      </c>
      <c r="F1601">
        <v>2022</v>
      </c>
    </row>
    <row r="1602" spans="1:6" x14ac:dyDescent="0.25">
      <c r="A1602">
        <v>146</v>
      </c>
      <c r="B1602" t="s">
        <v>1549</v>
      </c>
      <c r="C1602">
        <v>0</v>
      </c>
      <c r="D1602">
        <v>5</v>
      </c>
      <c r="E1602" t="s">
        <v>1951</v>
      </c>
      <c r="F1602">
        <v>2022</v>
      </c>
    </row>
    <row r="1603" spans="1:6" x14ac:dyDescent="0.25">
      <c r="A1603">
        <v>147</v>
      </c>
      <c r="B1603" t="s">
        <v>1550</v>
      </c>
      <c r="C1603">
        <v>0.42149999999999999</v>
      </c>
      <c r="D1603">
        <v>7</v>
      </c>
      <c r="E1603" t="s">
        <v>1953</v>
      </c>
      <c r="F1603">
        <v>2022</v>
      </c>
    </row>
    <row r="1604" spans="1:6" x14ac:dyDescent="0.25">
      <c r="A1604">
        <v>148</v>
      </c>
      <c r="B1604" t="s">
        <v>1551</v>
      </c>
      <c r="C1604">
        <v>0</v>
      </c>
      <c r="D1604">
        <v>5</v>
      </c>
      <c r="E1604" t="s">
        <v>1951</v>
      </c>
      <c r="F1604">
        <v>2022</v>
      </c>
    </row>
    <row r="1605" spans="1:6" x14ac:dyDescent="0.25">
      <c r="A1605">
        <v>149</v>
      </c>
      <c r="B1605" t="s">
        <v>1552</v>
      </c>
      <c r="C1605">
        <v>0</v>
      </c>
      <c r="D1605">
        <v>5</v>
      </c>
      <c r="E1605" t="s">
        <v>1951</v>
      </c>
      <c r="F1605">
        <v>2022</v>
      </c>
    </row>
    <row r="1606" spans="1:6" x14ac:dyDescent="0.25">
      <c r="A1606">
        <v>150</v>
      </c>
      <c r="B1606" t="s">
        <v>1553</v>
      </c>
      <c r="C1606">
        <v>0.52669999999999995</v>
      </c>
      <c r="D1606">
        <v>8</v>
      </c>
      <c r="E1606" t="s">
        <v>1954</v>
      </c>
      <c r="F1606">
        <v>2022</v>
      </c>
    </row>
    <row r="1607" spans="1:6" x14ac:dyDescent="0.25">
      <c r="A1607">
        <v>151</v>
      </c>
      <c r="B1607" t="s">
        <v>1554</v>
      </c>
      <c r="C1607">
        <v>0.2732</v>
      </c>
      <c r="D1607">
        <v>6</v>
      </c>
      <c r="E1607" t="s">
        <v>1952</v>
      </c>
      <c r="F1607">
        <v>2022</v>
      </c>
    </row>
    <row r="1608" spans="1:6" x14ac:dyDescent="0.25">
      <c r="A1608">
        <v>152</v>
      </c>
      <c r="B1608" t="s">
        <v>1555</v>
      </c>
      <c r="C1608">
        <v>-0.40189999999999998</v>
      </c>
      <c r="D1608">
        <v>3</v>
      </c>
      <c r="E1608" t="s">
        <v>1949</v>
      </c>
      <c r="F1608">
        <v>2022</v>
      </c>
    </row>
    <row r="1609" spans="1:6" x14ac:dyDescent="0.25">
      <c r="A1609">
        <v>153</v>
      </c>
      <c r="B1609" t="s">
        <v>1556</v>
      </c>
      <c r="C1609">
        <v>-0.49390000000000001</v>
      </c>
      <c r="D1609">
        <v>3</v>
      </c>
      <c r="E1609" t="s">
        <v>1949</v>
      </c>
      <c r="F1609">
        <v>2022</v>
      </c>
    </row>
    <row r="1610" spans="1:6" x14ac:dyDescent="0.25">
      <c r="A1610">
        <v>154</v>
      </c>
      <c r="B1610" t="s">
        <v>1557</v>
      </c>
      <c r="C1610">
        <v>0.29599999999999999</v>
      </c>
      <c r="D1610">
        <v>6</v>
      </c>
      <c r="E1610" t="s">
        <v>1952</v>
      </c>
      <c r="F1610">
        <v>2022</v>
      </c>
    </row>
    <row r="1611" spans="1:6" x14ac:dyDescent="0.25">
      <c r="A1611">
        <v>155</v>
      </c>
      <c r="B1611" t="s">
        <v>1558</v>
      </c>
      <c r="C1611">
        <v>0</v>
      </c>
      <c r="D1611">
        <v>5</v>
      </c>
      <c r="E1611" t="s">
        <v>1951</v>
      </c>
      <c r="F1611">
        <v>2022</v>
      </c>
    </row>
    <row r="1612" spans="1:6" x14ac:dyDescent="0.25">
      <c r="A1612">
        <v>156</v>
      </c>
      <c r="B1612" t="s">
        <v>1559</v>
      </c>
      <c r="C1612">
        <v>-0.22800000000000001</v>
      </c>
      <c r="D1612">
        <v>4</v>
      </c>
      <c r="E1612" t="s">
        <v>1950</v>
      </c>
      <c r="F1612">
        <v>2022</v>
      </c>
    </row>
    <row r="1613" spans="1:6" x14ac:dyDescent="0.25">
      <c r="A1613">
        <v>157</v>
      </c>
      <c r="B1613" t="s">
        <v>1560</v>
      </c>
      <c r="C1613">
        <v>0</v>
      </c>
      <c r="D1613">
        <v>5</v>
      </c>
      <c r="E1613" t="s">
        <v>1951</v>
      </c>
      <c r="F1613">
        <v>2022</v>
      </c>
    </row>
    <row r="1614" spans="1:6" x14ac:dyDescent="0.25">
      <c r="A1614">
        <v>158</v>
      </c>
      <c r="B1614" t="s">
        <v>1561</v>
      </c>
      <c r="C1614">
        <v>-0.40189999999999998</v>
      </c>
      <c r="D1614">
        <v>3</v>
      </c>
      <c r="E1614" t="s">
        <v>1949</v>
      </c>
      <c r="F1614">
        <v>2022</v>
      </c>
    </row>
    <row r="1615" spans="1:6" x14ac:dyDescent="0.25">
      <c r="A1615">
        <v>159</v>
      </c>
      <c r="B1615" t="s">
        <v>1562</v>
      </c>
      <c r="C1615">
        <v>0</v>
      </c>
      <c r="D1615">
        <v>5</v>
      </c>
      <c r="E1615" t="s">
        <v>1951</v>
      </c>
      <c r="F1615">
        <v>2022</v>
      </c>
    </row>
    <row r="1616" spans="1:6" x14ac:dyDescent="0.25">
      <c r="A1616">
        <v>160</v>
      </c>
      <c r="B1616" t="s">
        <v>1563</v>
      </c>
      <c r="C1616">
        <v>0</v>
      </c>
      <c r="D1616">
        <v>5</v>
      </c>
      <c r="E1616" t="s">
        <v>1951</v>
      </c>
      <c r="F1616">
        <v>2022</v>
      </c>
    </row>
    <row r="1617" spans="1:6" x14ac:dyDescent="0.25">
      <c r="A1617">
        <v>161</v>
      </c>
      <c r="B1617" t="s">
        <v>1564</v>
      </c>
      <c r="C1617">
        <v>0</v>
      </c>
      <c r="D1617">
        <v>5</v>
      </c>
      <c r="E1617" t="s">
        <v>1951</v>
      </c>
      <c r="F1617">
        <v>2022</v>
      </c>
    </row>
    <row r="1618" spans="1:6" x14ac:dyDescent="0.25">
      <c r="A1618">
        <v>162</v>
      </c>
      <c r="B1618" t="s">
        <v>1565</v>
      </c>
      <c r="C1618">
        <v>0</v>
      </c>
      <c r="D1618">
        <v>5</v>
      </c>
      <c r="E1618" t="s">
        <v>1951</v>
      </c>
      <c r="F1618">
        <v>2022</v>
      </c>
    </row>
    <row r="1619" spans="1:6" x14ac:dyDescent="0.25">
      <c r="A1619">
        <v>163</v>
      </c>
      <c r="B1619" t="s">
        <v>1566</v>
      </c>
      <c r="C1619">
        <v>0</v>
      </c>
      <c r="D1619">
        <v>5</v>
      </c>
      <c r="E1619" t="s">
        <v>1951</v>
      </c>
      <c r="F1619">
        <v>2022</v>
      </c>
    </row>
    <row r="1620" spans="1:6" x14ac:dyDescent="0.25">
      <c r="A1620">
        <v>164</v>
      </c>
      <c r="B1620" t="s">
        <v>1567</v>
      </c>
      <c r="C1620">
        <v>0</v>
      </c>
      <c r="D1620">
        <v>5</v>
      </c>
      <c r="E1620" t="s">
        <v>1951</v>
      </c>
      <c r="F1620">
        <v>2022</v>
      </c>
    </row>
    <row r="1621" spans="1:6" x14ac:dyDescent="0.25">
      <c r="A1621">
        <v>165</v>
      </c>
      <c r="B1621" t="s">
        <v>1568</v>
      </c>
      <c r="C1621">
        <v>0</v>
      </c>
      <c r="D1621">
        <v>5</v>
      </c>
      <c r="E1621" t="s">
        <v>1951</v>
      </c>
      <c r="F1621">
        <v>2022</v>
      </c>
    </row>
    <row r="1622" spans="1:6" x14ac:dyDescent="0.25">
      <c r="A1622">
        <v>166</v>
      </c>
      <c r="B1622" t="s">
        <v>1569</v>
      </c>
      <c r="C1622">
        <v>0</v>
      </c>
      <c r="D1622">
        <v>5</v>
      </c>
      <c r="E1622" t="s">
        <v>1951</v>
      </c>
      <c r="F1622">
        <v>2022</v>
      </c>
    </row>
    <row r="1623" spans="1:6" x14ac:dyDescent="0.25">
      <c r="A1623">
        <v>167</v>
      </c>
      <c r="B1623" t="s">
        <v>1570</v>
      </c>
      <c r="C1623">
        <v>0</v>
      </c>
      <c r="D1623">
        <v>5</v>
      </c>
      <c r="E1623" t="s">
        <v>1951</v>
      </c>
      <c r="F1623">
        <v>2022</v>
      </c>
    </row>
    <row r="1624" spans="1:6" x14ac:dyDescent="0.25">
      <c r="A1624">
        <v>168</v>
      </c>
      <c r="B1624" t="s">
        <v>1571</v>
      </c>
      <c r="C1624">
        <v>0</v>
      </c>
      <c r="D1624">
        <v>5</v>
      </c>
      <c r="E1624" t="s">
        <v>1951</v>
      </c>
      <c r="F1624">
        <v>2022</v>
      </c>
    </row>
    <row r="1625" spans="1:6" x14ac:dyDescent="0.25">
      <c r="A1625">
        <v>169</v>
      </c>
      <c r="B1625" t="s">
        <v>1572</v>
      </c>
      <c r="C1625">
        <v>0</v>
      </c>
      <c r="D1625">
        <v>5</v>
      </c>
      <c r="E1625" t="s">
        <v>1951</v>
      </c>
      <c r="F1625">
        <v>2022</v>
      </c>
    </row>
    <row r="1626" spans="1:6" x14ac:dyDescent="0.25">
      <c r="A1626">
        <v>170</v>
      </c>
      <c r="B1626" t="s">
        <v>1573</v>
      </c>
      <c r="C1626">
        <v>0.1779</v>
      </c>
      <c r="D1626">
        <v>6</v>
      </c>
      <c r="E1626" t="s">
        <v>1952</v>
      </c>
      <c r="F1626">
        <v>2022</v>
      </c>
    </row>
    <row r="1627" spans="1:6" x14ac:dyDescent="0.25">
      <c r="A1627">
        <v>171</v>
      </c>
      <c r="B1627" t="s">
        <v>1574</v>
      </c>
      <c r="C1627">
        <v>0</v>
      </c>
      <c r="D1627">
        <v>5</v>
      </c>
      <c r="E1627" t="s">
        <v>1951</v>
      </c>
      <c r="F1627">
        <v>2022</v>
      </c>
    </row>
    <row r="1628" spans="1:6" x14ac:dyDescent="0.25">
      <c r="A1628">
        <v>172</v>
      </c>
      <c r="B1628" t="s">
        <v>1107</v>
      </c>
      <c r="C1628">
        <v>0.31819999999999998</v>
      </c>
      <c r="D1628">
        <v>7</v>
      </c>
      <c r="E1628" t="s">
        <v>1953</v>
      </c>
      <c r="F1628">
        <v>2022</v>
      </c>
    </row>
    <row r="1629" spans="1:6" x14ac:dyDescent="0.25">
      <c r="A1629">
        <v>173</v>
      </c>
      <c r="B1629" t="s">
        <v>1108</v>
      </c>
      <c r="C1629">
        <v>0.2732</v>
      </c>
      <c r="D1629">
        <v>6</v>
      </c>
      <c r="E1629" t="s">
        <v>1952</v>
      </c>
      <c r="F1629">
        <v>2022</v>
      </c>
    </row>
    <row r="1630" spans="1:6" x14ac:dyDescent="0.25">
      <c r="A1630">
        <v>174</v>
      </c>
      <c r="B1630" t="s">
        <v>1109</v>
      </c>
      <c r="C1630">
        <v>0.55740000000000001</v>
      </c>
      <c r="D1630">
        <v>8</v>
      </c>
      <c r="E1630" t="s">
        <v>1954</v>
      </c>
      <c r="F1630">
        <v>2022</v>
      </c>
    </row>
    <row r="1631" spans="1:6" x14ac:dyDescent="0.25">
      <c r="A1631">
        <v>175</v>
      </c>
      <c r="B1631" t="s">
        <v>1110</v>
      </c>
      <c r="C1631">
        <v>-0.34</v>
      </c>
      <c r="D1631">
        <v>3</v>
      </c>
      <c r="E1631" t="s">
        <v>1949</v>
      </c>
      <c r="F1631">
        <v>2022</v>
      </c>
    </row>
    <row r="1632" spans="1:6" x14ac:dyDescent="0.25">
      <c r="A1632">
        <v>176</v>
      </c>
      <c r="B1632" t="s">
        <v>1575</v>
      </c>
      <c r="C1632">
        <v>-0.40189999999999998</v>
      </c>
      <c r="D1632">
        <v>3</v>
      </c>
      <c r="E1632" t="s">
        <v>1949</v>
      </c>
      <c r="F1632">
        <v>2022</v>
      </c>
    </row>
    <row r="1633" spans="1:6" x14ac:dyDescent="0.25">
      <c r="A1633">
        <v>177</v>
      </c>
      <c r="B1633" t="s">
        <v>1576</v>
      </c>
      <c r="C1633">
        <v>0.72130000000000005</v>
      </c>
      <c r="D1633">
        <v>9</v>
      </c>
      <c r="E1633" t="s">
        <v>1955</v>
      </c>
      <c r="F1633">
        <v>2022</v>
      </c>
    </row>
    <row r="1634" spans="1:6" x14ac:dyDescent="0.25">
      <c r="A1634">
        <v>178</v>
      </c>
      <c r="B1634" t="s">
        <v>1577</v>
      </c>
      <c r="C1634">
        <v>0</v>
      </c>
      <c r="D1634">
        <v>5</v>
      </c>
      <c r="E1634" t="s">
        <v>1951</v>
      </c>
      <c r="F1634">
        <v>2022</v>
      </c>
    </row>
    <row r="1635" spans="1:6" x14ac:dyDescent="0.25">
      <c r="A1635">
        <v>179</v>
      </c>
      <c r="B1635" t="s">
        <v>1578</v>
      </c>
      <c r="C1635">
        <v>0</v>
      </c>
      <c r="D1635">
        <v>5</v>
      </c>
      <c r="E1635" t="s">
        <v>1951</v>
      </c>
      <c r="F1635">
        <v>2022</v>
      </c>
    </row>
    <row r="1636" spans="1:6" x14ac:dyDescent="0.25">
      <c r="A1636">
        <v>180</v>
      </c>
      <c r="B1636" t="s">
        <v>1579</v>
      </c>
      <c r="C1636">
        <v>0.2732</v>
      </c>
      <c r="D1636">
        <v>6</v>
      </c>
      <c r="E1636" t="s">
        <v>1952</v>
      </c>
      <c r="F1636">
        <v>2022</v>
      </c>
    </row>
    <row r="1637" spans="1:6" x14ac:dyDescent="0.25">
      <c r="A1637">
        <v>181</v>
      </c>
      <c r="B1637" t="s">
        <v>1580</v>
      </c>
      <c r="C1637">
        <v>0.4466</v>
      </c>
      <c r="D1637">
        <v>7</v>
      </c>
      <c r="E1637" t="s">
        <v>1953</v>
      </c>
      <c r="F1637">
        <v>2022</v>
      </c>
    </row>
    <row r="1638" spans="1:6" x14ac:dyDescent="0.25">
      <c r="A1638">
        <v>182</v>
      </c>
      <c r="B1638" t="s">
        <v>1581</v>
      </c>
      <c r="C1638">
        <v>-0.40189999999999998</v>
      </c>
      <c r="D1638">
        <v>3</v>
      </c>
      <c r="E1638" t="s">
        <v>1949</v>
      </c>
      <c r="F1638">
        <v>2022</v>
      </c>
    </row>
    <row r="1639" spans="1:6" x14ac:dyDescent="0.25">
      <c r="A1639">
        <v>183</v>
      </c>
      <c r="B1639" t="s">
        <v>1582</v>
      </c>
      <c r="C1639">
        <v>0</v>
      </c>
      <c r="D1639">
        <v>5</v>
      </c>
      <c r="E1639" t="s">
        <v>1951</v>
      </c>
      <c r="F1639">
        <v>2022</v>
      </c>
    </row>
    <row r="1640" spans="1:6" x14ac:dyDescent="0.25">
      <c r="A1640">
        <v>184</v>
      </c>
      <c r="B1640" t="s">
        <v>1583</v>
      </c>
      <c r="C1640">
        <v>0</v>
      </c>
      <c r="D1640">
        <v>5</v>
      </c>
      <c r="E1640" t="s">
        <v>1951</v>
      </c>
      <c r="F1640">
        <v>2022</v>
      </c>
    </row>
    <row r="1641" spans="1:6" x14ac:dyDescent="0.25">
      <c r="A1641">
        <v>185</v>
      </c>
      <c r="B1641" t="s">
        <v>1584</v>
      </c>
      <c r="C1641">
        <v>0.31819999999999998</v>
      </c>
      <c r="D1641">
        <v>7</v>
      </c>
      <c r="E1641" t="s">
        <v>1953</v>
      </c>
      <c r="F1641">
        <v>2022</v>
      </c>
    </row>
    <row r="1642" spans="1:6" x14ac:dyDescent="0.25">
      <c r="A1642">
        <v>186</v>
      </c>
      <c r="B1642" t="s">
        <v>1585</v>
      </c>
      <c r="C1642">
        <v>-0.44040000000000001</v>
      </c>
      <c r="D1642">
        <v>3</v>
      </c>
      <c r="E1642" t="s">
        <v>1949</v>
      </c>
      <c r="F1642">
        <v>2022</v>
      </c>
    </row>
    <row r="1643" spans="1:6" x14ac:dyDescent="0.25">
      <c r="A1643">
        <v>187</v>
      </c>
      <c r="B1643" t="s">
        <v>1586</v>
      </c>
      <c r="C1643">
        <v>0</v>
      </c>
      <c r="D1643">
        <v>5</v>
      </c>
      <c r="E1643" t="s">
        <v>1951</v>
      </c>
      <c r="F1643">
        <v>2022</v>
      </c>
    </row>
    <row r="1644" spans="1:6" x14ac:dyDescent="0.25">
      <c r="A1644">
        <v>188</v>
      </c>
      <c r="B1644" t="s">
        <v>1587</v>
      </c>
      <c r="C1644">
        <v>0.2263</v>
      </c>
      <c r="D1644">
        <v>6</v>
      </c>
      <c r="E1644" t="s">
        <v>1952</v>
      </c>
      <c r="F1644">
        <v>2022</v>
      </c>
    </row>
    <row r="1645" spans="1:6" x14ac:dyDescent="0.25">
      <c r="A1645">
        <v>189</v>
      </c>
      <c r="B1645" t="s">
        <v>1588</v>
      </c>
      <c r="C1645">
        <v>0</v>
      </c>
      <c r="D1645">
        <v>5</v>
      </c>
      <c r="E1645" t="s">
        <v>1951</v>
      </c>
      <c r="F1645">
        <v>2022</v>
      </c>
    </row>
    <row r="1646" spans="1:6" x14ac:dyDescent="0.25">
      <c r="A1646">
        <v>190</v>
      </c>
      <c r="B1646" t="s">
        <v>1589</v>
      </c>
      <c r="C1646">
        <v>0.45879999999999999</v>
      </c>
      <c r="D1646">
        <v>7</v>
      </c>
      <c r="E1646" t="s">
        <v>1953</v>
      </c>
      <c r="F1646">
        <v>2022</v>
      </c>
    </row>
    <row r="1647" spans="1:6" x14ac:dyDescent="0.25">
      <c r="A1647">
        <v>191</v>
      </c>
      <c r="B1647" t="s">
        <v>1590</v>
      </c>
      <c r="C1647">
        <v>-5.16E-2</v>
      </c>
      <c r="D1647">
        <v>5</v>
      </c>
      <c r="E1647" t="s">
        <v>1951</v>
      </c>
      <c r="F1647">
        <v>2022</v>
      </c>
    </row>
    <row r="1648" spans="1:6" x14ac:dyDescent="0.25">
      <c r="A1648">
        <v>192</v>
      </c>
      <c r="B1648" t="s">
        <v>1591</v>
      </c>
      <c r="C1648">
        <v>-0.40189999999999998</v>
      </c>
      <c r="D1648">
        <v>3</v>
      </c>
      <c r="E1648" t="s">
        <v>1949</v>
      </c>
      <c r="F1648">
        <v>2022</v>
      </c>
    </row>
    <row r="1649" spans="1:6" x14ac:dyDescent="0.25">
      <c r="A1649">
        <v>193</v>
      </c>
      <c r="B1649" t="s">
        <v>1592</v>
      </c>
      <c r="C1649">
        <v>0.31819999999999998</v>
      </c>
      <c r="D1649">
        <v>7</v>
      </c>
      <c r="E1649" t="s">
        <v>1953</v>
      </c>
      <c r="F1649">
        <v>2022</v>
      </c>
    </row>
    <row r="1650" spans="1:6" x14ac:dyDescent="0.25">
      <c r="A1650">
        <v>194</v>
      </c>
      <c r="B1650" t="s">
        <v>1593</v>
      </c>
      <c r="C1650">
        <v>0</v>
      </c>
      <c r="D1650">
        <v>5</v>
      </c>
      <c r="E1650" t="s">
        <v>1951</v>
      </c>
      <c r="F1650">
        <v>2022</v>
      </c>
    </row>
    <row r="1651" spans="1:6" x14ac:dyDescent="0.25">
      <c r="A1651">
        <v>195</v>
      </c>
      <c r="B1651" t="s">
        <v>1594</v>
      </c>
      <c r="C1651">
        <v>0.63690000000000002</v>
      </c>
      <c r="D1651">
        <v>8</v>
      </c>
      <c r="E1651" t="s">
        <v>1954</v>
      </c>
      <c r="F1651">
        <v>2022</v>
      </c>
    </row>
    <row r="1652" spans="1:6" x14ac:dyDescent="0.25">
      <c r="A1652">
        <v>196</v>
      </c>
      <c r="B1652" t="s">
        <v>1595</v>
      </c>
      <c r="C1652">
        <v>0</v>
      </c>
      <c r="D1652">
        <v>5</v>
      </c>
      <c r="E1652" t="s">
        <v>1951</v>
      </c>
      <c r="F1652">
        <v>2022</v>
      </c>
    </row>
    <row r="1653" spans="1:6" x14ac:dyDescent="0.25">
      <c r="A1653">
        <v>197</v>
      </c>
      <c r="B1653" t="s">
        <v>1596</v>
      </c>
      <c r="C1653">
        <v>0</v>
      </c>
      <c r="D1653">
        <v>5</v>
      </c>
      <c r="E1653" t="s">
        <v>1951</v>
      </c>
      <c r="F1653">
        <v>2022</v>
      </c>
    </row>
    <row r="1654" spans="1:6" x14ac:dyDescent="0.25">
      <c r="A1654">
        <v>198</v>
      </c>
      <c r="B1654" t="s">
        <v>1597</v>
      </c>
      <c r="C1654">
        <v>0</v>
      </c>
      <c r="D1654">
        <v>5</v>
      </c>
      <c r="E1654" t="s">
        <v>1951</v>
      </c>
      <c r="F1654">
        <v>2022</v>
      </c>
    </row>
    <row r="1655" spans="1:6" x14ac:dyDescent="0.25">
      <c r="A1655">
        <v>199</v>
      </c>
      <c r="B1655" t="s">
        <v>1598</v>
      </c>
      <c r="C1655">
        <v>0.49390000000000001</v>
      </c>
      <c r="D1655">
        <v>7</v>
      </c>
      <c r="E1655" t="s">
        <v>1953</v>
      </c>
      <c r="F1655">
        <v>2022</v>
      </c>
    </row>
    <row r="1656" spans="1:6" x14ac:dyDescent="0.25">
      <c r="A1656">
        <v>200</v>
      </c>
      <c r="B1656" t="s">
        <v>1599</v>
      </c>
      <c r="C1656">
        <v>-0.25</v>
      </c>
      <c r="D1656">
        <v>4</v>
      </c>
      <c r="E1656" t="s">
        <v>1950</v>
      </c>
      <c r="F1656">
        <v>2022</v>
      </c>
    </row>
    <row r="1657" spans="1:6" x14ac:dyDescent="0.25">
      <c r="A1657">
        <v>201</v>
      </c>
      <c r="B1657" t="s">
        <v>1600</v>
      </c>
      <c r="C1657">
        <v>-0.83599999999999997</v>
      </c>
      <c r="D1657">
        <v>1</v>
      </c>
      <c r="E1657" t="s">
        <v>1947</v>
      </c>
      <c r="F1657">
        <v>2022</v>
      </c>
    </row>
    <row r="1658" spans="1:6" x14ac:dyDescent="0.25">
      <c r="A1658">
        <v>202</v>
      </c>
      <c r="B1658" t="s">
        <v>1601</v>
      </c>
      <c r="C1658">
        <v>-0.56879999999999997</v>
      </c>
      <c r="D1658">
        <v>2</v>
      </c>
      <c r="E1658" t="s">
        <v>1948</v>
      </c>
      <c r="F1658">
        <v>2022</v>
      </c>
    </row>
    <row r="1659" spans="1:6" x14ac:dyDescent="0.25">
      <c r="A1659">
        <v>203</v>
      </c>
      <c r="B1659" t="s">
        <v>1602</v>
      </c>
      <c r="C1659">
        <v>-0.79059999999999997</v>
      </c>
      <c r="D1659">
        <v>1</v>
      </c>
      <c r="E1659" t="s">
        <v>1947</v>
      </c>
      <c r="F1659">
        <v>2022</v>
      </c>
    </row>
    <row r="1660" spans="1:6" x14ac:dyDescent="0.25">
      <c r="A1660">
        <v>204</v>
      </c>
      <c r="B1660" t="s">
        <v>1603</v>
      </c>
      <c r="C1660">
        <v>-0.872</v>
      </c>
      <c r="D1660">
        <v>1</v>
      </c>
      <c r="E1660" t="s">
        <v>1947</v>
      </c>
      <c r="F1660">
        <v>2022</v>
      </c>
    </row>
    <row r="1661" spans="1:6" x14ac:dyDescent="0.25">
      <c r="A1661">
        <v>205</v>
      </c>
      <c r="B1661" t="s">
        <v>1604</v>
      </c>
      <c r="C1661">
        <v>-0.65969999999999995</v>
      </c>
      <c r="D1661">
        <v>2</v>
      </c>
      <c r="E1661" t="s">
        <v>1948</v>
      </c>
      <c r="F1661">
        <v>2022</v>
      </c>
    </row>
    <row r="1662" spans="1:6" x14ac:dyDescent="0.25">
      <c r="A1662">
        <v>206</v>
      </c>
      <c r="B1662" t="s">
        <v>1605</v>
      </c>
      <c r="C1662">
        <v>0</v>
      </c>
      <c r="D1662">
        <v>5</v>
      </c>
      <c r="E1662" t="s">
        <v>1951</v>
      </c>
      <c r="F1662">
        <v>2022</v>
      </c>
    </row>
    <row r="1663" spans="1:6" x14ac:dyDescent="0.25">
      <c r="A1663">
        <v>207</v>
      </c>
      <c r="B1663" t="s">
        <v>1606</v>
      </c>
      <c r="C1663">
        <v>0.4995</v>
      </c>
      <c r="D1663">
        <v>7</v>
      </c>
      <c r="E1663" t="s">
        <v>1953</v>
      </c>
      <c r="F1663">
        <v>2022</v>
      </c>
    </row>
    <row r="1664" spans="1:6" x14ac:dyDescent="0.25">
      <c r="A1664">
        <v>208</v>
      </c>
      <c r="B1664" t="s">
        <v>1607</v>
      </c>
      <c r="C1664">
        <v>0.90349999999999997</v>
      </c>
      <c r="D1664">
        <v>10</v>
      </c>
      <c r="E1664" t="s">
        <v>1956</v>
      </c>
      <c r="F1664">
        <v>2022</v>
      </c>
    </row>
    <row r="1665" spans="1:6" x14ac:dyDescent="0.25">
      <c r="A1665">
        <v>209</v>
      </c>
      <c r="B1665" t="s">
        <v>1608</v>
      </c>
      <c r="C1665">
        <v>0.32540000000000002</v>
      </c>
      <c r="D1665">
        <v>7</v>
      </c>
      <c r="E1665" t="s">
        <v>1953</v>
      </c>
      <c r="F1665">
        <v>2022</v>
      </c>
    </row>
    <row r="1666" spans="1:6" x14ac:dyDescent="0.25">
      <c r="A1666">
        <v>210</v>
      </c>
      <c r="B1666" t="s">
        <v>1609</v>
      </c>
      <c r="C1666">
        <v>-0.2732</v>
      </c>
      <c r="D1666">
        <v>4</v>
      </c>
      <c r="E1666" t="s">
        <v>1950</v>
      </c>
      <c r="F1666">
        <v>2022</v>
      </c>
    </row>
    <row r="1667" spans="1:6" x14ac:dyDescent="0.25">
      <c r="A1667">
        <v>211</v>
      </c>
      <c r="B1667" t="s">
        <v>1610</v>
      </c>
      <c r="C1667">
        <v>0.65969999999999995</v>
      </c>
      <c r="D1667">
        <v>8</v>
      </c>
      <c r="E1667" t="s">
        <v>1954</v>
      </c>
      <c r="F1667">
        <v>2022</v>
      </c>
    </row>
    <row r="1668" spans="1:6" x14ac:dyDescent="0.25">
      <c r="A1668">
        <v>212</v>
      </c>
      <c r="B1668" t="s">
        <v>1611</v>
      </c>
      <c r="C1668">
        <v>0.77829999999999999</v>
      </c>
      <c r="D1668">
        <v>9</v>
      </c>
      <c r="E1668" t="s">
        <v>1955</v>
      </c>
      <c r="F1668">
        <v>2022</v>
      </c>
    </row>
    <row r="1669" spans="1:6" x14ac:dyDescent="0.25">
      <c r="A1669">
        <v>213</v>
      </c>
      <c r="B1669" t="s">
        <v>1612</v>
      </c>
      <c r="C1669">
        <v>0.1779</v>
      </c>
      <c r="D1669">
        <v>6</v>
      </c>
      <c r="E1669" t="s">
        <v>1952</v>
      </c>
      <c r="F1669">
        <v>2022</v>
      </c>
    </row>
    <row r="1670" spans="1:6" x14ac:dyDescent="0.25">
      <c r="A1670">
        <v>214</v>
      </c>
      <c r="B1670" t="s">
        <v>625</v>
      </c>
      <c r="C1670">
        <v>0</v>
      </c>
      <c r="D1670">
        <v>5</v>
      </c>
      <c r="E1670" t="s">
        <v>1951</v>
      </c>
      <c r="F1670">
        <v>2022</v>
      </c>
    </row>
    <row r="1671" spans="1:6" x14ac:dyDescent="0.25">
      <c r="A1671">
        <v>215</v>
      </c>
      <c r="B1671" t="s">
        <v>626</v>
      </c>
      <c r="C1671">
        <v>-2.58E-2</v>
      </c>
      <c r="D1671">
        <v>5</v>
      </c>
      <c r="E1671" t="s">
        <v>1951</v>
      </c>
      <c r="F1671">
        <v>2022</v>
      </c>
    </row>
    <row r="1672" spans="1:6" x14ac:dyDescent="0.25">
      <c r="A1672">
        <v>216</v>
      </c>
      <c r="B1672" t="s">
        <v>1613</v>
      </c>
      <c r="C1672">
        <v>0</v>
      </c>
      <c r="D1672">
        <v>5</v>
      </c>
      <c r="E1672" t="s">
        <v>1951</v>
      </c>
      <c r="F1672">
        <v>2022</v>
      </c>
    </row>
    <row r="1673" spans="1:6" x14ac:dyDescent="0.25">
      <c r="A1673">
        <v>217</v>
      </c>
      <c r="B1673" t="s">
        <v>1614</v>
      </c>
      <c r="C1673">
        <v>-0.57189999999999996</v>
      </c>
      <c r="D1673">
        <v>2</v>
      </c>
      <c r="E1673" t="s">
        <v>1948</v>
      </c>
      <c r="F1673">
        <v>2022</v>
      </c>
    </row>
    <row r="1674" spans="1:6" x14ac:dyDescent="0.25">
      <c r="A1674">
        <v>218</v>
      </c>
      <c r="B1674" t="s">
        <v>1615</v>
      </c>
      <c r="C1674">
        <v>0.47670000000000001</v>
      </c>
      <c r="D1674">
        <v>7</v>
      </c>
      <c r="E1674" t="s">
        <v>1953</v>
      </c>
      <c r="F1674">
        <v>2022</v>
      </c>
    </row>
    <row r="1675" spans="1:6" x14ac:dyDescent="0.25">
      <c r="A1675">
        <v>219</v>
      </c>
      <c r="B1675" t="s">
        <v>1616</v>
      </c>
      <c r="C1675">
        <v>0</v>
      </c>
      <c r="D1675">
        <v>5</v>
      </c>
      <c r="E1675" t="s">
        <v>1951</v>
      </c>
      <c r="F1675">
        <v>2022</v>
      </c>
    </row>
    <row r="1676" spans="1:6" x14ac:dyDescent="0.25">
      <c r="A1676">
        <v>220</v>
      </c>
      <c r="B1676" t="s">
        <v>1617</v>
      </c>
      <c r="C1676">
        <v>0.29599999999999999</v>
      </c>
      <c r="D1676">
        <v>6</v>
      </c>
      <c r="E1676" t="s">
        <v>1952</v>
      </c>
      <c r="F1676">
        <v>2022</v>
      </c>
    </row>
    <row r="1677" spans="1:6" x14ac:dyDescent="0.25">
      <c r="A1677">
        <v>221</v>
      </c>
      <c r="B1677" t="s">
        <v>1618</v>
      </c>
      <c r="C1677">
        <v>0.20230000000000001</v>
      </c>
      <c r="D1677">
        <v>6</v>
      </c>
      <c r="E1677" t="s">
        <v>1952</v>
      </c>
      <c r="F1677">
        <v>2022</v>
      </c>
    </row>
    <row r="1678" spans="1:6" x14ac:dyDescent="0.25">
      <c r="A1678">
        <v>222</v>
      </c>
      <c r="B1678" t="s">
        <v>1619</v>
      </c>
      <c r="C1678">
        <v>0</v>
      </c>
      <c r="D1678">
        <v>5</v>
      </c>
      <c r="E1678" t="s">
        <v>1951</v>
      </c>
      <c r="F1678">
        <v>2022</v>
      </c>
    </row>
    <row r="1679" spans="1:6" x14ac:dyDescent="0.25">
      <c r="A1679">
        <v>223</v>
      </c>
      <c r="B1679" t="s">
        <v>1620</v>
      </c>
      <c r="C1679">
        <v>0.1779</v>
      </c>
      <c r="D1679">
        <v>6</v>
      </c>
      <c r="E1679" t="s">
        <v>1952</v>
      </c>
      <c r="F1679">
        <v>2022</v>
      </c>
    </row>
    <row r="1680" spans="1:6" x14ac:dyDescent="0.25">
      <c r="A1680">
        <v>224</v>
      </c>
      <c r="B1680" t="s">
        <v>1621</v>
      </c>
      <c r="C1680">
        <v>0</v>
      </c>
      <c r="D1680">
        <v>5</v>
      </c>
      <c r="E1680" t="s">
        <v>1951</v>
      </c>
      <c r="F1680">
        <v>2022</v>
      </c>
    </row>
    <row r="1681" spans="1:6" x14ac:dyDescent="0.25">
      <c r="A1681">
        <v>225</v>
      </c>
      <c r="B1681" t="s">
        <v>1622</v>
      </c>
      <c r="C1681">
        <v>0</v>
      </c>
      <c r="D1681">
        <v>5</v>
      </c>
      <c r="E1681" t="s">
        <v>1951</v>
      </c>
      <c r="F1681">
        <v>2022</v>
      </c>
    </row>
    <row r="1682" spans="1:6" x14ac:dyDescent="0.25">
      <c r="A1682">
        <v>226</v>
      </c>
      <c r="B1682" t="s">
        <v>1623</v>
      </c>
      <c r="C1682">
        <v>0.34</v>
      </c>
      <c r="D1682">
        <v>7</v>
      </c>
      <c r="E1682" t="s">
        <v>1953</v>
      </c>
      <c r="F1682">
        <v>2022</v>
      </c>
    </row>
    <row r="1683" spans="1:6" x14ac:dyDescent="0.25">
      <c r="A1683">
        <v>227</v>
      </c>
      <c r="B1683" t="s">
        <v>1624</v>
      </c>
      <c r="C1683">
        <v>0</v>
      </c>
      <c r="D1683">
        <v>5</v>
      </c>
      <c r="E1683" t="s">
        <v>1951</v>
      </c>
      <c r="F1683">
        <v>2022</v>
      </c>
    </row>
    <row r="1684" spans="1:6" x14ac:dyDescent="0.25">
      <c r="A1684">
        <v>228</v>
      </c>
      <c r="B1684" t="s">
        <v>1625</v>
      </c>
      <c r="C1684">
        <v>-0.38179999999999997</v>
      </c>
      <c r="D1684">
        <v>3</v>
      </c>
      <c r="E1684" t="s">
        <v>1949</v>
      </c>
      <c r="F1684">
        <v>2022</v>
      </c>
    </row>
    <row r="1685" spans="1:6" x14ac:dyDescent="0.25">
      <c r="A1685">
        <v>229</v>
      </c>
      <c r="B1685" t="s">
        <v>1626</v>
      </c>
      <c r="C1685">
        <v>0.47670000000000001</v>
      </c>
      <c r="D1685">
        <v>7</v>
      </c>
      <c r="E1685" t="s">
        <v>1953</v>
      </c>
      <c r="F1685">
        <v>2022</v>
      </c>
    </row>
    <row r="1686" spans="1:6" x14ac:dyDescent="0.25">
      <c r="A1686">
        <v>230</v>
      </c>
      <c r="B1686" t="s">
        <v>1627</v>
      </c>
      <c r="C1686">
        <v>0.57189999999999996</v>
      </c>
      <c r="D1686">
        <v>8</v>
      </c>
      <c r="E1686" t="s">
        <v>1954</v>
      </c>
      <c r="F1686">
        <v>2022</v>
      </c>
    </row>
    <row r="1687" spans="1:6" x14ac:dyDescent="0.25">
      <c r="A1687">
        <v>231</v>
      </c>
      <c r="B1687" t="s">
        <v>1628</v>
      </c>
      <c r="C1687">
        <v>0.2732</v>
      </c>
      <c r="D1687">
        <v>6</v>
      </c>
      <c r="E1687" t="s">
        <v>1952</v>
      </c>
      <c r="F1687">
        <v>2022</v>
      </c>
    </row>
    <row r="1688" spans="1:6" x14ac:dyDescent="0.25">
      <c r="A1688">
        <v>232</v>
      </c>
      <c r="B1688" t="s">
        <v>1629</v>
      </c>
      <c r="C1688">
        <v>-0.2263</v>
      </c>
      <c r="D1688">
        <v>4</v>
      </c>
      <c r="E1688" t="s">
        <v>1950</v>
      </c>
      <c r="F1688">
        <v>2022</v>
      </c>
    </row>
    <row r="1689" spans="1:6" x14ac:dyDescent="0.25">
      <c r="A1689">
        <v>233</v>
      </c>
      <c r="B1689" t="s">
        <v>1630</v>
      </c>
      <c r="C1689">
        <v>-7.7200000000000005E-2</v>
      </c>
      <c r="D1689">
        <v>5</v>
      </c>
      <c r="E1689" t="s">
        <v>1951</v>
      </c>
      <c r="F1689">
        <v>2022</v>
      </c>
    </row>
    <row r="1690" spans="1:6" x14ac:dyDescent="0.25">
      <c r="A1690">
        <v>234</v>
      </c>
      <c r="B1690" t="s">
        <v>1631</v>
      </c>
      <c r="C1690">
        <v>0.42149999999999999</v>
      </c>
      <c r="D1690">
        <v>7</v>
      </c>
      <c r="E1690" t="s">
        <v>1953</v>
      </c>
      <c r="F1690">
        <v>2022</v>
      </c>
    </row>
    <row r="1691" spans="1:6" x14ac:dyDescent="0.25">
      <c r="A1691">
        <v>235</v>
      </c>
      <c r="B1691" t="s">
        <v>1632</v>
      </c>
      <c r="C1691">
        <v>0</v>
      </c>
      <c r="D1691">
        <v>5</v>
      </c>
      <c r="E1691" t="s">
        <v>1951</v>
      </c>
      <c r="F1691">
        <v>2022</v>
      </c>
    </row>
    <row r="1692" spans="1:6" x14ac:dyDescent="0.25">
      <c r="A1692">
        <v>236</v>
      </c>
      <c r="B1692" t="s">
        <v>1633</v>
      </c>
      <c r="C1692">
        <v>0.128</v>
      </c>
      <c r="D1692">
        <v>6</v>
      </c>
      <c r="E1692" t="s">
        <v>1952</v>
      </c>
      <c r="F1692">
        <v>2022</v>
      </c>
    </row>
    <row r="1693" spans="1:6" x14ac:dyDescent="0.25">
      <c r="A1693">
        <v>237</v>
      </c>
      <c r="B1693" t="s">
        <v>1145</v>
      </c>
      <c r="C1693">
        <v>0.55740000000000001</v>
      </c>
      <c r="D1693">
        <v>8</v>
      </c>
      <c r="E1693" t="s">
        <v>1954</v>
      </c>
      <c r="F1693">
        <v>2022</v>
      </c>
    </row>
    <row r="1694" spans="1:6" x14ac:dyDescent="0.25">
      <c r="A1694">
        <v>238</v>
      </c>
      <c r="B1694" t="s">
        <v>742</v>
      </c>
      <c r="C1694">
        <v>0</v>
      </c>
      <c r="D1694">
        <v>5</v>
      </c>
      <c r="E1694" t="s">
        <v>1951</v>
      </c>
      <c r="F1694">
        <v>2022</v>
      </c>
    </row>
    <row r="1695" spans="1:6" x14ac:dyDescent="0.25">
      <c r="A1695">
        <v>239</v>
      </c>
      <c r="B1695" t="s">
        <v>1634</v>
      </c>
      <c r="C1695">
        <v>0.34</v>
      </c>
      <c r="D1695">
        <v>7</v>
      </c>
      <c r="E1695" t="s">
        <v>1953</v>
      </c>
      <c r="F1695">
        <v>2022</v>
      </c>
    </row>
    <row r="1696" spans="1:6" x14ac:dyDescent="0.25">
      <c r="A1696">
        <v>240</v>
      </c>
      <c r="B1696" t="s">
        <v>1635</v>
      </c>
      <c r="C1696">
        <v>-7.3599999999999999E-2</v>
      </c>
      <c r="D1696">
        <v>5</v>
      </c>
      <c r="E1696" t="s">
        <v>1951</v>
      </c>
      <c r="F1696">
        <v>2022</v>
      </c>
    </row>
    <row r="1697" spans="1:6" x14ac:dyDescent="0.25">
      <c r="A1697">
        <v>241</v>
      </c>
      <c r="B1697" t="s">
        <v>1636</v>
      </c>
      <c r="C1697">
        <v>-0.74299999999999999</v>
      </c>
      <c r="D1697">
        <v>1</v>
      </c>
      <c r="E1697" t="s">
        <v>1947</v>
      </c>
      <c r="F1697">
        <v>2022</v>
      </c>
    </row>
    <row r="1698" spans="1:6" x14ac:dyDescent="0.25">
      <c r="A1698">
        <v>242</v>
      </c>
      <c r="B1698" t="s">
        <v>1637</v>
      </c>
      <c r="C1698">
        <v>-0.51060000000000005</v>
      </c>
      <c r="D1698">
        <v>2</v>
      </c>
      <c r="E1698" t="s">
        <v>1948</v>
      </c>
      <c r="F1698">
        <v>2022</v>
      </c>
    </row>
    <row r="1699" spans="1:6" x14ac:dyDescent="0.25">
      <c r="A1699">
        <v>243</v>
      </c>
      <c r="B1699" t="s">
        <v>1638</v>
      </c>
      <c r="C1699">
        <v>-0.36120000000000002</v>
      </c>
      <c r="D1699">
        <v>3</v>
      </c>
      <c r="E1699" t="s">
        <v>1949</v>
      </c>
      <c r="F1699">
        <v>2022</v>
      </c>
    </row>
    <row r="1700" spans="1:6" x14ac:dyDescent="0.25">
      <c r="A1700">
        <v>244</v>
      </c>
      <c r="B1700" t="s">
        <v>1639</v>
      </c>
      <c r="C1700">
        <v>-0.2732</v>
      </c>
      <c r="D1700">
        <v>4</v>
      </c>
      <c r="E1700" t="s">
        <v>1950</v>
      </c>
      <c r="F1700">
        <v>2022</v>
      </c>
    </row>
    <row r="1701" spans="1:6" x14ac:dyDescent="0.25">
      <c r="A1701">
        <v>245</v>
      </c>
      <c r="B1701" t="s">
        <v>1640</v>
      </c>
      <c r="C1701">
        <v>0</v>
      </c>
      <c r="D1701">
        <v>5</v>
      </c>
      <c r="E1701" t="s">
        <v>1951</v>
      </c>
      <c r="F1701">
        <v>2022</v>
      </c>
    </row>
    <row r="1702" spans="1:6" x14ac:dyDescent="0.25">
      <c r="A1702">
        <v>246</v>
      </c>
      <c r="B1702" t="s">
        <v>1641</v>
      </c>
      <c r="C1702">
        <v>-0.2732</v>
      </c>
      <c r="D1702">
        <v>4</v>
      </c>
      <c r="E1702" t="s">
        <v>1950</v>
      </c>
      <c r="F1702">
        <v>2022</v>
      </c>
    </row>
    <row r="1703" spans="1:6" x14ac:dyDescent="0.25">
      <c r="A1703">
        <v>247</v>
      </c>
      <c r="B1703" t="s">
        <v>1642</v>
      </c>
      <c r="C1703">
        <v>0.29599999999999999</v>
      </c>
      <c r="D1703">
        <v>6</v>
      </c>
      <c r="E1703" t="s">
        <v>1952</v>
      </c>
      <c r="F1703">
        <v>2022</v>
      </c>
    </row>
    <row r="1704" spans="1:6" x14ac:dyDescent="0.25">
      <c r="A1704">
        <v>248</v>
      </c>
      <c r="B1704" t="s">
        <v>1643</v>
      </c>
      <c r="C1704">
        <v>0</v>
      </c>
      <c r="D1704">
        <v>5</v>
      </c>
      <c r="E1704" t="s">
        <v>1951</v>
      </c>
      <c r="F1704">
        <v>2022</v>
      </c>
    </row>
    <row r="1705" spans="1:6" x14ac:dyDescent="0.25">
      <c r="A1705">
        <v>249</v>
      </c>
      <c r="B1705" t="s">
        <v>1644</v>
      </c>
      <c r="C1705">
        <v>0.29599999999999999</v>
      </c>
      <c r="D1705">
        <v>6</v>
      </c>
      <c r="E1705" t="s">
        <v>1952</v>
      </c>
      <c r="F1705">
        <v>2022</v>
      </c>
    </row>
    <row r="1706" spans="1:6" x14ac:dyDescent="0.25">
      <c r="A1706">
        <v>250</v>
      </c>
      <c r="B1706" t="s">
        <v>1645</v>
      </c>
      <c r="C1706">
        <v>-0.66820000000000002</v>
      </c>
      <c r="D1706">
        <v>2</v>
      </c>
      <c r="E1706" t="s">
        <v>1948</v>
      </c>
      <c r="F1706">
        <v>2022</v>
      </c>
    </row>
    <row r="1707" spans="1:6" x14ac:dyDescent="0.25">
      <c r="A1707">
        <v>251</v>
      </c>
      <c r="B1707" t="s">
        <v>1646</v>
      </c>
      <c r="C1707">
        <v>0.61240000000000006</v>
      </c>
      <c r="D1707">
        <v>8</v>
      </c>
      <c r="E1707" t="s">
        <v>1954</v>
      </c>
      <c r="F1707">
        <v>2022</v>
      </c>
    </row>
    <row r="1708" spans="1:6" x14ac:dyDescent="0.25">
      <c r="A1708">
        <v>252</v>
      </c>
      <c r="B1708" t="s">
        <v>1647</v>
      </c>
      <c r="C1708">
        <v>0.42149999999999999</v>
      </c>
      <c r="D1708">
        <v>7</v>
      </c>
      <c r="E1708" t="s">
        <v>1953</v>
      </c>
      <c r="F1708">
        <v>2022</v>
      </c>
    </row>
    <row r="1709" spans="1:6" x14ac:dyDescent="0.25">
      <c r="A1709">
        <v>253</v>
      </c>
      <c r="B1709" t="s">
        <v>1648</v>
      </c>
      <c r="C1709">
        <v>0</v>
      </c>
      <c r="D1709">
        <v>5</v>
      </c>
      <c r="E1709" t="s">
        <v>1951</v>
      </c>
      <c r="F1709">
        <v>2022</v>
      </c>
    </row>
    <row r="1710" spans="1:6" x14ac:dyDescent="0.25">
      <c r="A1710">
        <v>254</v>
      </c>
      <c r="B1710" t="s">
        <v>1649</v>
      </c>
      <c r="C1710">
        <v>0.68079999999999996</v>
      </c>
      <c r="D1710">
        <v>8</v>
      </c>
      <c r="E1710" t="s">
        <v>1954</v>
      </c>
      <c r="F1710">
        <v>2022</v>
      </c>
    </row>
    <row r="1711" spans="1:6" x14ac:dyDescent="0.25">
      <c r="A1711">
        <v>255</v>
      </c>
      <c r="B1711" t="s">
        <v>1650</v>
      </c>
      <c r="C1711">
        <v>0.52669999999999995</v>
      </c>
      <c r="D1711">
        <v>8</v>
      </c>
      <c r="E1711" t="s">
        <v>1954</v>
      </c>
      <c r="F1711">
        <v>2022</v>
      </c>
    </row>
    <row r="1712" spans="1:6" x14ac:dyDescent="0.25">
      <c r="A1712">
        <v>256</v>
      </c>
      <c r="B1712" t="s">
        <v>1651</v>
      </c>
      <c r="C1712">
        <v>-0.40189999999999998</v>
      </c>
      <c r="D1712">
        <v>3</v>
      </c>
      <c r="E1712" t="s">
        <v>1949</v>
      </c>
      <c r="F1712">
        <v>2022</v>
      </c>
    </row>
    <row r="1713" spans="1:6" x14ac:dyDescent="0.25">
      <c r="A1713">
        <v>257</v>
      </c>
      <c r="B1713" t="s">
        <v>1652</v>
      </c>
      <c r="C1713">
        <v>0</v>
      </c>
      <c r="D1713">
        <v>5</v>
      </c>
      <c r="E1713" t="s">
        <v>1951</v>
      </c>
      <c r="F1713">
        <v>2022</v>
      </c>
    </row>
    <row r="1714" spans="1:6" x14ac:dyDescent="0.25">
      <c r="A1714">
        <v>258</v>
      </c>
      <c r="B1714" t="s">
        <v>1653</v>
      </c>
      <c r="C1714">
        <v>-5.16E-2</v>
      </c>
      <c r="D1714">
        <v>5</v>
      </c>
      <c r="E1714" t="s">
        <v>1951</v>
      </c>
      <c r="F1714">
        <v>2022</v>
      </c>
    </row>
    <row r="1715" spans="1:6" x14ac:dyDescent="0.25">
      <c r="A1715">
        <v>259</v>
      </c>
      <c r="B1715" t="s">
        <v>1654</v>
      </c>
      <c r="C1715">
        <v>0.42149999999999999</v>
      </c>
      <c r="D1715">
        <v>7</v>
      </c>
      <c r="E1715" t="s">
        <v>1953</v>
      </c>
      <c r="F1715">
        <v>2022</v>
      </c>
    </row>
    <row r="1716" spans="1:6" x14ac:dyDescent="0.25">
      <c r="A1716">
        <v>260</v>
      </c>
      <c r="B1716" t="s">
        <v>1655</v>
      </c>
      <c r="C1716">
        <v>0.61240000000000006</v>
      </c>
      <c r="D1716">
        <v>8</v>
      </c>
      <c r="E1716" t="s">
        <v>1954</v>
      </c>
      <c r="F1716">
        <v>2022</v>
      </c>
    </row>
    <row r="1717" spans="1:6" x14ac:dyDescent="0.25">
      <c r="A1717">
        <v>261</v>
      </c>
      <c r="B1717" t="s">
        <v>1656</v>
      </c>
      <c r="C1717">
        <v>-7.7200000000000005E-2</v>
      </c>
      <c r="D1717">
        <v>5</v>
      </c>
      <c r="E1717" t="s">
        <v>1951</v>
      </c>
      <c r="F1717">
        <v>2022</v>
      </c>
    </row>
    <row r="1718" spans="1:6" x14ac:dyDescent="0.25">
      <c r="A1718">
        <v>262</v>
      </c>
      <c r="B1718" t="s">
        <v>1657</v>
      </c>
      <c r="C1718">
        <v>0.29599999999999999</v>
      </c>
      <c r="D1718">
        <v>6</v>
      </c>
      <c r="E1718" t="s">
        <v>1952</v>
      </c>
      <c r="F1718">
        <v>2022</v>
      </c>
    </row>
    <row r="1719" spans="1:6" x14ac:dyDescent="0.25">
      <c r="A1719">
        <v>263</v>
      </c>
      <c r="B1719" t="s">
        <v>1658</v>
      </c>
      <c r="C1719">
        <v>0.57189999999999996</v>
      </c>
      <c r="D1719">
        <v>8</v>
      </c>
      <c r="E1719" t="s">
        <v>1954</v>
      </c>
      <c r="F1719">
        <v>2022</v>
      </c>
    </row>
    <row r="1720" spans="1:6" x14ac:dyDescent="0.25">
      <c r="A1720">
        <v>264</v>
      </c>
      <c r="B1720" t="s">
        <v>1659</v>
      </c>
      <c r="C1720">
        <v>0.8357</v>
      </c>
      <c r="D1720">
        <v>9</v>
      </c>
      <c r="E1720" t="s">
        <v>1955</v>
      </c>
      <c r="F1720">
        <v>2022</v>
      </c>
    </row>
    <row r="1721" spans="1:6" x14ac:dyDescent="0.25">
      <c r="A1721">
        <v>265</v>
      </c>
      <c r="B1721" t="s">
        <v>1660</v>
      </c>
      <c r="C1721">
        <v>0.2263</v>
      </c>
      <c r="D1721">
        <v>6</v>
      </c>
      <c r="E1721" t="s">
        <v>1952</v>
      </c>
      <c r="F1721">
        <v>2022</v>
      </c>
    </row>
    <row r="1722" spans="1:6" x14ac:dyDescent="0.25">
      <c r="A1722">
        <v>266</v>
      </c>
      <c r="B1722" t="s">
        <v>1661</v>
      </c>
      <c r="C1722">
        <v>-0.38179999999999997</v>
      </c>
      <c r="D1722">
        <v>3</v>
      </c>
      <c r="E1722" t="s">
        <v>1949</v>
      </c>
      <c r="F1722">
        <v>2022</v>
      </c>
    </row>
    <row r="1723" spans="1:6" x14ac:dyDescent="0.25">
      <c r="A1723">
        <v>267</v>
      </c>
      <c r="B1723" t="s">
        <v>1662</v>
      </c>
      <c r="C1723">
        <v>0.29599999999999999</v>
      </c>
      <c r="D1723">
        <v>6</v>
      </c>
      <c r="E1723" t="s">
        <v>1952</v>
      </c>
      <c r="F1723">
        <v>2022</v>
      </c>
    </row>
    <row r="1724" spans="1:6" x14ac:dyDescent="0.25">
      <c r="A1724">
        <v>268</v>
      </c>
      <c r="B1724" t="s">
        <v>1663</v>
      </c>
      <c r="C1724">
        <v>0</v>
      </c>
      <c r="D1724">
        <v>5</v>
      </c>
      <c r="E1724" t="s">
        <v>1951</v>
      </c>
      <c r="F1724">
        <v>2022</v>
      </c>
    </row>
    <row r="1725" spans="1:6" x14ac:dyDescent="0.25">
      <c r="A1725">
        <v>269</v>
      </c>
      <c r="B1725" t="s">
        <v>1664</v>
      </c>
      <c r="C1725">
        <v>0.38179999999999997</v>
      </c>
      <c r="D1725">
        <v>7</v>
      </c>
      <c r="E1725" t="s">
        <v>1953</v>
      </c>
      <c r="F1725">
        <v>2022</v>
      </c>
    </row>
    <row r="1726" spans="1:6" x14ac:dyDescent="0.25">
      <c r="A1726">
        <v>270</v>
      </c>
      <c r="B1726" t="s">
        <v>1665</v>
      </c>
      <c r="C1726">
        <v>0</v>
      </c>
      <c r="D1726">
        <v>5</v>
      </c>
      <c r="E1726" t="s">
        <v>1951</v>
      </c>
      <c r="F1726">
        <v>2022</v>
      </c>
    </row>
    <row r="1727" spans="1:6" x14ac:dyDescent="0.25">
      <c r="A1727">
        <v>271</v>
      </c>
      <c r="B1727" t="s">
        <v>1666</v>
      </c>
      <c r="C1727">
        <v>0.2732</v>
      </c>
      <c r="D1727">
        <v>6</v>
      </c>
      <c r="E1727" t="s">
        <v>1952</v>
      </c>
      <c r="F1727">
        <v>2022</v>
      </c>
    </row>
    <row r="1728" spans="1:6" x14ac:dyDescent="0.25">
      <c r="A1728">
        <v>272</v>
      </c>
      <c r="B1728" t="s">
        <v>1667</v>
      </c>
      <c r="C1728">
        <v>0</v>
      </c>
      <c r="D1728">
        <v>5</v>
      </c>
      <c r="E1728" t="s">
        <v>1951</v>
      </c>
      <c r="F1728">
        <v>2022</v>
      </c>
    </row>
    <row r="1729" spans="1:6" x14ac:dyDescent="0.25">
      <c r="A1729">
        <v>273</v>
      </c>
      <c r="B1729" t="s">
        <v>1668</v>
      </c>
      <c r="C1729">
        <v>-0.2732</v>
      </c>
      <c r="D1729">
        <v>4</v>
      </c>
      <c r="E1729" t="s">
        <v>1950</v>
      </c>
      <c r="F1729">
        <v>2022</v>
      </c>
    </row>
    <row r="1730" spans="1:6" x14ac:dyDescent="0.25">
      <c r="A1730">
        <v>274</v>
      </c>
      <c r="B1730" t="s">
        <v>1669</v>
      </c>
      <c r="C1730">
        <v>-0.2732</v>
      </c>
      <c r="D1730">
        <v>4</v>
      </c>
      <c r="E1730" t="s">
        <v>1950</v>
      </c>
      <c r="F1730">
        <v>2022</v>
      </c>
    </row>
    <row r="1731" spans="1:6" x14ac:dyDescent="0.25">
      <c r="A1731">
        <v>275</v>
      </c>
      <c r="B1731" t="s">
        <v>1670</v>
      </c>
      <c r="C1731">
        <v>0.2732</v>
      </c>
      <c r="D1731">
        <v>6</v>
      </c>
      <c r="E1731" t="s">
        <v>1952</v>
      </c>
      <c r="F1731">
        <v>2022</v>
      </c>
    </row>
    <row r="1732" spans="1:6" x14ac:dyDescent="0.25">
      <c r="A1732">
        <v>276</v>
      </c>
      <c r="B1732" t="s">
        <v>1671</v>
      </c>
      <c r="C1732">
        <v>-0.2732</v>
      </c>
      <c r="D1732">
        <v>4</v>
      </c>
      <c r="E1732" t="s">
        <v>1950</v>
      </c>
      <c r="F1732">
        <v>2022</v>
      </c>
    </row>
    <row r="1733" spans="1:6" x14ac:dyDescent="0.25">
      <c r="A1733">
        <v>277</v>
      </c>
      <c r="B1733" t="s">
        <v>1672</v>
      </c>
      <c r="C1733">
        <v>0</v>
      </c>
      <c r="D1733">
        <v>5</v>
      </c>
      <c r="E1733" t="s">
        <v>1951</v>
      </c>
      <c r="F1733">
        <v>2022</v>
      </c>
    </row>
    <row r="1734" spans="1:6" x14ac:dyDescent="0.25">
      <c r="A1734">
        <v>278</v>
      </c>
      <c r="B1734" t="s">
        <v>1673</v>
      </c>
      <c r="C1734">
        <v>-0.77829999999999999</v>
      </c>
      <c r="D1734">
        <v>1</v>
      </c>
      <c r="E1734" t="s">
        <v>1947</v>
      </c>
      <c r="F1734">
        <v>2022</v>
      </c>
    </row>
    <row r="1735" spans="1:6" x14ac:dyDescent="0.25">
      <c r="A1735">
        <v>279</v>
      </c>
      <c r="B1735" t="s">
        <v>1674</v>
      </c>
      <c r="C1735">
        <v>0</v>
      </c>
      <c r="D1735">
        <v>5</v>
      </c>
      <c r="E1735" t="s">
        <v>1951</v>
      </c>
      <c r="F1735">
        <v>2022</v>
      </c>
    </row>
    <row r="1736" spans="1:6" x14ac:dyDescent="0.25">
      <c r="A1736">
        <v>280</v>
      </c>
      <c r="B1736" t="s">
        <v>1675</v>
      </c>
      <c r="C1736">
        <v>0</v>
      </c>
      <c r="D1736">
        <v>5</v>
      </c>
      <c r="E1736" t="s">
        <v>1951</v>
      </c>
      <c r="F1736">
        <v>2022</v>
      </c>
    </row>
    <row r="1737" spans="1:6" x14ac:dyDescent="0.25">
      <c r="A1737">
        <v>281</v>
      </c>
      <c r="B1737" t="s">
        <v>1676</v>
      </c>
      <c r="C1737">
        <v>0.45879999999999999</v>
      </c>
      <c r="D1737">
        <v>7</v>
      </c>
      <c r="E1737" t="s">
        <v>1953</v>
      </c>
      <c r="F1737">
        <v>2022</v>
      </c>
    </row>
    <row r="1738" spans="1:6" x14ac:dyDescent="0.25">
      <c r="A1738">
        <v>282</v>
      </c>
      <c r="B1738" t="s">
        <v>389</v>
      </c>
      <c r="C1738">
        <v>0.31819999999999998</v>
      </c>
      <c r="D1738">
        <v>7</v>
      </c>
      <c r="E1738" t="s">
        <v>1953</v>
      </c>
      <c r="F1738">
        <v>2022</v>
      </c>
    </row>
    <row r="1739" spans="1:6" x14ac:dyDescent="0.25">
      <c r="A1739">
        <v>283</v>
      </c>
      <c r="B1739" t="s">
        <v>390</v>
      </c>
      <c r="C1739">
        <v>0</v>
      </c>
      <c r="D1739">
        <v>5</v>
      </c>
      <c r="E1739" t="s">
        <v>1951</v>
      </c>
      <c r="F1739">
        <v>2022</v>
      </c>
    </row>
    <row r="1740" spans="1:6" x14ac:dyDescent="0.25">
      <c r="A1740">
        <v>284</v>
      </c>
      <c r="B1740" t="s">
        <v>391</v>
      </c>
      <c r="C1740">
        <v>0</v>
      </c>
      <c r="D1740">
        <v>5</v>
      </c>
      <c r="E1740" t="s">
        <v>1951</v>
      </c>
      <c r="F1740">
        <v>2022</v>
      </c>
    </row>
    <row r="1741" spans="1:6" x14ac:dyDescent="0.25">
      <c r="A1741">
        <v>285</v>
      </c>
      <c r="B1741" t="s">
        <v>887</v>
      </c>
      <c r="C1741">
        <v>0.31819999999999998</v>
      </c>
      <c r="D1741">
        <v>7</v>
      </c>
      <c r="E1741" t="s">
        <v>1953</v>
      </c>
      <c r="F1741">
        <v>2022</v>
      </c>
    </row>
    <row r="1742" spans="1:6" x14ac:dyDescent="0.25">
      <c r="A1742">
        <v>286</v>
      </c>
      <c r="B1742" t="s">
        <v>888</v>
      </c>
      <c r="C1742">
        <v>0.31819999999999998</v>
      </c>
      <c r="D1742">
        <v>7</v>
      </c>
      <c r="E1742" t="s">
        <v>1953</v>
      </c>
      <c r="F1742">
        <v>2022</v>
      </c>
    </row>
    <row r="1743" spans="1:6" x14ac:dyDescent="0.25">
      <c r="A1743">
        <v>287</v>
      </c>
      <c r="B1743" t="s">
        <v>394</v>
      </c>
      <c r="C1743">
        <v>0.2732</v>
      </c>
      <c r="D1743">
        <v>6</v>
      </c>
      <c r="E1743" t="s">
        <v>1952</v>
      </c>
      <c r="F1743">
        <v>2022</v>
      </c>
    </row>
    <row r="1744" spans="1:6" x14ac:dyDescent="0.25">
      <c r="A1744">
        <v>288</v>
      </c>
      <c r="B1744" t="s">
        <v>1279</v>
      </c>
      <c r="C1744">
        <v>0.55740000000000001</v>
      </c>
      <c r="D1744">
        <v>8</v>
      </c>
      <c r="E1744" t="s">
        <v>1954</v>
      </c>
      <c r="F1744">
        <v>2022</v>
      </c>
    </row>
    <row r="1745" spans="1:6" x14ac:dyDescent="0.25">
      <c r="A1745">
        <v>289</v>
      </c>
      <c r="B1745" t="s">
        <v>396</v>
      </c>
      <c r="C1745">
        <v>0</v>
      </c>
      <c r="D1745">
        <v>5</v>
      </c>
      <c r="E1745" t="s">
        <v>1951</v>
      </c>
      <c r="F1745">
        <v>2022</v>
      </c>
    </row>
    <row r="1746" spans="1:6" x14ac:dyDescent="0.25">
      <c r="A1746">
        <v>290</v>
      </c>
      <c r="B1746" t="s">
        <v>397</v>
      </c>
      <c r="C1746">
        <v>0.2732</v>
      </c>
      <c r="D1746">
        <v>6</v>
      </c>
      <c r="E1746" t="s">
        <v>1952</v>
      </c>
      <c r="F1746">
        <v>2022</v>
      </c>
    </row>
    <row r="1747" spans="1:6" x14ac:dyDescent="0.25">
      <c r="A1747">
        <v>291</v>
      </c>
      <c r="B1747" t="s">
        <v>1677</v>
      </c>
      <c r="C1747">
        <v>0</v>
      </c>
      <c r="D1747">
        <v>5</v>
      </c>
      <c r="E1747" t="s">
        <v>1951</v>
      </c>
      <c r="F1747">
        <v>2022</v>
      </c>
    </row>
    <row r="1748" spans="1:6" x14ac:dyDescent="0.25">
      <c r="A1748">
        <v>292</v>
      </c>
      <c r="B1748" t="s">
        <v>1678</v>
      </c>
      <c r="C1748">
        <v>-0.29599999999999999</v>
      </c>
      <c r="D1748">
        <v>4</v>
      </c>
      <c r="E1748" t="s">
        <v>1950</v>
      </c>
      <c r="F1748">
        <v>2022</v>
      </c>
    </row>
    <row r="1749" spans="1:6" x14ac:dyDescent="0.25">
      <c r="A1749">
        <v>293</v>
      </c>
      <c r="B1749" t="s">
        <v>1679</v>
      </c>
      <c r="C1749">
        <v>7.7200000000000005E-2</v>
      </c>
      <c r="D1749">
        <v>5</v>
      </c>
      <c r="E1749" t="s">
        <v>1951</v>
      </c>
      <c r="F1749">
        <v>2022</v>
      </c>
    </row>
    <row r="1750" spans="1:6" x14ac:dyDescent="0.25">
      <c r="A1750">
        <v>294</v>
      </c>
      <c r="B1750" t="s">
        <v>1680</v>
      </c>
      <c r="C1750">
        <v>-0.58989999999999998</v>
      </c>
      <c r="D1750">
        <v>2</v>
      </c>
      <c r="E1750" t="s">
        <v>1948</v>
      </c>
      <c r="F1750">
        <v>2022</v>
      </c>
    </row>
    <row r="1751" spans="1:6" x14ac:dyDescent="0.25">
      <c r="A1751">
        <v>295</v>
      </c>
      <c r="B1751" t="s">
        <v>1681</v>
      </c>
      <c r="C1751">
        <v>0</v>
      </c>
      <c r="D1751">
        <v>5</v>
      </c>
      <c r="E1751" t="s">
        <v>1951</v>
      </c>
      <c r="F1751">
        <v>2022</v>
      </c>
    </row>
    <row r="1752" spans="1:6" x14ac:dyDescent="0.25">
      <c r="A1752">
        <v>296</v>
      </c>
      <c r="B1752" t="s">
        <v>1682</v>
      </c>
      <c r="C1752">
        <v>0.52990000000000004</v>
      </c>
      <c r="D1752">
        <v>8</v>
      </c>
      <c r="E1752" t="s">
        <v>1954</v>
      </c>
      <c r="F1752">
        <v>2022</v>
      </c>
    </row>
    <row r="1753" spans="1:6" x14ac:dyDescent="0.25">
      <c r="A1753">
        <v>297</v>
      </c>
      <c r="B1753" t="s">
        <v>1683</v>
      </c>
      <c r="C1753">
        <v>0</v>
      </c>
      <c r="D1753">
        <v>5</v>
      </c>
      <c r="E1753" t="s">
        <v>1951</v>
      </c>
      <c r="F1753">
        <v>2022</v>
      </c>
    </row>
    <row r="1754" spans="1:6" x14ac:dyDescent="0.25">
      <c r="A1754">
        <v>298</v>
      </c>
      <c r="B1754" t="s">
        <v>1684</v>
      </c>
      <c r="C1754">
        <v>0.31669999999999998</v>
      </c>
      <c r="D1754">
        <v>7</v>
      </c>
      <c r="E1754" t="s">
        <v>1953</v>
      </c>
      <c r="F1754">
        <v>2022</v>
      </c>
    </row>
    <row r="1755" spans="1:6" x14ac:dyDescent="0.25">
      <c r="A1755">
        <v>299</v>
      </c>
      <c r="B1755" t="s">
        <v>1685</v>
      </c>
      <c r="C1755">
        <v>0</v>
      </c>
      <c r="D1755">
        <v>5</v>
      </c>
      <c r="E1755" t="s">
        <v>1951</v>
      </c>
      <c r="F1755">
        <v>2022</v>
      </c>
    </row>
    <row r="1756" spans="1:6" x14ac:dyDescent="0.25">
      <c r="A1756">
        <v>300</v>
      </c>
      <c r="B1756" t="s">
        <v>1686</v>
      </c>
      <c r="C1756">
        <v>0</v>
      </c>
      <c r="D1756">
        <v>5</v>
      </c>
      <c r="E1756" t="s">
        <v>1951</v>
      </c>
      <c r="F1756">
        <v>2022</v>
      </c>
    </row>
    <row r="1757" spans="1:6" x14ac:dyDescent="0.25">
      <c r="A1757">
        <v>301</v>
      </c>
      <c r="B1757" t="s">
        <v>1687</v>
      </c>
      <c r="C1757">
        <v>0</v>
      </c>
      <c r="D1757">
        <v>5</v>
      </c>
      <c r="E1757" t="s">
        <v>1951</v>
      </c>
      <c r="F1757">
        <v>2022</v>
      </c>
    </row>
    <row r="1758" spans="1:6" x14ac:dyDescent="0.25">
      <c r="A1758">
        <v>302</v>
      </c>
      <c r="B1758" t="s">
        <v>1688</v>
      </c>
      <c r="C1758">
        <v>0</v>
      </c>
      <c r="D1758">
        <v>5</v>
      </c>
      <c r="E1758" t="s">
        <v>1951</v>
      </c>
      <c r="F1758">
        <v>2022</v>
      </c>
    </row>
    <row r="1759" spans="1:6" x14ac:dyDescent="0.25">
      <c r="A1759">
        <v>303</v>
      </c>
      <c r="B1759" t="s">
        <v>1689</v>
      </c>
      <c r="C1759">
        <v>0</v>
      </c>
      <c r="D1759">
        <v>5</v>
      </c>
      <c r="E1759" t="s">
        <v>1951</v>
      </c>
      <c r="F1759">
        <v>2022</v>
      </c>
    </row>
    <row r="1760" spans="1:6" x14ac:dyDescent="0.25">
      <c r="A1760">
        <v>304</v>
      </c>
      <c r="B1760" t="s">
        <v>1690</v>
      </c>
      <c r="C1760">
        <v>0.2732</v>
      </c>
      <c r="D1760">
        <v>6</v>
      </c>
      <c r="E1760" t="s">
        <v>1952</v>
      </c>
      <c r="F1760">
        <v>2022</v>
      </c>
    </row>
    <row r="1761" spans="1:6" x14ac:dyDescent="0.25">
      <c r="A1761">
        <v>305</v>
      </c>
      <c r="B1761" t="s">
        <v>1691</v>
      </c>
      <c r="C1761">
        <v>0.44040000000000001</v>
      </c>
      <c r="D1761">
        <v>7</v>
      </c>
      <c r="E1761" t="s">
        <v>1953</v>
      </c>
      <c r="F1761">
        <v>2022</v>
      </c>
    </row>
    <row r="1762" spans="1:6" x14ac:dyDescent="0.25">
      <c r="A1762">
        <v>306</v>
      </c>
      <c r="B1762" t="s">
        <v>1692</v>
      </c>
      <c r="C1762">
        <v>0</v>
      </c>
      <c r="D1762">
        <v>5</v>
      </c>
      <c r="E1762" t="s">
        <v>1951</v>
      </c>
      <c r="F1762">
        <v>2022</v>
      </c>
    </row>
    <row r="1763" spans="1:6" x14ac:dyDescent="0.25">
      <c r="A1763">
        <v>307</v>
      </c>
      <c r="B1763" t="s">
        <v>1693</v>
      </c>
      <c r="C1763">
        <v>-2.63E-2</v>
      </c>
      <c r="D1763">
        <v>5</v>
      </c>
      <c r="E1763" t="s">
        <v>1951</v>
      </c>
      <c r="F1763">
        <v>2022</v>
      </c>
    </row>
    <row r="1764" spans="1:6" x14ac:dyDescent="0.25">
      <c r="A1764">
        <v>308</v>
      </c>
      <c r="B1764" t="s">
        <v>1694</v>
      </c>
      <c r="C1764">
        <v>0</v>
      </c>
      <c r="D1764">
        <v>5</v>
      </c>
      <c r="E1764" t="s">
        <v>1951</v>
      </c>
      <c r="F1764">
        <v>2022</v>
      </c>
    </row>
    <row r="1765" spans="1:6" x14ac:dyDescent="0.25">
      <c r="A1765">
        <v>309</v>
      </c>
      <c r="B1765" t="s">
        <v>1695</v>
      </c>
      <c r="C1765">
        <v>0.29599999999999999</v>
      </c>
      <c r="D1765">
        <v>6</v>
      </c>
      <c r="E1765" t="s">
        <v>1952</v>
      </c>
      <c r="F1765">
        <v>2022</v>
      </c>
    </row>
    <row r="1766" spans="1:6" x14ac:dyDescent="0.25">
      <c r="A1766">
        <v>310</v>
      </c>
      <c r="B1766" t="s">
        <v>1696</v>
      </c>
      <c r="C1766">
        <v>0</v>
      </c>
      <c r="D1766">
        <v>5</v>
      </c>
      <c r="E1766" t="s">
        <v>1951</v>
      </c>
      <c r="F1766">
        <v>2022</v>
      </c>
    </row>
    <row r="1767" spans="1:6" x14ac:dyDescent="0.25">
      <c r="A1767">
        <v>311</v>
      </c>
      <c r="B1767" t="s">
        <v>1697</v>
      </c>
      <c r="C1767">
        <v>0.2732</v>
      </c>
      <c r="D1767">
        <v>6</v>
      </c>
      <c r="E1767" t="s">
        <v>1952</v>
      </c>
      <c r="F1767">
        <v>2022</v>
      </c>
    </row>
    <row r="1768" spans="1:6" x14ac:dyDescent="0.25">
      <c r="A1768">
        <v>312</v>
      </c>
      <c r="B1768" t="s">
        <v>1698</v>
      </c>
      <c r="C1768">
        <v>0.44040000000000001</v>
      </c>
      <c r="D1768">
        <v>7</v>
      </c>
      <c r="E1768" t="s">
        <v>1953</v>
      </c>
      <c r="F1768">
        <v>2022</v>
      </c>
    </row>
    <row r="1769" spans="1:6" x14ac:dyDescent="0.25">
      <c r="A1769">
        <v>313</v>
      </c>
      <c r="B1769" t="s">
        <v>1699</v>
      </c>
      <c r="C1769">
        <v>0.74299999999999999</v>
      </c>
      <c r="D1769">
        <v>9</v>
      </c>
      <c r="E1769" t="s">
        <v>1955</v>
      </c>
      <c r="F1769">
        <v>2022</v>
      </c>
    </row>
    <row r="1770" spans="1:6" x14ac:dyDescent="0.25">
      <c r="A1770">
        <v>314</v>
      </c>
      <c r="B1770" t="s">
        <v>1700</v>
      </c>
      <c r="C1770">
        <v>0.75790000000000002</v>
      </c>
      <c r="D1770">
        <v>9</v>
      </c>
      <c r="E1770" t="s">
        <v>1955</v>
      </c>
      <c r="F1770">
        <v>2022</v>
      </c>
    </row>
    <row r="1771" spans="1:6" x14ac:dyDescent="0.25">
      <c r="A1771">
        <v>315</v>
      </c>
      <c r="B1771" t="s">
        <v>1701</v>
      </c>
      <c r="C1771">
        <v>0.5423</v>
      </c>
      <c r="D1771">
        <v>8</v>
      </c>
      <c r="E1771" t="s">
        <v>1954</v>
      </c>
      <c r="F1771">
        <v>2022</v>
      </c>
    </row>
    <row r="1772" spans="1:6" x14ac:dyDescent="0.25">
      <c r="A1772">
        <v>316</v>
      </c>
      <c r="B1772" t="s">
        <v>1702</v>
      </c>
      <c r="C1772">
        <v>0.34</v>
      </c>
      <c r="D1772">
        <v>7</v>
      </c>
      <c r="E1772" t="s">
        <v>1953</v>
      </c>
      <c r="F1772">
        <v>2022</v>
      </c>
    </row>
    <row r="1773" spans="1:6" x14ac:dyDescent="0.25">
      <c r="A1773">
        <v>317</v>
      </c>
      <c r="B1773" t="s">
        <v>1703</v>
      </c>
      <c r="C1773">
        <v>0.25</v>
      </c>
      <c r="D1773">
        <v>6</v>
      </c>
      <c r="E1773" t="s">
        <v>1952</v>
      </c>
      <c r="F1773">
        <v>2022</v>
      </c>
    </row>
    <row r="1774" spans="1:6" x14ac:dyDescent="0.25">
      <c r="A1774">
        <v>318</v>
      </c>
      <c r="B1774" t="s">
        <v>1704</v>
      </c>
      <c r="C1774">
        <v>0.34</v>
      </c>
      <c r="D1774">
        <v>7</v>
      </c>
      <c r="E1774" t="s">
        <v>1953</v>
      </c>
      <c r="F1774">
        <v>2022</v>
      </c>
    </row>
    <row r="1775" spans="1:6" x14ac:dyDescent="0.25">
      <c r="A1775">
        <v>319</v>
      </c>
      <c r="B1775" t="s">
        <v>1705</v>
      </c>
      <c r="C1775">
        <v>0</v>
      </c>
      <c r="D1775">
        <v>5</v>
      </c>
      <c r="E1775" t="s">
        <v>1951</v>
      </c>
      <c r="F1775">
        <v>2022</v>
      </c>
    </row>
    <row r="1776" spans="1:6" x14ac:dyDescent="0.25">
      <c r="A1776">
        <v>320</v>
      </c>
      <c r="B1776" t="s">
        <v>1706</v>
      </c>
      <c r="C1776">
        <v>0</v>
      </c>
      <c r="D1776">
        <v>5</v>
      </c>
      <c r="E1776" t="s">
        <v>1951</v>
      </c>
      <c r="F1776">
        <v>2022</v>
      </c>
    </row>
    <row r="1777" spans="1:6" x14ac:dyDescent="0.25">
      <c r="A1777">
        <v>321</v>
      </c>
      <c r="B1777" t="s">
        <v>1707</v>
      </c>
      <c r="C1777">
        <v>0</v>
      </c>
      <c r="D1777">
        <v>5</v>
      </c>
      <c r="E1777" t="s">
        <v>1951</v>
      </c>
      <c r="F1777">
        <v>2022</v>
      </c>
    </row>
    <row r="1778" spans="1:6" x14ac:dyDescent="0.25">
      <c r="A1778">
        <v>322</v>
      </c>
      <c r="B1778" t="s">
        <v>1708</v>
      </c>
      <c r="C1778">
        <v>0.34</v>
      </c>
      <c r="D1778">
        <v>7</v>
      </c>
      <c r="E1778" t="s">
        <v>1953</v>
      </c>
      <c r="F1778">
        <v>2022</v>
      </c>
    </row>
    <row r="1779" spans="1:6" x14ac:dyDescent="0.25">
      <c r="A1779">
        <v>323</v>
      </c>
      <c r="B1779" t="s">
        <v>1709</v>
      </c>
      <c r="C1779">
        <v>-0.1027</v>
      </c>
      <c r="D1779">
        <v>4</v>
      </c>
      <c r="E1779" t="s">
        <v>1950</v>
      </c>
      <c r="F1779">
        <v>2022</v>
      </c>
    </row>
    <row r="1780" spans="1:6" x14ac:dyDescent="0.25">
      <c r="A1780">
        <v>324</v>
      </c>
      <c r="B1780" t="s">
        <v>1710</v>
      </c>
      <c r="C1780">
        <v>-7.7200000000000005E-2</v>
      </c>
      <c r="D1780">
        <v>5</v>
      </c>
      <c r="E1780" t="s">
        <v>1951</v>
      </c>
      <c r="F1780">
        <v>2022</v>
      </c>
    </row>
    <row r="1781" spans="1:6" x14ac:dyDescent="0.25">
      <c r="A1781">
        <v>325</v>
      </c>
      <c r="B1781" t="s">
        <v>1711</v>
      </c>
      <c r="C1781">
        <v>0</v>
      </c>
      <c r="D1781">
        <v>5</v>
      </c>
      <c r="E1781" t="s">
        <v>1951</v>
      </c>
      <c r="F1781">
        <v>2022</v>
      </c>
    </row>
    <row r="1782" spans="1:6" x14ac:dyDescent="0.25">
      <c r="A1782">
        <v>326</v>
      </c>
      <c r="B1782" t="s">
        <v>1712</v>
      </c>
      <c r="C1782">
        <v>0</v>
      </c>
      <c r="D1782">
        <v>5</v>
      </c>
      <c r="E1782" t="s">
        <v>1951</v>
      </c>
      <c r="F1782">
        <v>2022</v>
      </c>
    </row>
    <row r="1783" spans="1:6" x14ac:dyDescent="0.25">
      <c r="A1783">
        <v>327</v>
      </c>
      <c r="B1783" t="s">
        <v>1713</v>
      </c>
      <c r="C1783">
        <v>0.25</v>
      </c>
      <c r="D1783">
        <v>6</v>
      </c>
      <c r="E1783" t="s">
        <v>1952</v>
      </c>
      <c r="F1783">
        <v>2022</v>
      </c>
    </row>
    <row r="1784" spans="1:6" x14ac:dyDescent="0.25">
      <c r="A1784">
        <v>328</v>
      </c>
      <c r="B1784" t="s">
        <v>1714</v>
      </c>
      <c r="C1784">
        <v>0.78449999999999998</v>
      </c>
      <c r="D1784">
        <v>9</v>
      </c>
      <c r="E1784" t="s">
        <v>1955</v>
      </c>
      <c r="F1784">
        <v>2022</v>
      </c>
    </row>
    <row r="1785" spans="1:6" x14ac:dyDescent="0.25">
      <c r="A1785">
        <v>329</v>
      </c>
      <c r="B1785" t="s">
        <v>1715</v>
      </c>
      <c r="C1785">
        <v>0</v>
      </c>
      <c r="D1785">
        <v>5</v>
      </c>
      <c r="E1785" t="s">
        <v>1951</v>
      </c>
      <c r="F1785">
        <v>2022</v>
      </c>
    </row>
    <row r="1786" spans="1:6" x14ac:dyDescent="0.25">
      <c r="A1786">
        <v>330</v>
      </c>
      <c r="B1786" t="s">
        <v>1716</v>
      </c>
      <c r="C1786">
        <v>0</v>
      </c>
      <c r="D1786">
        <v>5</v>
      </c>
      <c r="E1786" t="s">
        <v>1951</v>
      </c>
      <c r="F1786">
        <v>2022</v>
      </c>
    </row>
    <row r="1787" spans="1:6" x14ac:dyDescent="0.25">
      <c r="A1787">
        <v>331</v>
      </c>
      <c r="B1787" t="s">
        <v>1717</v>
      </c>
      <c r="C1787">
        <v>0.43640000000000001</v>
      </c>
      <c r="D1787">
        <v>7</v>
      </c>
      <c r="E1787" t="s">
        <v>1953</v>
      </c>
      <c r="F1787">
        <v>2022</v>
      </c>
    </row>
    <row r="1788" spans="1:6" x14ac:dyDescent="0.25">
      <c r="A1788">
        <v>332</v>
      </c>
      <c r="B1788" t="s">
        <v>1718</v>
      </c>
      <c r="C1788">
        <v>0.2732</v>
      </c>
      <c r="D1788">
        <v>6</v>
      </c>
      <c r="E1788" t="s">
        <v>1952</v>
      </c>
      <c r="F1788">
        <v>2022</v>
      </c>
    </row>
    <row r="1789" spans="1:6" x14ac:dyDescent="0.25">
      <c r="A1789">
        <v>333</v>
      </c>
      <c r="B1789" t="s">
        <v>1719</v>
      </c>
      <c r="C1789">
        <v>0.42149999999999999</v>
      </c>
      <c r="D1789">
        <v>7</v>
      </c>
      <c r="E1789" t="s">
        <v>1953</v>
      </c>
      <c r="F1789">
        <v>2022</v>
      </c>
    </row>
    <row r="1790" spans="1:6" x14ac:dyDescent="0.25">
      <c r="A1790">
        <v>334</v>
      </c>
      <c r="B1790" t="s">
        <v>1720</v>
      </c>
      <c r="C1790">
        <v>0</v>
      </c>
      <c r="D1790">
        <v>5</v>
      </c>
      <c r="E1790" t="s">
        <v>1951</v>
      </c>
      <c r="F1790">
        <v>2022</v>
      </c>
    </row>
    <row r="1791" spans="1:6" x14ac:dyDescent="0.25">
      <c r="A1791">
        <v>335</v>
      </c>
      <c r="B1791" t="s">
        <v>1721</v>
      </c>
      <c r="C1791">
        <v>0</v>
      </c>
      <c r="D1791">
        <v>5</v>
      </c>
      <c r="E1791" t="s">
        <v>1951</v>
      </c>
      <c r="F1791">
        <v>2022</v>
      </c>
    </row>
    <row r="1792" spans="1:6" x14ac:dyDescent="0.25">
      <c r="A1792">
        <v>336</v>
      </c>
      <c r="B1792" t="s">
        <v>1722</v>
      </c>
      <c r="C1792">
        <v>0.42149999999999999</v>
      </c>
      <c r="D1792">
        <v>7</v>
      </c>
      <c r="E1792" t="s">
        <v>1953</v>
      </c>
      <c r="F1792">
        <v>2022</v>
      </c>
    </row>
    <row r="1793" spans="1:6" x14ac:dyDescent="0.25">
      <c r="A1793">
        <v>337</v>
      </c>
      <c r="B1793" t="s">
        <v>1723</v>
      </c>
      <c r="C1793">
        <v>0</v>
      </c>
      <c r="D1793">
        <v>5</v>
      </c>
      <c r="E1793" t="s">
        <v>1951</v>
      </c>
      <c r="F1793">
        <v>2022</v>
      </c>
    </row>
    <row r="1794" spans="1:6" x14ac:dyDescent="0.25">
      <c r="A1794">
        <v>338</v>
      </c>
      <c r="B1794" t="s">
        <v>1724</v>
      </c>
      <c r="C1794">
        <v>0.20230000000000001</v>
      </c>
      <c r="D1794">
        <v>6</v>
      </c>
      <c r="E1794" t="s">
        <v>1952</v>
      </c>
      <c r="F1794">
        <v>2022</v>
      </c>
    </row>
    <row r="1795" spans="1:6" x14ac:dyDescent="0.25">
      <c r="A1795">
        <v>339</v>
      </c>
      <c r="B1795" t="s">
        <v>1725</v>
      </c>
      <c r="C1795">
        <v>0</v>
      </c>
      <c r="D1795">
        <v>5</v>
      </c>
      <c r="E1795" t="s">
        <v>1951</v>
      </c>
      <c r="F1795">
        <v>2022</v>
      </c>
    </row>
    <row r="1796" spans="1:6" x14ac:dyDescent="0.25">
      <c r="A1796">
        <v>340</v>
      </c>
      <c r="B1796" t="s">
        <v>1726</v>
      </c>
      <c r="C1796">
        <v>0.68079999999999996</v>
      </c>
      <c r="D1796">
        <v>8</v>
      </c>
      <c r="E1796" t="s">
        <v>1954</v>
      </c>
      <c r="F1796">
        <v>2022</v>
      </c>
    </row>
    <row r="1797" spans="1:6" x14ac:dyDescent="0.25">
      <c r="A1797">
        <v>341</v>
      </c>
      <c r="B1797" t="s">
        <v>1727</v>
      </c>
      <c r="C1797">
        <v>0.42149999999999999</v>
      </c>
      <c r="D1797">
        <v>7</v>
      </c>
      <c r="E1797" t="s">
        <v>1953</v>
      </c>
      <c r="F1797">
        <v>2022</v>
      </c>
    </row>
    <row r="1798" spans="1:6" x14ac:dyDescent="0.25">
      <c r="A1798">
        <v>342</v>
      </c>
      <c r="B1798" t="s">
        <v>1728</v>
      </c>
      <c r="C1798">
        <v>0</v>
      </c>
      <c r="D1798">
        <v>5</v>
      </c>
      <c r="E1798" t="s">
        <v>1951</v>
      </c>
      <c r="F1798">
        <v>2022</v>
      </c>
    </row>
    <row r="1799" spans="1:6" x14ac:dyDescent="0.25">
      <c r="A1799">
        <v>343</v>
      </c>
      <c r="B1799" t="s">
        <v>1729</v>
      </c>
      <c r="C1799">
        <v>0.64859999999999995</v>
      </c>
      <c r="D1799">
        <v>8</v>
      </c>
      <c r="E1799" t="s">
        <v>1954</v>
      </c>
      <c r="F1799">
        <v>2022</v>
      </c>
    </row>
    <row r="1800" spans="1:6" x14ac:dyDescent="0.25">
      <c r="A1800">
        <v>344</v>
      </c>
      <c r="B1800" t="s">
        <v>1730</v>
      </c>
      <c r="C1800">
        <v>0</v>
      </c>
      <c r="D1800">
        <v>5</v>
      </c>
      <c r="E1800" t="s">
        <v>1951</v>
      </c>
      <c r="F1800">
        <v>2022</v>
      </c>
    </row>
    <row r="1801" spans="1:6" x14ac:dyDescent="0.25">
      <c r="A1801">
        <v>345</v>
      </c>
      <c r="B1801" t="s">
        <v>1731</v>
      </c>
      <c r="C1801">
        <v>0</v>
      </c>
      <c r="D1801">
        <v>5</v>
      </c>
      <c r="E1801" t="s">
        <v>1951</v>
      </c>
      <c r="F1801">
        <v>2022</v>
      </c>
    </row>
    <row r="1802" spans="1:6" x14ac:dyDescent="0.25">
      <c r="A1802">
        <v>346</v>
      </c>
      <c r="B1802" t="s">
        <v>1732</v>
      </c>
      <c r="C1802">
        <v>0</v>
      </c>
      <c r="D1802">
        <v>5</v>
      </c>
      <c r="E1802" t="s">
        <v>1951</v>
      </c>
      <c r="F1802">
        <v>2022</v>
      </c>
    </row>
    <row r="1803" spans="1:6" x14ac:dyDescent="0.25">
      <c r="A1803">
        <v>347</v>
      </c>
      <c r="B1803" t="s">
        <v>1733</v>
      </c>
      <c r="C1803">
        <v>-7.7200000000000005E-2</v>
      </c>
      <c r="D1803">
        <v>5</v>
      </c>
      <c r="E1803" t="s">
        <v>1951</v>
      </c>
      <c r="F1803">
        <v>2022</v>
      </c>
    </row>
    <row r="1804" spans="1:6" x14ac:dyDescent="0.25">
      <c r="A1804">
        <v>348</v>
      </c>
      <c r="B1804" t="s">
        <v>1734</v>
      </c>
      <c r="C1804">
        <v>0</v>
      </c>
      <c r="D1804">
        <v>5</v>
      </c>
      <c r="E1804" t="s">
        <v>1951</v>
      </c>
      <c r="F1804">
        <v>2022</v>
      </c>
    </row>
    <row r="1805" spans="1:6" x14ac:dyDescent="0.25">
      <c r="A1805">
        <v>349</v>
      </c>
      <c r="B1805" t="s">
        <v>1735</v>
      </c>
      <c r="C1805">
        <v>0</v>
      </c>
      <c r="D1805">
        <v>5</v>
      </c>
      <c r="E1805" t="s">
        <v>1951</v>
      </c>
      <c r="F1805">
        <v>2022</v>
      </c>
    </row>
    <row r="1806" spans="1:6" x14ac:dyDescent="0.25">
      <c r="A1806">
        <v>350</v>
      </c>
      <c r="B1806" t="s">
        <v>1736</v>
      </c>
      <c r="C1806">
        <v>-0.62490000000000001</v>
      </c>
      <c r="D1806">
        <v>2</v>
      </c>
      <c r="E1806" t="s">
        <v>1948</v>
      </c>
      <c r="F1806">
        <v>2022</v>
      </c>
    </row>
    <row r="1807" spans="1:6" x14ac:dyDescent="0.25">
      <c r="A1807">
        <v>351</v>
      </c>
      <c r="B1807" t="s">
        <v>1737</v>
      </c>
      <c r="C1807">
        <v>0.1779</v>
      </c>
      <c r="D1807">
        <v>6</v>
      </c>
      <c r="E1807" t="s">
        <v>1952</v>
      </c>
      <c r="F1807">
        <v>2022</v>
      </c>
    </row>
    <row r="1808" spans="1:6" x14ac:dyDescent="0.25">
      <c r="A1808">
        <v>352</v>
      </c>
      <c r="B1808" t="s">
        <v>1738</v>
      </c>
      <c r="C1808">
        <v>0.72689999999999999</v>
      </c>
      <c r="D1808">
        <v>9</v>
      </c>
      <c r="E1808" t="s">
        <v>1955</v>
      </c>
      <c r="F1808">
        <v>2022</v>
      </c>
    </row>
    <row r="1809" spans="1:6" x14ac:dyDescent="0.25">
      <c r="A1809">
        <v>353</v>
      </c>
      <c r="B1809" t="s">
        <v>1739</v>
      </c>
      <c r="C1809">
        <v>0</v>
      </c>
      <c r="D1809">
        <v>5</v>
      </c>
      <c r="E1809" t="s">
        <v>1951</v>
      </c>
      <c r="F1809">
        <v>2022</v>
      </c>
    </row>
    <row r="1810" spans="1:6" x14ac:dyDescent="0.25">
      <c r="A1810">
        <v>354</v>
      </c>
      <c r="B1810" t="s">
        <v>1740</v>
      </c>
      <c r="C1810">
        <v>-0.1027</v>
      </c>
      <c r="D1810">
        <v>4</v>
      </c>
      <c r="E1810" t="s">
        <v>1950</v>
      </c>
      <c r="F1810">
        <v>2022</v>
      </c>
    </row>
    <row r="1811" spans="1:6" x14ac:dyDescent="0.25">
      <c r="A1811">
        <v>355</v>
      </c>
      <c r="B1811" t="s">
        <v>1741</v>
      </c>
      <c r="C1811">
        <v>0</v>
      </c>
      <c r="D1811">
        <v>5</v>
      </c>
      <c r="E1811" t="s">
        <v>1951</v>
      </c>
      <c r="F1811">
        <v>2022</v>
      </c>
    </row>
    <row r="1812" spans="1:6" x14ac:dyDescent="0.25">
      <c r="A1812">
        <v>356</v>
      </c>
      <c r="B1812" t="s">
        <v>1742</v>
      </c>
      <c r="C1812">
        <v>0.52669999999999995</v>
      </c>
      <c r="D1812">
        <v>8</v>
      </c>
      <c r="E1812" t="s">
        <v>1954</v>
      </c>
      <c r="F1812">
        <v>2022</v>
      </c>
    </row>
    <row r="1813" spans="1:6" x14ac:dyDescent="0.25">
      <c r="A1813">
        <v>357</v>
      </c>
      <c r="B1813" t="s">
        <v>1743</v>
      </c>
      <c r="C1813">
        <v>-0.31819999999999998</v>
      </c>
      <c r="D1813">
        <v>3</v>
      </c>
      <c r="E1813" t="s">
        <v>1949</v>
      </c>
      <c r="F1813">
        <v>2022</v>
      </c>
    </row>
    <row r="1814" spans="1:6" x14ac:dyDescent="0.25">
      <c r="A1814">
        <v>358</v>
      </c>
      <c r="B1814" t="s">
        <v>1744</v>
      </c>
      <c r="C1814">
        <v>0</v>
      </c>
      <c r="D1814">
        <v>5</v>
      </c>
      <c r="E1814" t="s">
        <v>1951</v>
      </c>
      <c r="F1814">
        <v>2022</v>
      </c>
    </row>
    <row r="1815" spans="1:6" x14ac:dyDescent="0.25">
      <c r="A1815">
        <v>359</v>
      </c>
      <c r="B1815" t="s">
        <v>1745</v>
      </c>
      <c r="C1815">
        <v>0</v>
      </c>
      <c r="D1815">
        <v>5</v>
      </c>
      <c r="E1815" t="s">
        <v>1951</v>
      </c>
      <c r="F1815">
        <v>2022</v>
      </c>
    </row>
    <row r="1816" spans="1:6" x14ac:dyDescent="0.25">
      <c r="A1816">
        <v>360</v>
      </c>
      <c r="B1816" t="s">
        <v>1746</v>
      </c>
      <c r="C1816">
        <v>-0.86250000000000004</v>
      </c>
      <c r="D1816">
        <v>1</v>
      </c>
      <c r="E1816" t="s">
        <v>1947</v>
      </c>
      <c r="F1816">
        <v>2022</v>
      </c>
    </row>
    <row r="1817" spans="1:6" x14ac:dyDescent="0.25">
      <c r="A1817">
        <v>361</v>
      </c>
      <c r="B1817" t="s">
        <v>1346</v>
      </c>
      <c r="C1817">
        <v>0</v>
      </c>
      <c r="D1817">
        <v>5</v>
      </c>
      <c r="E1817" t="s">
        <v>1951</v>
      </c>
      <c r="F1817">
        <v>2022</v>
      </c>
    </row>
    <row r="1818" spans="1:6" x14ac:dyDescent="0.25">
      <c r="A1818">
        <v>362</v>
      </c>
      <c r="B1818" t="s">
        <v>1747</v>
      </c>
      <c r="C1818">
        <v>0</v>
      </c>
      <c r="D1818">
        <v>5</v>
      </c>
      <c r="E1818" t="s">
        <v>1951</v>
      </c>
      <c r="F1818">
        <v>2022</v>
      </c>
    </row>
    <row r="1819" spans="1:6" x14ac:dyDescent="0.25">
      <c r="A1819">
        <v>363</v>
      </c>
      <c r="B1819" t="s">
        <v>1748</v>
      </c>
      <c r="C1819">
        <v>-0.38179999999999997</v>
      </c>
      <c r="D1819">
        <v>3</v>
      </c>
      <c r="E1819" t="s">
        <v>1949</v>
      </c>
      <c r="F1819">
        <v>2022</v>
      </c>
    </row>
    <row r="1820" spans="1:6" x14ac:dyDescent="0.25">
      <c r="A1820">
        <v>364</v>
      </c>
      <c r="B1820" t="s">
        <v>1749</v>
      </c>
      <c r="C1820">
        <v>0.36120000000000002</v>
      </c>
      <c r="D1820">
        <v>7</v>
      </c>
      <c r="E1820" t="s">
        <v>1953</v>
      </c>
      <c r="F1820">
        <v>2022</v>
      </c>
    </row>
    <row r="1821" spans="1:6" x14ac:dyDescent="0.25">
      <c r="A1821">
        <v>365</v>
      </c>
      <c r="B1821" t="s">
        <v>1750</v>
      </c>
      <c r="C1821">
        <v>0</v>
      </c>
      <c r="D1821">
        <v>5</v>
      </c>
      <c r="E1821" t="s">
        <v>1951</v>
      </c>
      <c r="F1821">
        <v>2022</v>
      </c>
    </row>
    <row r="1822" spans="1:6" x14ac:dyDescent="0.25">
      <c r="A1822">
        <v>366</v>
      </c>
      <c r="B1822" t="s">
        <v>1751</v>
      </c>
      <c r="C1822">
        <v>-0.1027</v>
      </c>
      <c r="D1822">
        <v>4</v>
      </c>
      <c r="E1822" t="s">
        <v>1950</v>
      </c>
      <c r="F1822">
        <v>2022</v>
      </c>
    </row>
    <row r="1823" spans="1:6" x14ac:dyDescent="0.25">
      <c r="A1823">
        <v>367</v>
      </c>
      <c r="B1823" t="s">
        <v>1752</v>
      </c>
      <c r="C1823">
        <v>0</v>
      </c>
      <c r="D1823">
        <v>5</v>
      </c>
      <c r="E1823" t="s">
        <v>1951</v>
      </c>
      <c r="F1823">
        <v>2022</v>
      </c>
    </row>
    <row r="1824" spans="1:6" x14ac:dyDescent="0.25">
      <c r="A1824">
        <v>368</v>
      </c>
      <c r="B1824" t="s">
        <v>1753</v>
      </c>
      <c r="C1824">
        <v>-0.29599999999999999</v>
      </c>
      <c r="D1824">
        <v>4</v>
      </c>
      <c r="E1824" t="s">
        <v>1950</v>
      </c>
      <c r="F1824">
        <v>2022</v>
      </c>
    </row>
    <row r="1825" spans="1:6" x14ac:dyDescent="0.25">
      <c r="A1825">
        <v>369</v>
      </c>
      <c r="B1825" t="s">
        <v>1754</v>
      </c>
      <c r="C1825">
        <v>0</v>
      </c>
      <c r="D1825">
        <v>5</v>
      </c>
      <c r="E1825" t="s">
        <v>1951</v>
      </c>
      <c r="F1825">
        <v>2022</v>
      </c>
    </row>
    <row r="1826" spans="1:6" x14ac:dyDescent="0.25">
      <c r="A1826">
        <v>370</v>
      </c>
      <c r="B1826" t="s">
        <v>1755</v>
      </c>
      <c r="C1826">
        <v>0</v>
      </c>
      <c r="D1826">
        <v>5</v>
      </c>
      <c r="E1826" t="s">
        <v>1951</v>
      </c>
      <c r="F1826">
        <v>2022</v>
      </c>
    </row>
    <row r="1827" spans="1:6" x14ac:dyDescent="0.25">
      <c r="A1827">
        <v>371</v>
      </c>
      <c r="B1827" t="s">
        <v>1756</v>
      </c>
      <c r="C1827">
        <v>0.62070000000000003</v>
      </c>
      <c r="D1827">
        <v>8</v>
      </c>
      <c r="E1827" t="s">
        <v>1954</v>
      </c>
      <c r="F1827">
        <v>2022</v>
      </c>
    </row>
    <row r="1828" spans="1:6" x14ac:dyDescent="0.25">
      <c r="A1828">
        <v>372</v>
      </c>
      <c r="B1828" t="s">
        <v>1757</v>
      </c>
      <c r="C1828">
        <v>0.28079999999999999</v>
      </c>
      <c r="D1828">
        <v>6</v>
      </c>
      <c r="E1828" t="s">
        <v>1952</v>
      </c>
      <c r="F1828">
        <v>2022</v>
      </c>
    </row>
    <row r="1829" spans="1:6" x14ac:dyDescent="0.25">
      <c r="A1829">
        <v>373</v>
      </c>
      <c r="B1829" t="s">
        <v>1758</v>
      </c>
      <c r="C1829">
        <v>0</v>
      </c>
      <c r="D1829">
        <v>5</v>
      </c>
      <c r="E1829" t="s">
        <v>1951</v>
      </c>
      <c r="F1829">
        <v>2022</v>
      </c>
    </row>
    <row r="1830" spans="1:6" x14ac:dyDescent="0.25">
      <c r="A1830">
        <v>374</v>
      </c>
      <c r="B1830" t="s">
        <v>1759</v>
      </c>
      <c r="C1830">
        <v>0.2732</v>
      </c>
      <c r="D1830">
        <v>6</v>
      </c>
      <c r="E1830" t="s">
        <v>1952</v>
      </c>
      <c r="F1830">
        <v>2022</v>
      </c>
    </row>
    <row r="1831" spans="1:6" x14ac:dyDescent="0.25">
      <c r="A1831">
        <v>375</v>
      </c>
      <c r="B1831" t="s">
        <v>1760</v>
      </c>
      <c r="C1831">
        <v>0.49390000000000001</v>
      </c>
      <c r="D1831">
        <v>7</v>
      </c>
      <c r="E1831" t="s">
        <v>1953</v>
      </c>
      <c r="F1831">
        <v>2022</v>
      </c>
    </row>
    <row r="1832" spans="1:6" x14ac:dyDescent="0.25">
      <c r="A1832">
        <v>376</v>
      </c>
      <c r="B1832" t="s">
        <v>1761</v>
      </c>
      <c r="C1832">
        <v>0.29599999999999999</v>
      </c>
      <c r="D1832">
        <v>6</v>
      </c>
      <c r="E1832" t="s">
        <v>1952</v>
      </c>
      <c r="F1832">
        <v>2022</v>
      </c>
    </row>
    <row r="1833" spans="1:6" x14ac:dyDescent="0.25">
      <c r="A1833">
        <v>377</v>
      </c>
      <c r="B1833" t="s">
        <v>1762</v>
      </c>
      <c r="C1833">
        <v>0.55740000000000001</v>
      </c>
      <c r="D1833">
        <v>8</v>
      </c>
      <c r="E1833" t="s">
        <v>1954</v>
      </c>
      <c r="F1833">
        <v>2022</v>
      </c>
    </row>
    <row r="1834" spans="1:6" x14ac:dyDescent="0.25">
      <c r="A1834">
        <v>378</v>
      </c>
      <c r="B1834" t="s">
        <v>1763</v>
      </c>
      <c r="C1834">
        <v>0.44040000000000001</v>
      </c>
      <c r="D1834">
        <v>7</v>
      </c>
      <c r="E1834" t="s">
        <v>1953</v>
      </c>
      <c r="F1834">
        <v>2022</v>
      </c>
    </row>
    <row r="1835" spans="1:6" x14ac:dyDescent="0.25">
      <c r="A1835">
        <v>379</v>
      </c>
      <c r="B1835" t="s">
        <v>1764</v>
      </c>
      <c r="C1835">
        <v>0.44040000000000001</v>
      </c>
      <c r="D1835">
        <v>7</v>
      </c>
      <c r="E1835" t="s">
        <v>1953</v>
      </c>
      <c r="F1835">
        <v>2022</v>
      </c>
    </row>
    <row r="1836" spans="1:6" x14ac:dyDescent="0.25">
      <c r="A1836">
        <v>380</v>
      </c>
      <c r="B1836" t="s">
        <v>1765</v>
      </c>
      <c r="C1836">
        <v>0</v>
      </c>
      <c r="D1836">
        <v>5</v>
      </c>
      <c r="E1836" t="s">
        <v>1951</v>
      </c>
      <c r="F1836">
        <v>2022</v>
      </c>
    </row>
    <row r="1837" spans="1:6" x14ac:dyDescent="0.25">
      <c r="A1837">
        <v>381</v>
      </c>
      <c r="B1837" t="s">
        <v>1766</v>
      </c>
      <c r="C1837">
        <v>-0.81259999999999999</v>
      </c>
      <c r="D1837">
        <v>1</v>
      </c>
      <c r="E1837" t="s">
        <v>1947</v>
      </c>
      <c r="F1837">
        <v>2022</v>
      </c>
    </row>
    <row r="1838" spans="1:6" x14ac:dyDescent="0.25">
      <c r="A1838">
        <v>382</v>
      </c>
      <c r="B1838" t="s">
        <v>1767</v>
      </c>
      <c r="C1838">
        <v>0</v>
      </c>
      <c r="D1838">
        <v>5</v>
      </c>
      <c r="E1838" t="s">
        <v>1951</v>
      </c>
      <c r="F1838">
        <v>2022</v>
      </c>
    </row>
    <row r="1839" spans="1:6" x14ac:dyDescent="0.25">
      <c r="A1839">
        <v>383</v>
      </c>
      <c r="B1839" t="s">
        <v>1768</v>
      </c>
      <c r="C1839">
        <v>0.29599999999999999</v>
      </c>
      <c r="D1839">
        <v>6</v>
      </c>
      <c r="E1839" t="s">
        <v>1952</v>
      </c>
      <c r="F1839">
        <v>2022</v>
      </c>
    </row>
    <row r="1840" spans="1:6" x14ac:dyDescent="0.25">
      <c r="A1840">
        <v>384</v>
      </c>
      <c r="B1840" t="s">
        <v>1769</v>
      </c>
      <c r="C1840">
        <v>0.1779</v>
      </c>
      <c r="D1840">
        <v>6</v>
      </c>
      <c r="E1840" t="s">
        <v>1952</v>
      </c>
      <c r="F1840">
        <v>2022</v>
      </c>
    </row>
    <row r="1841" spans="1:6" x14ac:dyDescent="0.25">
      <c r="A1841">
        <v>385</v>
      </c>
      <c r="B1841" t="s">
        <v>1770</v>
      </c>
      <c r="C1841">
        <v>0.34</v>
      </c>
      <c r="D1841">
        <v>7</v>
      </c>
      <c r="E1841" t="s">
        <v>1953</v>
      </c>
      <c r="F1841">
        <v>2022</v>
      </c>
    </row>
    <row r="1842" spans="1:6" x14ac:dyDescent="0.25">
      <c r="A1842">
        <v>386</v>
      </c>
      <c r="B1842" t="s">
        <v>1771</v>
      </c>
      <c r="C1842">
        <v>-0.40189999999999998</v>
      </c>
      <c r="D1842">
        <v>3</v>
      </c>
      <c r="E1842" t="s">
        <v>1949</v>
      </c>
      <c r="F1842">
        <v>2022</v>
      </c>
    </row>
    <row r="1843" spans="1:6" x14ac:dyDescent="0.25">
      <c r="A1843">
        <v>387</v>
      </c>
      <c r="B1843" t="s">
        <v>1772</v>
      </c>
      <c r="C1843">
        <v>-0.74299999999999999</v>
      </c>
      <c r="D1843">
        <v>1</v>
      </c>
      <c r="E1843" t="s">
        <v>1947</v>
      </c>
      <c r="F1843">
        <v>2022</v>
      </c>
    </row>
    <row r="1844" spans="1:6" x14ac:dyDescent="0.25">
      <c r="A1844">
        <v>388</v>
      </c>
      <c r="B1844" t="s">
        <v>1773</v>
      </c>
      <c r="C1844">
        <v>0</v>
      </c>
      <c r="D1844">
        <v>5</v>
      </c>
      <c r="E1844" t="s">
        <v>1951</v>
      </c>
      <c r="F1844">
        <v>2022</v>
      </c>
    </row>
    <row r="1845" spans="1:6" x14ac:dyDescent="0.25">
      <c r="A1845">
        <v>389</v>
      </c>
      <c r="B1845" t="s">
        <v>1774</v>
      </c>
      <c r="C1845">
        <v>0</v>
      </c>
      <c r="D1845">
        <v>5</v>
      </c>
      <c r="E1845" t="s">
        <v>1951</v>
      </c>
      <c r="F1845">
        <v>2022</v>
      </c>
    </row>
    <row r="1846" spans="1:6" x14ac:dyDescent="0.25">
      <c r="A1846">
        <v>390</v>
      </c>
      <c r="B1846" t="s">
        <v>1775</v>
      </c>
      <c r="C1846">
        <v>0.128</v>
      </c>
      <c r="D1846">
        <v>6</v>
      </c>
      <c r="E1846" t="s">
        <v>1952</v>
      </c>
      <c r="F1846">
        <v>2022</v>
      </c>
    </row>
    <row r="1847" spans="1:6" x14ac:dyDescent="0.25">
      <c r="A1847">
        <v>391</v>
      </c>
      <c r="B1847" t="s">
        <v>1776</v>
      </c>
      <c r="C1847">
        <v>0</v>
      </c>
      <c r="D1847">
        <v>5</v>
      </c>
      <c r="E1847" t="s">
        <v>1951</v>
      </c>
      <c r="F1847">
        <v>2022</v>
      </c>
    </row>
    <row r="1848" spans="1:6" x14ac:dyDescent="0.25">
      <c r="A1848">
        <v>392</v>
      </c>
      <c r="B1848" t="s">
        <v>1777</v>
      </c>
      <c r="C1848">
        <v>-0.5423</v>
      </c>
      <c r="D1848">
        <v>2</v>
      </c>
      <c r="E1848" t="s">
        <v>1948</v>
      </c>
      <c r="F1848">
        <v>2022</v>
      </c>
    </row>
    <row r="1849" spans="1:6" x14ac:dyDescent="0.25">
      <c r="A1849">
        <v>393</v>
      </c>
      <c r="B1849" t="s">
        <v>1778</v>
      </c>
      <c r="C1849">
        <v>0.55740000000000001</v>
      </c>
      <c r="D1849">
        <v>8</v>
      </c>
      <c r="E1849" t="s">
        <v>1954</v>
      </c>
      <c r="F1849">
        <v>2022</v>
      </c>
    </row>
    <row r="1850" spans="1:6" x14ac:dyDescent="0.25">
      <c r="A1850">
        <v>394</v>
      </c>
      <c r="B1850" t="s">
        <v>1779</v>
      </c>
      <c r="C1850">
        <v>0.29599999999999999</v>
      </c>
      <c r="D1850">
        <v>6</v>
      </c>
      <c r="E1850" t="s">
        <v>1952</v>
      </c>
      <c r="F1850">
        <v>2022</v>
      </c>
    </row>
    <row r="1851" spans="1:6" x14ac:dyDescent="0.25">
      <c r="A1851">
        <v>395</v>
      </c>
      <c r="B1851" t="s">
        <v>1780</v>
      </c>
      <c r="C1851">
        <v>0</v>
      </c>
      <c r="D1851">
        <v>5</v>
      </c>
      <c r="E1851" t="s">
        <v>1951</v>
      </c>
      <c r="F1851">
        <v>2022</v>
      </c>
    </row>
    <row r="1852" spans="1:6" x14ac:dyDescent="0.25">
      <c r="A1852">
        <v>396</v>
      </c>
      <c r="B1852" t="s">
        <v>1781</v>
      </c>
      <c r="C1852">
        <v>0.5423</v>
      </c>
      <c r="D1852">
        <v>8</v>
      </c>
      <c r="E1852" t="s">
        <v>1954</v>
      </c>
      <c r="F1852">
        <v>2022</v>
      </c>
    </row>
    <row r="1853" spans="1:6" x14ac:dyDescent="0.25">
      <c r="A1853">
        <v>397</v>
      </c>
      <c r="B1853" t="s">
        <v>1782</v>
      </c>
      <c r="C1853">
        <v>0</v>
      </c>
      <c r="D1853">
        <v>5</v>
      </c>
      <c r="E1853" t="s">
        <v>1951</v>
      </c>
      <c r="F1853">
        <v>2022</v>
      </c>
    </row>
    <row r="1854" spans="1:6" x14ac:dyDescent="0.25">
      <c r="A1854">
        <v>398</v>
      </c>
      <c r="B1854" t="s">
        <v>1783</v>
      </c>
      <c r="C1854">
        <v>7.7200000000000005E-2</v>
      </c>
      <c r="D1854">
        <v>5</v>
      </c>
      <c r="E1854" t="s">
        <v>1951</v>
      </c>
      <c r="F1854">
        <v>2022</v>
      </c>
    </row>
    <row r="1855" spans="1:6" x14ac:dyDescent="0.25">
      <c r="A1855">
        <v>399</v>
      </c>
      <c r="B1855" t="s">
        <v>1784</v>
      </c>
      <c r="C1855">
        <v>0.55740000000000001</v>
      </c>
      <c r="D1855">
        <v>8</v>
      </c>
      <c r="E1855" t="s">
        <v>1954</v>
      </c>
      <c r="F1855">
        <v>2022</v>
      </c>
    </row>
    <row r="1856" spans="1:6" x14ac:dyDescent="0.25">
      <c r="A1856">
        <v>400</v>
      </c>
      <c r="B1856" t="s">
        <v>1785</v>
      </c>
      <c r="C1856">
        <v>0</v>
      </c>
      <c r="D1856">
        <v>5</v>
      </c>
      <c r="E1856" t="s">
        <v>1951</v>
      </c>
      <c r="F1856">
        <v>2022</v>
      </c>
    </row>
    <row r="1857" spans="1:6" x14ac:dyDescent="0.25">
      <c r="A1857">
        <v>401</v>
      </c>
      <c r="B1857" t="s">
        <v>1786</v>
      </c>
      <c r="C1857">
        <v>0</v>
      </c>
      <c r="D1857">
        <v>5</v>
      </c>
      <c r="E1857" t="s">
        <v>1951</v>
      </c>
      <c r="F1857">
        <v>2022</v>
      </c>
    </row>
    <row r="1858" spans="1:6" x14ac:dyDescent="0.25">
      <c r="A1858">
        <v>402</v>
      </c>
      <c r="B1858" t="s">
        <v>1787</v>
      </c>
      <c r="C1858">
        <v>0</v>
      </c>
      <c r="D1858">
        <v>5</v>
      </c>
      <c r="E1858" t="s">
        <v>1951</v>
      </c>
      <c r="F1858">
        <v>2022</v>
      </c>
    </row>
    <row r="1859" spans="1:6" x14ac:dyDescent="0.25">
      <c r="A1859">
        <v>403</v>
      </c>
      <c r="B1859" t="s">
        <v>1788</v>
      </c>
      <c r="C1859">
        <v>-0.128</v>
      </c>
      <c r="D1859">
        <v>4</v>
      </c>
      <c r="E1859" t="s">
        <v>1950</v>
      </c>
      <c r="F1859">
        <v>2022</v>
      </c>
    </row>
    <row r="1860" spans="1:6" x14ac:dyDescent="0.25">
      <c r="A1860">
        <v>404</v>
      </c>
      <c r="B1860" t="s">
        <v>1789</v>
      </c>
      <c r="C1860">
        <v>0.57189999999999996</v>
      </c>
      <c r="D1860">
        <v>8</v>
      </c>
      <c r="E1860" t="s">
        <v>1954</v>
      </c>
      <c r="F1860">
        <v>2022</v>
      </c>
    </row>
    <row r="1861" spans="1:6" x14ac:dyDescent="0.25">
      <c r="A1861">
        <v>405</v>
      </c>
      <c r="B1861" t="s">
        <v>1790</v>
      </c>
      <c r="C1861">
        <v>0</v>
      </c>
      <c r="D1861">
        <v>5</v>
      </c>
      <c r="E1861" t="s">
        <v>1951</v>
      </c>
      <c r="F1861">
        <v>2022</v>
      </c>
    </row>
    <row r="1862" spans="1:6" x14ac:dyDescent="0.25">
      <c r="A1862">
        <v>406</v>
      </c>
      <c r="B1862" t="s">
        <v>1791</v>
      </c>
      <c r="C1862">
        <v>0.61240000000000006</v>
      </c>
      <c r="D1862">
        <v>8</v>
      </c>
      <c r="E1862" t="s">
        <v>1954</v>
      </c>
      <c r="F1862">
        <v>2022</v>
      </c>
    </row>
    <row r="1863" spans="1:6" x14ac:dyDescent="0.25">
      <c r="A1863">
        <v>407</v>
      </c>
      <c r="B1863" t="s">
        <v>1792</v>
      </c>
      <c r="C1863">
        <v>0</v>
      </c>
      <c r="D1863">
        <v>5</v>
      </c>
      <c r="E1863" t="s">
        <v>1951</v>
      </c>
      <c r="F1863">
        <v>2022</v>
      </c>
    </row>
    <row r="1864" spans="1:6" x14ac:dyDescent="0.25">
      <c r="A1864">
        <v>408</v>
      </c>
      <c r="B1864" t="s">
        <v>1793</v>
      </c>
      <c r="C1864">
        <v>0.44040000000000001</v>
      </c>
      <c r="D1864">
        <v>7</v>
      </c>
      <c r="E1864" t="s">
        <v>1953</v>
      </c>
      <c r="F1864">
        <v>2022</v>
      </c>
    </row>
    <row r="1865" spans="1:6" x14ac:dyDescent="0.25">
      <c r="A1865">
        <v>409</v>
      </c>
      <c r="B1865" t="s">
        <v>1794</v>
      </c>
      <c r="C1865">
        <v>0</v>
      </c>
      <c r="D1865">
        <v>5</v>
      </c>
      <c r="E1865" t="s">
        <v>1951</v>
      </c>
      <c r="F1865">
        <v>2022</v>
      </c>
    </row>
    <row r="1866" spans="1:6" x14ac:dyDescent="0.25">
      <c r="A1866">
        <v>410</v>
      </c>
      <c r="B1866" t="s">
        <v>1795</v>
      </c>
      <c r="C1866">
        <v>0</v>
      </c>
      <c r="D1866">
        <v>5</v>
      </c>
      <c r="E1866" t="s">
        <v>1951</v>
      </c>
      <c r="F1866">
        <v>2022</v>
      </c>
    </row>
    <row r="1867" spans="1:6" x14ac:dyDescent="0.25">
      <c r="A1867">
        <v>411</v>
      </c>
      <c r="B1867" t="s">
        <v>1796</v>
      </c>
      <c r="C1867">
        <v>-0.81259999999999999</v>
      </c>
      <c r="D1867">
        <v>1</v>
      </c>
      <c r="E1867" t="s">
        <v>1947</v>
      </c>
      <c r="F1867">
        <v>2022</v>
      </c>
    </row>
    <row r="1868" spans="1:6" x14ac:dyDescent="0.25">
      <c r="A1868">
        <v>412</v>
      </c>
      <c r="B1868" t="s">
        <v>1797</v>
      </c>
      <c r="C1868">
        <v>0</v>
      </c>
      <c r="D1868">
        <v>5</v>
      </c>
      <c r="E1868" t="s">
        <v>1951</v>
      </c>
      <c r="F1868">
        <v>2022</v>
      </c>
    </row>
    <row r="1869" spans="1:6" x14ac:dyDescent="0.25">
      <c r="A1869">
        <v>413</v>
      </c>
      <c r="B1869" t="s">
        <v>1798</v>
      </c>
      <c r="C1869">
        <v>-0.31819999999999998</v>
      </c>
      <c r="D1869">
        <v>3</v>
      </c>
      <c r="E1869" t="s">
        <v>1949</v>
      </c>
      <c r="F1869">
        <v>2022</v>
      </c>
    </row>
    <row r="1870" spans="1:6" x14ac:dyDescent="0.25">
      <c r="A1870">
        <v>414</v>
      </c>
      <c r="B1870" t="s">
        <v>1799</v>
      </c>
      <c r="C1870">
        <v>0.49390000000000001</v>
      </c>
      <c r="D1870">
        <v>7</v>
      </c>
      <c r="E1870" t="s">
        <v>1953</v>
      </c>
      <c r="F1870">
        <v>2022</v>
      </c>
    </row>
    <row r="1871" spans="1:6" x14ac:dyDescent="0.25">
      <c r="A1871">
        <v>415</v>
      </c>
      <c r="B1871" t="s">
        <v>1800</v>
      </c>
      <c r="C1871">
        <v>0</v>
      </c>
      <c r="D1871">
        <v>5</v>
      </c>
      <c r="E1871" t="s">
        <v>1951</v>
      </c>
      <c r="F1871">
        <v>2022</v>
      </c>
    </row>
    <row r="1872" spans="1:6" x14ac:dyDescent="0.25">
      <c r="A1872">
        <v>416</v>
      </c>
      <c r="B1872" t="s">
        <v>1801</v>
      </c>
      <c r="C1872">
        <v>0</v>
      </c>
      <c r="D1872">
        <v>5</v>
      </c>
      <c r="E1872" t="s">
        <v>1951</v>
      </c>
      <c r="F1872">
        <v>2022</v>
      </c>
    </row>
    <row r="1873" spans="1:6" x14ac:dyDescent="0.25">
      <c r="A1873">
        <v>417</v>
      </c>
      <c r="B1873" t="s">
        <v>1802</v>
      </c>
      <c r="C1873">
        <v>0</v>
      </c>
      <c r="D1873">
        <v>5</v>
      </c>
      <c r="E1873" t="s">
        <v>1951</v>
      </c>
      <c r="F1873">
        <v>2022</v>
      </c>
    </row>
    <row r="1874" spans="1:6" x14ac:dyDescent="0.25">
      <c r="A1874">
        <v>418</v>
      </c>
      <c r="B1874" t="s">
        <v>1803</v>
      </c>
      <c r="C1874">
        <v>0</v>
      </c>
      <c r="D1874">
        <v>5</v>
      </c>
      <c r="E1874" t="s">
        <v>1951</v>
      </c>
      <c r="F1874">
        <v>2022</v>
      </c>
    </row>
    <row r="1875" spans="1:6" x14ac:dyDescent="0.25">
      <c r="A1875">
        <v>419</v>
      </c>
      <c r="B1875" t="s">
        <v>1804</v>
      </c>
      <c r="C1875">
        <v>0.1779</v>
      </c>
      <c r="D1875">
        <v>6</v>
      </c>
      <c r="E1875" t="s">
        <v>1952</v>
      </c>
      <c r="F1875">
        <v>2022</v>
      </c>
    </row>
    <row r="1876" spans="1:6" x14ac:dyDescent="0.25">
      <c r="A1876">
        <v>420</v>
      </c>
      <c r="B1876" t="s">
        <v>1805</v>
      </c>
      <c r="C1876">
        <v>0.61240000000000006</v>
      </c>
      <c r="D1876">
        <v>8</v>
      </c>
      <c r="E1876" t="s">
        <v>1954</v>
      </c>
      <c r="F1876">
        <v>2022</v>
      </c>
    </row>
    <row r="1877" spans="1:6" x14ac:dyDescent="0.25">
      <c r="A1877">
        <v>421</v>
      </c>
      <c r="B1877" t="s">
        <v>1806</v>
      </c>
      <c r="C1877">
        <v>0</v>
      </c>
      <c r="D1877">
        <v>5</v>
      </c>
      <c r="E1877" t="s">
        <v>1951</v>
      </c>
      <c r="F1877">
        <v>2022</v>
      </c>
    </row>
    <row r="1878" spans="1:6" x14ac:dyDescent="0.25">
      <c r="A1878">
        <v>422</v>
      </c>
      <c r="B1878" t="s">
        <v>1807</v>
      </c>
      <c r="C1878">
        <v>0</v>
      </c>
      <c r="D1878">
        <v>5</v>
      </c>
      <c r="E1878" t="s">
        <v>1951</v>
      </c>
      <c r="F1878">
        <v>2022</v>
      </c>
    </row>
    <row r="1879" spans="1:6" x14ac:dyDescent="0.25">
      <c r="A1879">
        <v>423</v>
      </c>
      <c r="B1879" t="s">
        <v>1808</v>
      </c>
      <c r="C1879">
        <v>0</v>
      </c>
      <c r="D1879">
        <v>5</v>
      </c>
      <c r="E1879" t="s">
        <v>1951</v>
      </c>
      <c r="F1879">
        <v>2022</v>
      </c>
    </row>
    <row r="1880" spans="1:6" x14ac:dyDescent="0.25">
      <c r="A1880">
        <v>424</v>
      </c>
      <c r="B1880" t="s">
        <v>1809</v>
      </c>
      <c r="C1880">
        <v>0</v>
      </c>
      <c r="D1880">
        <v>5</v>
      </c>
      <c r="E1880" t="s">
        <v>1951</v>
      </c>
      <c r="F1880">
        <v>2022</v>
      </c>
    </row>
    <row r="1881" spans="1:6" x14ac:dyDescent="0.25">
      <c r="A1881">
        <v>425</v>
      </c>
      <c r="B1881" t="s">
        <v>1810</v>
      </c>
      <c r="C1881">
        <v>0.55740000000000001</v>
      </c>
      <c r="D1881">
        <v>8</v>
      </c>
      <c r="E1881" t="s">
        <v>1954</v>
      </c>
      <c r="F1881">
        <v>2022</v>
      </c>
    </row>
    <row r="1882" spans="1:6" x14ac:dyDescent="0.25">
      <c r="A1882">
        <v>426</v>
      </c>
      <c r="B1882" t="s">
        <v>1811</v>
      </c>
      <c r="C1882">
        <v>0</v>
      </c>
      <c r="D1882">
        <v>5</v>
      </c>
      <c r="E1882" t="s">
        <v>1951</v>
      </c>
      <c r="F1882">
        <v>2022</v>
      </c>
    </row>
    <row r="1883" spans="1:6" x14ac:dyDescent="0.25">
      <c r="A1883">
        <v>427</v>
      </c>
      <c r="B1883" t="s">
        <v>1812</v>
      </c>
      <c r="C1883">
        <v>0</v>
      </c>
      <c r="D1883">
        <v>5</v>
      </c>
      <c r="E1883" t="s">
        <v>1951</v>
      </c>
      <c r="F1883">
        <v>2022</v>
      </c>
    </row>
    <row r="1884" spans="1:6" x14ac:dyDescent="0.25">
      <c r="A1884">
        <v>428</v>
      </c>
      <c r="B1884" t="s">
        <v>1813</v>
      </c>
      <c r="C1884">
        <v>-0.25840000000000002</v>
      </c>
      <c r="D1884">
        <v>4</v>
      </c>
      <c r="E1884" t="s">
        <v>1950</v>
      </c>
      <c r="F1884">
        <v>2022</v>
      </c>
    </row>
    <row r="1885" spans="1:6" x14ac:dyDescent="0.25">
      <c r="A1885">
        <v>429</v>
      </c>
      <c r="B1885" t="s">
        <v>1814</v>
      </c>
      <c r="C1885">
        <v>0.1779</v>
      </c>
      <c r="D1885">
        <v>6</v>
      </c>
      <c r="E1885" t="s">
        <v>1952</v>
      </c>
      <c r="F1885">
        <v>2022</v>
      </c>
    </row>
    <row r="1886" spans="1:6" x14ac:dyDescent="0.25">
      <c r="A1886">
        <v>430</v>
      </c>
      <c r="B1886" t="s">
        <v>1815</v>
      </c>
      <c r="C1886">
        <v>0</v>
      </c>
      <c r="D1886">
        <v>5</v>
      </c>
      <c r="E1886" t="s">
        <v>1951</v>
      </c>
      <c r="F1886">
        <v>2022</v>
      </c>
    </row>
    <row r="1887" spans="1:6" x14ac:dyDescent="0.25">
      <c r="A1887">
        <v>431</v>
      </c>
      <c r="B1887" t="s">
        <v>1816</v>
      </c>
      <c r="C1887">
        <v>0.25</v>
      </c>
      <c r="D1887">
        <v>6</v>
      </c>
      <c r="E1887" t="s">
        <v>1952</v>
      </c>
      <c r="F1887">
        <v>2022</v>
      </c>
    </row>
    <row r="1888" spans="1:6" x14ac:dyDescent="0.25">
      <c r="A1888">
        <v>432</v>
      </c>
      <c r="B1888" t="s">
        <v>1817</v>
      </c>
      <c r="C1888">
        <v>0</v>
      </c>
      <c r="D1888">
        <v>5</v>
      </c>
      <c r="E1888" t="s">
        <v>1951</v>
      </c>
      <c r="F1888">
        <v>2022</v>
      </c>
    </row>
    <row r="1889" spans="1:6" x14ac:dyDescent="0.25">
      <c r="A1889">
        <v>433</v>
      </c>
      <c r="B1889" t="s">
        <v>1818</v>
      </c>
      <c r="C1889">
        <v>0</v>
      </c>
      <c r="D1889">
        <v>5</v>
      </c>
      <c r="E1889" t="s">
        <v>1951</v>
      </c>
      <c r="F1889">
        <v>2022</v>
      </c>
    </row>
    <row r="1890" spans="1:6" x14ac:dyDescent="0.25">
      <c r="A1890">
        <v>434</v>
      </c>
      <c r="B1890" t="s">
        <v>1819</v>
      </c>
      <c r="C1890">
        <v>-0.40189999999999998</v>
      </c>
      <c r="D1890">
        <v>3</v>
      </c>
      <c r="E1890" t="s">
        <v>1949</v>
      </c>
      <c r="F1890">
        <v>2022</v>
      </c>
    </row>
    <row r="1891" spans="1:6" x14ac:dyDescent="0.25">
      <c r="A1891">
        <v>435</v>
      </c>
      <c r="B1891" t="s">
        <v>1820</v>
      </c>
      <c r="C1891">
        <v>0.40189999999999998</v>
      </c>
      <c r="D1891">
        <v>7</v>
      </c>
      <c r="E1891" t="s">
        <v>1953</v>
      </c>
      <c r="F1891">
        <v>2022</v>
      </c>
    </row>
    <row r="1892" spans="1:6" x14ac:dyDescent="0.25">
      <c r="A1892">
        <v>436</v>
      </c>
      <c r="B1892" t="s">
        <v>1821</v>
      </c>
      <c r="C1892">
        <v>0</v>
      </c>
      <c r="D1892">
        <v>5</v>
      </c>
      <c r="E1892" t="s">
        <v>1951</v>
      </c>
      <c r="F1892">
        <v>2022</v>
      </c>
    </row>
    <row r="1893" spans="1:6" x14ac:dyDescent="0.25">
      <c r="A1893">
        <v>437</v>
      </c>
      <c r="B1893" t="s">
        <v>1822</v>
      </c>
      <c r="C1893">
        <v>-0.29599999999999999</v>
      </c>
      <c r="D1893">
        <v>4</v>
      </c>
      <c r="E1893" t="s">
        <v>1950</v>
      </c>
      <c r="F1893">
        <v>2022</v>
      </c>
    </row>
    <row r="1894" spans="1:6" x14ac:dyDescent="0.25">
      <c r="A1894">
        <v>438</v>
      </c>
      <c r="B1894" t="s">
        <v>1823</v>
      </c>
      <c r="C1894">
        <v>-0.74299999999999999</v>
      </c>
      <c r="D1894">
        <v>1</v>
      </c>
      <c r="E1894" t="s">
        <v>1947</v>
      </c>
      <c r="F1894">
        <v>2022</v>
      </c>
    </row>
    <row r="1895" spans="1:6" x14ac:dyDescent="0.25">
      <c r="A1895">
        <v>439</v>
      </c>
      <c r="B1895" t="s">
        <v>1824</v>
      </c>
      <c r="C1895">
        <v>0</v>
      </c>
      <c r="D1895">
        <v>5</v>
      </c>
      <c r="E1895" t="s">
        <v>1951</v>
      </c>
      <c r="F1895">
        <v>2022</v>
      </c>
    </row>
    <row r="1896" spans="1:6" x14ac:dyDescent="0.25">
      <c r="A1896">
        <v>440</v>
      </c>
      <c r="B1896" t="s">
        <v>1825</v>
      </c>
      <c r="C1896">
        <v>0</v>
      </c>
      <c r="D1896">
        <v>5</v>
      </c>
      <c r="E1896" t="s">
        <v>1951</v>
      </c>
      <c r="F1896">
        <v>2022</v>
      </c>
    </row>
    <row r="1897" spans="1:6" x14ac:dyDescent="0.25">
      <c r="A1897">
        <v>441</v>
      </c>
      <c r="B1897" t="s">
        <v>1826</v>
      </c>
      <c r="C1897">
        <v>0</v>
      </c>
      <c r="D1897">
        <v>5</v>
      </c>
      <c r="E1897" t="s">
        <v>1951</v>
      </c>
      <c r="F1897">
        <v>2022</v>
      </c>
    </row>
    <row r="1898" spans="1:6" x14ac:dyDescent="0.25">
      <c r="A1898">
        <v>442</v>
      </c>
      <c r="B1898" t="s">
        <v>1827</v>
      </c>
      <c r="C1898">
        <v>0.42149999999999999</v>
      </c>
      <c r="D1898">
        <v>7</v>
      </c>
      <c r="E1898" t="s">
        <v>1953</v>
      </c>
      <c r="F1898">
        <v>2022</v>
      </c>
    </row>
    <row r="1899" spans="1:6" x14ac:dyDescent="0.25">
      <c r="A1899">
        <v>443</v>
      </c>
      <c r="B1899" t="s">
        <v>1828</v>
      </c>
      <c r="C1899">
        <v>0.128</v>
      </c>
      <c r="D1899">
        <v>6</v>
      </c>
      <c r="E1899" t="s">
        <v>1952</v>
      </c>
      <c r="F1899">
        <v>2022</v>
      </c>
    </row>
    <row r="1900" spans="1:6" x14ac:dyDescent="0.25">
      <c r="A1900">
        <v>444</v>
      </c>
      <c r="B1900" t="s">
        <v>1829</v>
      </c>
      <c r="C1900">
        <v>0</v>
      </c>
      <c r="D1900">
        <v>5</v>
      </c>
      <c r="E1900" t="s">
        <v>1951</v>
      </c>
      <c r="F1900">
        <v>2022</v>
      </c>
    </row>
    <row r="1901" spans="1:6" x14ac:dyDescent="0.25">
      <c r="A1901">
        <v>445</v>
      </c>
      <c r="B1901" t="s">
        <v>1830</v>
      </c>
      <c r="C1901">
        <v>-0.34</v>
      </c>
      <c r="D1901">
        <v>3</v>
      </c>
      <c r="E1901" t="s">
        <v>1949</v>
      </c>
      <c r="F1901">
        <v>2022</v>
      </c>
    </row>
    <row r="1902" spans="1:6" x14ac:dyDescent="0.25">
      <c r="A1902">
        <v>446</v>
      </c>
      <c r="B1902" t="s">
        <v>1831</v>
      </c>
      <c r="C1902">
        <v>0</v>
      </c>
      <c r="D1902">
        <v>5</v>
      </c>
      <c r="E1902" t="s">
        <v>1951</v>
      </c>
      <c r="F1902">
        <v>2022</v>
      </c>
    </row>
    <row r="1903" spans="1:6" x14ac:dyDescent="0.25">
      <c r="A1903">
        <v>447</v>
      </c>
      <c r="B1903" t="s">
        <v>1832</v>
      </c>
      <c r="C1903">
        <v>-0.1027</v>
      </c>
      <c r="D1903">
        <v>4</v>
      </c>
      <c r="E1903" t="s">
        <v>1950</v>
      </c>
      <c r="F1903">
        <v>2022</v>
      </c>
    </row>
    <row r="1904" spans="1:6" x14ac:dyDescent="0.25">
      <c r="A1904">
        <v>448</v>
      </c>
      <c r="B1904" t="s">
        <v>1833</v>
      </c>
      <c r="C1904">
        <v>-0.34</v>
      </c>
      <c r="D1904">
        <v>3</v>
      </c>
      <c r="E1904" t="s">
        <v>1949</v>
      </c>
      <c r="F1904">
        <v>2022</v>
      </c>
    </row>
    <row r="1905" spans="1:6" x14ac:dyDescent="0.25">
      <c r="A1905">
        <v>449</v>
      </c>
      <c r="B1905" t="s">
        <v>1834</v>
      </c>
      <c r="C1905">
        <v>-0.47670000000000001</v>
      </c>
      <c r="D1905">
        <v>3</v>
      </c>
      <c r="E1905" t="s">
        <v>1949</v>
      </c>
      <c r="F1905">
        <v>2022</v>
      </c>
    </row>
    <row r="1906" spans="1:6" x14ac:dyDescent="0.25">
      <c r="A1906">
        <v>450</v>
      </c>
      <c r="B1906" t="s">
        <v>1835</v>
      </c>
      <c r="C1906">
        <v>0.55740000000000001</v>
      </c>
      <c r="D1906">
        <v>8</v>
      </c>
      <c r="E1906" t="s">
        <v>1954</v>
      </c>
      <c r="F1906">
        <v>2022</v>
      </c>
    </row>
    <row r="1907" spans="1:6" x14ac:dyDescent="0.25">
      <c r="A1907">
        <v>451</v>
      </c>
      <c r="B1907" t="s">
        <v>1836</v>
      </c>
      <c r="C1907">
        <v>5.16E-2</v>
      </c>
      <c r="D1907">
        <v>5</v>
      </c>
      <c r="E1907" t="s">
        <v>1951</v>
      </c>
      <c r="F1907">
        <v>2022</v>
      </c>
    </row>
    <row r="1908" spans="1:6" x14ac:dyDescent="0.25">
      <c r="A1908">
        <v>452</v>
      </c>
      <c r="B1908" t="s">
        <v>1837</v>
      </c>
      <c r="C1908">
        <v>0.29599999999999999</v>
      </c>
      <c r="D1908">
        <v>6</v>
      </c>
      <c r="E1908" t="s">
        <v>1952</v>
      </c>
      <c r="F1908">
        <v>2022</v>
      </c>
    </row>
    <row r="1909" spans="1:6" x14ac:dyDescent="0.25">
      <c r="A1909">
        <v>453</v>
      </c>
      <c r="B1909" t="s">
        <v>1838</v>
      </c>
      <c r="C1909">
        <v>0.25840000000000002</v>
      </c>
      <c r="D1909">
        <v>6</v>
      </c>
      <c r="E1909" t="s">
        <v>1952</v>
      </c>
      <c r="F1909">
        <v>2022</v>
      </c>
    </row>
    <row r="1910" spans="1:6" x14ac:dyDescent="0.25">
      <c r="A1910">
        <v>454</v>
      </c>
      <c r="B1910" t="s">
        <v>1839</v>
      </c>
      <c r="C1910">
        <v>0.34</v>
      </c>
      <c r="D1910">
        <v>7</v>
      </c>
      <c r="E1910" t="s">
        <v>1953</v>
      </c>
      <c r="F1910">
        <v>2022</v>
      </c>
    </row>
    <row r="1911" spans="1:6" x14ac:dyDescent="0.25">
      <c r="A1911">
        <v>455</v>
      </c>
      <c r="B1911" t="s">
        <v>1840</v>
      </c>
      <c r="C1911">
        <v>5.16E-2</v>
      </c>
      <c r="D1911">
        <v>5</v>
      </c>
      <c r="E1911" t="s">
        <v>1951</v>
      </c>
      <c r="F1911">
        <v>2022</v>
      </c>
    </row>
    <row r="1912" spans="1:6" x14ac:dyDescent="0.25">
      <c r="A1912">
        <v>456</v>
      </c>
      <c r="B1912" t="s">
        <v>1841</v>
      </c>
      <c r="C1912">
        <v>0</v>
      </c>
      <c r="D1912">
        <v>5</v>
      </c>
      <c r="E1912" t="s">
        <v>1951</v>
      </c>
      <c r="F1912">
        <v>2022</v>
      </c>
    </row>
    <row r="1913" spans="1:6" x14ac:dyDescent="0.25">
      <c r="A1913">
        <v>457</v>
      </c>
      <c r="B1913" t="s">
        <v>1842</v>
      </c>
      <c r="C1913">
        <v>0.61240000000000006</v>
      </c>
      <c r="D1913">
        <v>8</v>
      </c>
      <c r="E1913" t="s">
        <v>1954</v>
      </c>
      <c r="F1913">
        <v>2022</v>
      </c>
    </row>
    <row r="1914" spans="1:6" x14ac:dyDescent="0.25">
      <c r="A1914">
        <v>458</v>
      </c>
      <c r="B1914" t="s">
        <v>1843</v>
      </c>
      <c r="C1914">
        <v>0</v>
      </c>
      <c r="D1914">
        <v>5</v>
      </c>
      <c r="E1914" t="s">
        <v>1951</v>
      </c>
      <c r="F1914">
        <v>2022</v>
      </c>
    </row>
    <row r="1915" spans="1:6" x14ac:dyDescent="0.25">
      <c r="A1915">
        <v>459</v>
      </c>
      <c r="B1915" t="s">
        <v>1844</v>
      </c>
      <c r="C1915">
        <v>0</v>
      </c>
      <c r="D1915">
        <v>5</v>
      </c>
      <c r="E1915" t="s">
        <v>1951</v>
      </c>
      <c r="F1915">
        <v>2022</v>
      </c>
    </row>
    <row r="1916" spans="1:6" x14ac:dyDescent="0.25">
      <c r="A1916">
        <v>460</v>
      </c>
      <c r="B1916" t="s">
        <v>1845</v>
      </c>
      <c r="C1916">
        <v>0</v>
      </c>
      <c r="D1916">
        <v>5</v>
      </c>
      <c r="E1916" t="s">
        <v>1951</v>
      </c>
      <c r="F1916">
        <v>2022</v>
      </c>
    </row>
    <row r="1917" spans="1:6" x14ac:dyDescent="0.25">
      <c r="A1917">
        <v>461</v>
      </c>
      <c r="B1917" t="s">
        <v>1846</v>
      </c>
      <c r="C1917">
        <v>0</v>
      </c>
      <c r="D1917">
        <v>5</v>
      </c>
      <c r="E1917" t="s">
        <v>1951</v>
      </c>
      <c r="F1917">
        <v>2022</v>
      </c>
    </row>
    <row r="1918" spans="1:6" x14ac:dyDescent="0.25">
      <c r="A1918">
        <v>462</v>
      </c>
      <c r="B1918" t="s">
        <v>1847</v>
      </c>
      <c r="C1918">
        <v>0</v>
      </c>
      <c r="D1918">
        <v>5</v>
      </c>
      <c r="E1918" t="s">
        <v>1951</v>
      </c>
      <c r="F1918">
        <v>2022</v>
      </c>
    </row>
    <row r="1919" spans="1:6" x14ac:dyDescent="0.25">
      <c r="A1919">
        <v>463</v>
      </c>
      <c r="B1919" t="s">
        <v>1844</v>
      </c>
      <c r="C1919">
        <v>0</v>
      </c>
      <c r="D1919">
        <v>5</v>
      </c>
      <c r="E1919" t="s">
        <v>1951</v>
      </c>
      <c r="F1919">
        <v>2022</v>
      </c>
    </row>
    <row r="1920" spans="1:6" x14ac:dyDescent="0.25">
      <c r="A1920">
        <v>464</v>
      </c>
      <c r="B1920" t="s">
        <v>1848</v>
      </c>
      <c r="C1920">
        <v>0</v>
      </c>
      <c r="D1920">
        <v>5</v>
      </c>
      <c r="E1920" t="s">
        <v>1951</v>
      </c>
      <c r="F1920">
        <v>2022</v>
      </c>
    </row>
    <row r="1921" spans="1:6" x14ac:dyDescent="0.25">
      <c r="A1921">
        <v>465</v>
      </c>
      <c r="B1921" t="s">
        <v>1849</v>
      </c>
      <c r="C1921">
        <v>0</v>
      </c>
      <c r="D1921">
        <v>5</v>
      </c>
      <c r="E1921" t="s">
        <v>1951</v>
      </c>
      <c r="F1921">
        <v>2022</v>
      </c>
    </row>
    <row r="1922" spans="1:6" x14ac:dyDescent="0.25">
      <c r="A1922">
        <v>466</v>
      </c>
      <c r="B1922" t="s">
        <v>1850</v>
      </c>
      <c r="C1922">
        <v>0</v>
      </c>
      <c r="D1922">
        <v>5</v>
      </c>
      <c r="E1922" t="s">
        <v>1951</v>
      </c>
      <c r="F1922">
        <v>2022</v>
      </c>
    </row>
    <row r="1923" spans="1:6" x14ac:dyDescent="0.25">
      <c r="A1923">
        <v>467</v>
      </c>
      <c r="B1923" t="s">
        <v>1851</v>
      </c>
      <c r="C1923">
        <v>0</v>
      </c>
      <c r="D1923">
        <v>5</v>
      </c>
      <c r="E1923" t="s">
        <v>1951</v>
      </c>
      <c r="F1923">
        <v>2022</v>
      </c>
    </row>
    <row r="1924" spans="1:6" x14ac:dyDescent="0.25">
      <c r="A1924">
        <v>468</v>
      </c>
      <c r="B1924" t="s">
        <v>1852</v>
      </c>
      <c r="C1924">
        <v>0</v>
      </c>
      <c r="D1924">
        <v>5</v>
      </c>
      <c r="E1924" t="s">
        <v>1951</v>
      </c>
      <c r="F1924">
        <v>2022</v>
      </c>
    </row>
    <row r="1925" spans="1:6" x14ac:dyDescent="0.25">
      <c r="A1925">
        <v>469</v>
      </c>
      <c r="B1925" t="s">
        <v>1853</v>
      </c>
      <c r="C1925">
        <v>0</v>
      </c>
      <c r="D1925">
        <v>5</v>
      </c>
      <c r="E1925" t="s">
        <v>1951</v>
      </c>
      <c r="F1925">
        <v>2022</v>
      </c>
    </row>
    <row r="1926" spans="1:6" x14ac:dyDescent="0.25">
      <c r="A1926">
        <v>470</v>
      </c>
      <c r="B1926" t="s">
        <v>1854</v>
      </c>
      <c r="C1926">
        <v>0</v>
      </c>
      <c r="D1926">
        <v>5</v>
      </c>
      <c r="E1926" t="s">
        <v>1951</v>
      </c>
      <c r="F1926">
        <v>2022</v>
      </c>
    </row>
    <row r="1927" spans="1:6" x14ac:dyDescent="0.25">
      <c r="A1927">
        <v>471</v>
      </c>
      <c r="B1927" t="s">
        <v>1855</v>
      </c>
      <c r="C1927">
        <v>0</v>
      </c>
      <c r="D1927">
        <v>5</v>
      </c>
      <c r="E1927" t="s">
        <v>1951</v>
      </c>
      <c r="F1927">
        <v>2022</v>
      </c>
    </row>
    <row r="1928" spans="1:6" x14ac:dyDescent="0.25">
      <c r="A1928">
        <v>472</v>
      </c>
      <c r="B1928" t="s">
        <v>1856</v>
      </c>
      <c r="C1928">
        <v>0.2263</v>
      </c>
      <c r="D1928">
        <v>6</v>
      </c>
      <c r="E1928" t="s">
        <v>1952</v>
      </c>
      <c r="F1928">
        <v>2022</v>
      </c>
    </row>
    <row r="1929" spans="1:6" x14ac:dyDescent="0.25">
      <c r="A1929">
        <v>473</v>
      </c>
      <c r="B1929" t="s">
        <v>1857</v>
      </c>
      <c r="C1929">
        <v>0</v>
      </c>
      <c r="D1929">
        <v>5</v>
      </c>
      <c r="E1929" t="s">
        <v>1951</v>
      </c>
      <c r="F1929">
        <v>2022</v>
      </c>
    </row>
    <row r="1930" spans="1:6" x14ac:dyDescent="0.25">
      <c r="A1930">
        <v>474</v>
      </c>
      <c r="B1930" t="s">
        <v>1858</v>
      </c>
      <c r="C1930">
        <v>0</v>
      </c>
      <c r="D1930">
        <v>5</v>
      </c>
      <c r="E1930" t="s">
        <v>1951</v>
      </c>
      <c r="F1930">
        <v>2022</v>
      </c>
    </row>
    <row r="1931" spans="1:6" x14ac:dyDescent="0.25">
      <c r="A1931">
        <v>475</v>
      </c>
      <c r="B1931" t="s">
        <v>1844</v>
      </c>
      <c r="C1931">
        <v>0</v>
      </c>
      <c r="D1931">
        <v>5</v>
      </c>
      <c r="E1931" t="s">
        <v>1951</v>
      </c>
      <c r="F1931">
        <v>2022</v>
      </c>
    </row>
    <row r="1932" spans="1:6" x14ac:dyDescent="0.25">
      <c r="A1932">
        <v>476</v>
      </c>
      <c r="B1932" t="s">
        <v>1844</v>
      </c>
      <c r="C1932">
        <v>0</v>
      </c>
      <c r="D1932">
        <v>5</v>
      </c>
      <c r="E1932" t="s">
        <v>1951</v>
      </c>
      <c r="F1932">
        <v>2022</v>
      </c>
    </row>
    <row r="1933" spans="1:6" x14ac:dyDescent="0.25">
      <c r="A1933">
        <v>477</v>
      </c>
      <c r="B1933" t="s">
        <v>1844</v>
      </c>
      <c r="C1933">
        <v>0</v>
      </c>
      <c r="D1933">
        <v>5</v>
      </c>
      <c r="E1933" t="s">
        <v>1951</v>
      </c>
      <c r="F1933">
        <v>2022</v>
      </c>
    </row>
    <row r="1934" spans="1:6" x14ac:dyDescent="0.25">
      <c r="A1934">
        <v>478</v>
      </c>
      <c r="B1934" t="s">
        <v>1859</v>
      </c>
      <c r="C1934">
        <v>0</v>
      </c>
      <c r="D1934">
        <v>5</v>
      </c>
      <c r="E1934" t="s">
        <v>1951</v>
      </c>
      <c r="F1934">
        <v>2022</v>
      </c>
    </row>
    <row r="1935" spans="1:6" x14ac:dyDescent="0.25">
      <c r="A1935">
        <v>479</v>
      </c>
      <c r="B1935" t="s">
        <v>1844</v>
      </c>
      <c r="C1935">
        <v>0</v>
      </c>
      <c r="D1935">
        <v>5</v>
      </c>
      <c r="E1935" t="s">
        <v>1951</v>
      </c>
      <c r="F1935">
        <v>2022</v>
      </c>
    </row>
    <row r="1936" spans="1:6" x14ac:dyDescent="0.25">
      <c r="A1936">
        <v>480</v>
      </c>
      <c r="B1936" t="s">
        <v>1844</v>
      </c>
      <c r="C1936">
        <v>0</v>
      </c>
      <c r="D1936">
        <v>5</v>
      </c>
      <c r="E1936" t="s">
        <v>1951</v>
      </c>
      <c r="F1936">
        <v>2022</v>
      </c>
    </row>
    <row r="1937" spans="1:6" x14ac:dyDescent="0.25">
      <c r="A1937">
        <v>481</v>
      </c>
      <c r="B1937" t="s">
        <v>1860</v>
      </c>
      <c r="C1937">
        <v>0</v>
      </c>
      <c r="D1937">
        <v>5</v>
      </c>
      <c r="E1937" t="s">
        <v>1951</v>
      </c>
      <c r="F1937">
        <v>2022</v>
      </c>
    </row>
    <row r="1938" spans="1:6" x14ac:dyDescent="0.25">
      <c r="A1938">
        <v>482</v>
      </c>
      <c r="B1938" t="s">
        <v>1861</v>
      </c>
      <c r="C1938">
        <v>0</v>
      </c>
      <c r="D1938">
        <v>5</v>
      </c>
      <c r="E1938" t="s">
        <v>1951</v>
      </c>
      <c r="F1938">
        <v>2022</v>
      </c>
    </row>
    <row r="1939" spans="1:6" x14ac:dyDescent="0.25">
      <c r="A1939">
        <v>483</v>
      </c>
      <c r="B1939" t="s">
        <v>1862</v>
      </c>
      <c r="C1939">
        <v>2.58E-2</v>
      </c>
      <c r="D1939">
        <v>5</v>
      </c>
      <c r="E1939" t="s">
        <v>1951</v>
      </c>
      <c r="F1939">
        <v>2022</v>
      </c>
    </row>
    <row r="1940" spans="1:6" x14ac:dyDescent="0.25">
      <c r="A1940">
        <v>484</v>
      </c>
      <c r="B1940" t="s">
        <v>1863</v>
      </c>
      <c r="C1940">
        <v>0</v>
      </c>
      <c r="D1940">
        <v>5</v>
      </c>
      <c r="E1940" t="s">
        <v>1951</v>
      </c>
      <c r="F1940">
        <v>2022</v>
      </c>
    </row>
    <row r="1941" spans="1:6" x14ac:dyDescent="0.25">
      <c r="A1941">
        <v>485</v>
      </c>
      <c r="B1941" t="s">
        <v>1864</v>
      </c>
      <c r="C1941">
        <v>0</v>
      </c>
      <c r="D1941">
        <v>5</v>
      </c>
      <c r="E1941" t="s">
        <v>1951</v>
      </c>
      <c r="F1941">
        <v>2022</v>
      </c>
    </row>
    <row r="1942" spans="1:6" x14ac:dyDescent="0.25">
      <c r="A1942">
        <v>486</v>
      </c>
      <c r="B1942" t="s">
        <v>1865</v>
      </c>
      <c r="C1942">
        <v>-0.25840000000000002</v>
      </c>
      <c r="D1942">
        <v>4</v>
      </c>
      <c r="E1942" t="s">
        <v>1950</v>
      </c>
      <c r="F1942">
        <v>2022</v>
      </c>
    </row>
    <row r="1943" spans="1:6" x14ac:dyDescent="0.25">
      <c r="A1943">
        <v>487</v>
      </c>
      <c r="B1943" t="s">
        <v>1866</v>
      </c>
      <c r="C1943">
        <v>0.2732</v>
      </c>
      <c r="D1943">
        <v>6</v>
      </c>
      <c r="E1943" t="s">
        <v>1952</v>
      </c>
      <c r="F1943">
        <v>2022</v>
      </c>
    </row>
    <row r="1944" spans="1:6" x14ac:dyDescent="0.25">
      <c r="A1944">
        <v>488</v>
      </c>
      <c r="B1944" t="s">
        <v>1867</v>
      </c>
      <c r="C1944">
        <v>0.67049999999999998</v>
      </c>
      <c r="D1944">
        <v>8</v>
      </c>
      <c r="E1944" t="s">
        <v>1954</v>
      </c>
      <c r="F1944">
        <v>2022</v>
      </c>
    </row>
    <row r="1945" spans="1:6" x14ac:dyDescent="0.25">
      <c r="A1945">
        <v>489</v>
      </c>
      <c r="B1945" t="s">
        <v>1868</v>
      </c>
      <c r="C1945">
        <v>5.16E-2</v>
      </c>
      <c r="D1945">
        <v>5</v>
      </c>
      <c r="E1945" t="s">
        <v>1951</v>
      </c>
      <c r="F1945">
        <v>2022</v>
      </c>
    </row>
    <row r="1946" spans="1:6" x14ac:dyDescent="0.25">
      <c r="A1946">
        <v>490</v>
      </c>
      <c r="B1946" t="s">
        <v>1817</v>
      </c>
      <c r="C1946">
        <v>0</v>
      </c>
      <c r="D1946">
        <v>5</v>
      </c>
      <c r="E1946" t="s">
        <v>1951</v>
      </c>
      <c r="F1946">
        <v>2022</v>
      </c>
    </row>
    <row r="1947" spans="1:6" x14ac:dyDescent="0.25">
      <c r="A1947">
        <v>491</v>
      </c>
      <c r="B1947" t="s">
        <v>1869</v>
      </c>
      <c r="C1947">
        <v>0.128</v>
      </c>
      <c r="D1947">
        <v>6</v>
      </c>
      <c r="E1947" t="s">
        <v>1952</v>
      </c>
      <c r="F1947">
        <v>2022</v>
      </c>
    </row>
    <row r="1948" spans="1:6" x14ac:dyDescent="0.25">
      <c r="A1948">
        <v>492</v>
      </c>
      <c r="B1948" t="s">
        <v>1870</v>
      </c>
      <c r="C1948">
        <v>0.1779</v>
      </c>
      <c r="D1948">
        <v>6</v>
      </c>
      <c r="E1948" t="s">
        <v>1952</v>
      </c>
      <c r="F1948">
        <v>2022</v>
      </c>
    </row>
    <row r="1949" spans="1:6" x14ac:dyDescent="0.25">
      <c r="A1949">
        <v>493</v>
      </c>
      <c r="B1949" t="s">
        <v>1871</v>
      </c>
      <c r="C1949">
        <v>0</v>
      </c>
      <c r="D1949">
        <v>5</v>
      </c>
      <c r="E1949" t="s">
        <v>1951</v>
      </c>
      <c r="F1949">
        <v>2022</v>
      </c>
    </row>
    <row r="1950" spans="1:6" x14ac:dyDescent="0.25">
      <c r="A1950">
        <v>494</v>
      </c>
      <c r="B1950" t="s">
        <v>1872</v>
      </c>
      <c r="C1950">
        <v>0</v>
      </c>
      <c r="D1950">
        <v>5</v>
      </c>
      <c r="E1950" t="s">
        <v>1951</v>
      </c>
      <c r="F1950">
        <v>2022</v>
      </c>
    </row>
    <row r="1951" spans="1:6" x14ac:dyDescent="0.25">
      <c r="A1951">
        <v>495</v>
      </c>
      <c r="B1951" t="s">
        <v>1873</v>
      </c>
      <c r="C1951">
        <v>0.21440000000000001</v>
      </c>
      <c r="D1951">
        <v>6</v>
      </c>
      <c r="E1951" t="s">
        <v>1952</v>
      </c>
      <c r="F1951">
        <v>2022</v>
      </c>
    </row>
    <row r="1952" spans="1:6" x14ac:dyDescent="0.25">
      <c r="A1952">
        <v>496</v>
      </c>
      <c r="B1952" t="s">
        <v>1874</v>
      </c>
      <c r="C1952">
        <v>0</v>
      </c>
      <c r="D1952">
        <v>5</v>
      </c>
      <c r="E1952" t="s">
        <v>1951</v>
      </c>
      <c r="F1952">
        <v>2022</v>
      </c>
    </row>
    <row r="1953" spans="1:6" x14ac:dyDescent="0.25">
      <c r="A1953">
        <v>497</v>
      </c>
      <c r="B1953" t="s">
        <v>1875</v>
      </c>
      <c r="C1953">
        <v>0</v>
      </c>
      <c r="D1953">
        <v>5</v>
      </c>
      <c r="E1953" t="s">
        <v>1951</v>
      </c>
      <c r="F1953">
        <v>2022</v>
      </c>
    </row>
    <row r="1954" spans="1:6" x14ac:dyDescent="0.25">
      <c r="A1954">
        <v>498</v>
      </c>
      <c r="B1954" t="s">
        <v>1876</v>
      </c>
      <c r="C1954">
        <v>0</v>
      </c>
      <c r="D1954">
        <v>5</v>
      </c>
      <c r="E1954" t="s">
        <v>1951</v>
      </c>
      <c r="F1954">
        <v>2022</v>
      </c>
    </row>
    <row r="1955" spans="1:6" x14ac:dyDescent="0.25">
      <c r="A1955">
        <v>499</v>
      </c>
      <c r="B1955" t="s">
        <v>1877</v>
      </c>
      <c r="C1955">
        <v>0</v>
      </c>
      <c r="D1955">
        <v>5</v>
      </c>
      <c r="E1955" t="s">
        <v>1951</v>
      </c>
      <c r="F1955">
        <v>2022</v>
      </c>
    </row>
    <row r="1956" spans="1:6" x14ac:dyDescent="0.25">
      <c r="A1956">
        <v>500</v>
      </c>
      <c r="B1956" t="s">
        <v>1878</v>
      </c>
      <c r="C1956">
        <v>0</v>
      </c>
      <c r="D1956">
        <v>5</v>
      </c>
      <c r="E1956" t="s">
        <v>1951</v>
      </c>
      <c r="F1956">
        <v>2022</v>
      </c>
    </row>
    <row r="1957" spans="1:6" x14ac:dyDescent="0.25">
      <c r="A1957">
        <v>501</v>
      </c>
      <c r="B1957" t="s">
        <v>1879</v>
      </c>
      <c r="C1957">
        <v>-0.29599999999999999</v>
      </c>
      <c r="D1957">
        <v>4</v>
      </c>
      <c r="E1957" t="s">
        <v>1950</v>
      </c>
      <c r="F1957">
        <v>2022</v>
      </c>
    </row>
    <row r="1958" spans="1:6" x14ac:dyDescent="0.25">
      <c r="A1958">
        <v>502</v>
      </c>
      <c r="B1958" t="s">
        <v>1880</v>
      </c>
      <c r="C1958">
        <v>5.16E-2</v>
      </c>
      <c r="D1958">
        <v>5</v>
      </c>
      <c r="E1958" t="s">
        <v>1951</v>
      </c>
      <c r="F1958">
        <v>2022</v>
      </c>
    </row>
    <row r="1959" spans="1:6" x14ac:dyDescent="0.25">
      <c r="A1959">
        <v>503</v>
      </c>
      <c r="B1959" t="s">
        <v>1881</v>
      </c>
      <c r="C1959">
        <v>0.1779</v>
      </c>
      <c r="D1959">
        <v>6</v>
      </c>
      <c r="E1959" t="s">
        <v>1952</v>
      </c>
      <c r="F1959">
        <v>2022</v>
      </c>
    </row>
    <row r="1960" spans="1:6" x14ac:dyDescent="0.25">
      <c r="A1960">
        <v>504</v>
      </c>
      <c r="B1960" t="s">
        <v>1882</v>
      </c>
      <c r="C1960">
        <v>0</v>
      </c>
      <c r="D1960">
        <v>5</v>
      </c>
      <c r="E1960" t="s">
        <v>1951</v>
      </c>
      <c r="F1960">
        <v>2022</v>
      </c>
    </row>
    <row r="1961" spans="1:6" x14ac:dyDescent="0.25">
      <c r="A1961">
        <v>505</v>
      </c>
      <c r="B1961" t="s">
        <v>1883</v>
      </c>
      <c r="C1961">
        <v>0</v>
      </c>
      <c r="D1961">
        <v>5</v>
      </c>
      <c r="E1961" t="s">
        <v>1951</v>
      </c>
      <c r="F1961">
        <v>2022</v>
      </c>
    </row>
    <row r="1962" spans="1:6" x14ac:dyDescent="0.25">
      <c r="A1962">
        <v>506</v>
      </c>
      <c r="B1962" t="s">
        <v>1884</v>
      </c>
      <c r="C1962">
        <v>-0.37740000000000001</v>
      </c>
      <c r="D1962">
        <v>3</v>
      </c>
      <c r="E1962" t="s">
        <v>1949</v>
      </c>
      <c r="F1962">
        <v>2022</v>
      </c>
    </row>
    <row r="1963" spans="1:6" x14ac:dyDescent="0.25">
      <c r="A1963">
        <v>507</v>
      </c>
      <c r="B1963" t="s">
        <v>1885</v>
      </c>
      <c r="C1963">
        <v>0</v>
      </c>
      <c r="D1963">
        <v>5</v>
      </c>
      <c r="E1963" t="s">
        <v>1951</v>
      </c>
      <c r="F1963">
        <v>2022</v>
      </c>
    </row>
    <row r="1964" spans="1:6" x14ac:dyDescent="0.25">
      <c r="A1964">
        <v>508</v>
      </c>
      <c r="B1964" t="s">
        <v>1886</v>
      </c>
      <c r="C1964">
        <v>0</v>
      </c>
      <c r="D1964">
        <v>5</v>
      </c>
      <c r="E1964" t="s">
        <v>1951</v>
      </c>
      <c r="F1964">
        <v>2022</v>
      </c>
    </row>
    <row r="1965" spans="1:6" x14ac:dyDescent="0.25">
      <c r="A1965">
        <v>509</v>
      </c>
      <c r="B1965" t="s">
        <v>1887</v>
      </c>
      <c r="C1965">
        <v>0</v>
      </c>
      <c r="D1965">
        <v>5</v>
      </c>
      <c r="E1965" t="s">
        <v>1951</v>
      </c>
      <c r="F1965">
        <v>2022</v>
      </c>
    </row>
    <row r="1966" spans="1:6" x14ac:dyDescent="0.25">
      <c r="A1966">
        <v>510</v>
      </c>
      <c r="B1966" t="s">
        <v>1888</v>
      </c>
      <c r="C1966">
        <v>0</v>
      </c>
      <c r="D1966">
        <v>5</v>
      </c>
      <c r="E1966" t="s">
        <v>1951</v>
      </c>
      <c r="F1966">
        <v>2022</v>
      </c>
    </row>
    <row r="1967" spans="1:6" x14ac:dyDescent="0.25">
      <c r="A1967">
        <v>511</v>
      </c>
      <c r="B1967" t="s">
        <v>1889</v>
      </c>
      <c r="C1967">
        <v>0</v>
      </c>
      <c r="D1967">
        <v>5</v>
      </c>
      <c r="E1967" t="s">
        <v>1951</v>
      </c>
      <c r="F1967">
        <v>2022</v>
      </c>
    </row>
    <row r="1968" spans="1:6" x14ac:dyDescent="0.25">
      <c r="A1968">
        <v>512</v>
      </c>
      <c r="B1968" t="s">
        <v>1890</v>
      </c>
      <c r="C1968">
        <v>-0.2263</v>
      </c>
      <c r="D1968">
        <v>4</v>
      </c>
      <c r="E1968" t="s">
        <v>1950</v>
      </c>
      <c r="F1968">
        <v>2022</v>
      </c>
    </row>
    <row r="1969" spans="1:6" x14ac:dyDescent="0.25">
      <c r="A1969">
        <v>513</v>
      </c>
      <c r="B1969" t="s">
        <v>1891</v>
      </c>
      <c r="C1969">
        <v>0.42149999999999999</v>
      </c>
      <c r="D1969">
        <v>7</v>
      </c>
      <c r="E1969" t="s">
        <v>1953</v>
      </c>
      <c r="F1969">
        <v>2022</v>
      </c>
    </row>
    <row r="1970" spans="1:6" x14ac:dyDescent="0.25">
      <c r="A1970">
        <v>514</v>
      </c>
      <c r="B1970" t="s">
        <v>1892</v>
      </c>
      <c r="C1970">
        <v>0</v>
      </c>
      <c r="D1970">
        <v>5</v>
      </c>
      <c r="E1970" t="s">
        <v>1951</v>
      </c>
      <c r="F1970">
        <v>2022</v>
      </c>
    </row>
    <row r="1971" spans="1:6" x14ac:dyDescent="0.25">
      <c r="A1971">
        <v>515</v>
      </c>
      <c r="B1971" t="s">
        <v>1893</v>
      </c>
      <c r="C1971">
        <v>-0.34</v>
      </c>
      <c r="D1971">
        <v>3</v>
      </c>
      <c r="E1971" t="s">
        <v>1949</v>
      </c>
      <c r="F1971">
        <v>2022</v>
      </c>
    </row>
    <row r="1972" spans="1:6" x14ac:dyDescent="0.25">
      <c r="A1972">
        <v>516</v>
      </c>
      <c r="B1972" t="s">
        <v>1894</v>
      </c>
      <c r="C1972">
        <v>0</v>
      </c>
      <c r="D1972">
        <v>5</v>
      </c>
      <c r="E1972" t="s">
        <v>1951</v>
      </c>
      <c r="F1972">
        <v>2022</v>
      </c>
    </row>
    <row r="1973" spans="1:6" x14ac:dyDescent="0.25">
      <c r="A1973">
        <v>517</v>
      </c>
      <c r="B1973" t="s">
        <v>1895</v>
      </c>
      <c r="C1973">
        <v>-0.34</v>
      </c>
      <c r="D1973">
        <v>3</v>
      </c>
      <c r="E1973" t="s">
        <v>1949</v>
      </c>
      <c r="F1973">
        <v>2022</v>
      </c>
    </row>
    <row r="1974" spans="1:6" x14ac:dyDescent="0.25">
      <c r="A1974">
        <v>518</v>
      </c>
      <c r="B1974" t="s">
        <v>1896</v>
      </c>
      <c r="C1974">
        <v>0</v>
      </c>
      <c r="D1974">
        <v>5</v>
      </c>
      <c r="E1974" t="s">
        <v>1951</v>
      </c>
      <c r="F1974">
        <v>2022</v>
      </c>
    </row>
    <row r="1975" spans="1:6" x14ac:dyDescent="0.25">
      <c r="A1975">
        <v>519</v>
      </c>
      <c r="B1975" t="s">
        <v>1897</v>
      </c>
      <c r="C1975">
        <v>5.16E-2</v>
      </c>
      <c r="D1975">
        <v>5</v>
      </c>
      <c r="E1975" t="s">
        <v>1951</v>
      </c>
      <c r="F1975">
        <v>2022</v>
      </c>
    </row>
    <row r="1976" spans="1:6" x14ac:dyDescent="0.25">
      <c r="A1976">
        <v>520</v>
      </c>
      <c r="B1976" t="s">
        <v>1898</v>
      </c>
      <c r="C1976">
        <v>0.25840000000000002</v>
      </c>
      <c r="D1976">
        <v>6</v>
      </c>
      <c r="E1976" t="s">
        <v>1952</v>
      </c>
      <c r="F1976">
        <v>2022</v>
      </c>
    </row>
    <row r="1977" spans="1:6" x14ac:dyDescent="0.25">
      <c r="A1977">
        <v>521</v>
      </c>
      <c r="B1977" t="s">
        <v>1899</v>
      </c>
      <c r="C1977">
        <v>0</v>
      </c>
      <c r="D1977">
        <v>5</v>
      </c>
      <c r="E1977" t="s">
        <v>1951</v>
      </c>
      <c r="F1977">
        <v>2022</v>
      </c>
    </row>
    <row r="1978" spans="1:6" x14ac:dyDescent="0.25">
      <c r="A1978">
        <v>522</v>
      </c>
      <c r="B1978" t="s">
        <v>1900</v>
      </c>
      <c r="C1978">
        <v>0.31819999999999998</v>
      </c>
      <c r="D1978">
        <v>7</v>
      </c>
      <c r="E1978" t="s">
        <v>1953</v>
      </c>
      <c r="F1978">
        <v>2022</v>
      </c>
    </row>
    <row r="1979" spans="1:6" x14ac:dyDescent="0.25">
      <c r="A1979">
        <v>523</v>
      </c>
      <c r="B1979" t="s">
        <v>1901</v>
      </c>
      <c r="C1979">
        <v>0.5413</v>
      </c>
      <c r="D1979">
        <v>8</v>
      </c>
      <c r="E1979" t="s">
        <v>1954</v>
      </c>
      <c r="F1979">
        <v>2022</v>
      </c>
    </row>
    <row r="1980" spans="1:6" x14ac:dyDescent="0.25">
      <c r="A1980">
        <v>524</v>
      </c>
      <c r="B1980" t="s">
        <v>1902</v>
      </c>
      <c r="C1980">
        <v>0</v>
      </c>
      <c r="D1980">
        <v>5</v>
      </c>
      <c r="E1980" t="s">
        <v>1951</v>
      </c>
      <c r="F1980">
        <v>2022</v>
      </c>
    </row>
    <row r="1981" spans="1:6" x14ac:dyDescent="0.25">
      <c r="A1981">
        <v>525</v>
      </c>
      <c r="B1981" t="s">
        <v>1903</v>
      </c>
      <c r="C1981">
        <v>0.63690000000000002</v>
      </c>
      <c r="D1981">
        <v>8</v>
      </c>
      <c r="E1981" t="s">
        <v>1954</v>
      </c>
      <c r="F1981">
        <v>2022</v>
      </c>
    </row>
    <row r="1982" spans="1:6" x14ac:dyDescent="0.25">
      <c r="A1982">
        <v>526</v>
      </c>
      <c r="B1982" t="s">
        <v>1904</v>
      </c>
      <c r="C1982">
        <v>0</v>
      </c>
      <c r="D1982">
        <v>5</v>
      </c>
      <c r="E1982" t="s">
        <v>1951</v>
      </c>
      <c r="F1982">
        <v>2022</v>
      </c>
    </row>
    <row r="1983" spans="1:6" x14ac:dyDescent="0.25">
      <c r="A1983">
        <v>527</v>
      </c>
      <c r="B1983" t="s">
        <v>1905</v>
      </c>
      <c r="C1983">
        <v>0</v>
      </c>
      <c r="D1983">
        <v>5</v>
      </c>
      <c r="E1983" t="s">
        <v>1951</v>
      </c>
      <c r="F1983">
        <v>2022</v>
      </c>
    </row>
    <row r="1984" spans="1:6" x14ac:dyDescent="0.25">
      <c r="A1984">
        <v>528</v>
      </c>
      <c r="B1984" t="s">
        <v>1906</v>
      </c>
      <c r="C1984">
        <v>0.1779</v>
      </c>
      <c r="D1984">
        <v>6</v>
      </c>
      <c r="E1984" t="s">
        <v>1952</v>
      </c>
      <c r="F1984">
        <v>2022</v>
      </c>
    </row>
    <row r="1985" spans="1:6" x14ac:dyDescent="0.25">
      <c r="A1985">
        <v>529</v>
      </c>
      <c r="B1985" t="s">
        <v>1907</v>
      </c>
      <c r="C1985">
        <v>0.55740000000000001</v>
      </c>
      <c r="D1985">
        <v>8</v>
      </c>
      <c r="E1985" t="s">
        <v>1954</v>
      </c>
      <c r="F1985">
        <v>2022</v>
      </c>
    </row>
    <row r="1986" spans="1:6" x14ac:dyDescent="0.25">
      <c r="A1986">
        <v>530</v>
      </c>
      <c r="B1986" t="s">
        <v>1908</v>
      </c>
      <c r="C1986">
        <v>-0.20230000000000001</v>
      </c>
      <c r="D1986">
        <v>4</v>
      </c>
      <c r="E1986" t="s">
        <v>1950</v>
      </c>
      <c r="F1986">
        <v>2022</v>
      </c>
    </row>
    <row r="1987" spans="1:6" x14ac:dyDescent="0.25">
      <c r="A1987">
        <v>531</v>
      </c>
      <c r="B1987" t="s">
        <v>1909</v>
      </c>
      <c r="C1987">
        <v>-0.29599999999999999</v>
      </c>
      <c r="D1987">
        <v>4</v>
      </c>
      <c r="E1987" t="s">
        <v>1950</v>
      </c>
      <c r="F1987">
        <v>2022</v>
      </c>
    </row>
    <row r="1988" spans="1:6" x14ac:dyDescent="0.25">
      <c r="A1988">
        <v>532</v>
      </c>
      <c r="B1988" t="s">
        <v>1910</v>
      </c>
      <c r="C1988">
        <v>0.2732</v>
      </c>
      <c r="D1988">
        <v>6</v>
      </c>
      <c r="E1988" t="s">
        <v>1952</v>
      </c>
      <c r="F1988">
        <v>2022</v>
      </c>
    </row>
    <row r="1989" spans="1:6" x14ac:dyDescent="0.25">
      <c r="A1989">
        <v>533</v>
      </c>
      <c r="B1989" t="s">
        <v>1911</v>
      </c>
      <c r="C1989">
        <v>0</v>
      </c>
      <c r="D1989">
        <v>5</v>
      </c>
      <c r="E1989" t="s">
        <v>1951</v>
      </c>
      <c r="F1989">
        <v>2022</v>
      </c>
    </row>
    <row r="1990" spans="1:6" x14ac:dyDescent="0.25">
      <c r="A1990">
        <v>534</v>
      </c>
      <c r="B1990" t="s">
        <v>1912</v>
      </c>
      <c r="C1990">
        <v>0</v>
      </c>
      <c r="D1990">
        <v>5</v>
      </c>
      <c r="E1990" t="s">
        <v>1951</v>
      </c>
      <c r="F1990">
        <v>2022</v>
      </c>
    </row>
    <row r="1991" spans="1:6" x14ac:dyDescent="0.25">
      <c r="A1991">
        <v>535</v>
      </c>
      <c r="B1991" t="s">
        <v>1913</v>
      </c>
      <c r="C1991">
        <v>0</v>
      </c>
      <c r="D1991">
        <v>5</v>
      </c>
      <c r="E1991" t="s">
        <v>1951</v>
      </c>
      <c r="F1991">
        <v>2022</v>
      </c>
    </row>
    <row r="1992" spans="1:6" x14ac:dyDescent="0.25">
      <c r="A1992">
        <v>536</v>
      </c>
      <c r="B1992" t="s">
        <v>1914</v>
      </c>
      <c r="C1992">
        <v>0</v>
      </c>
      <c r="D1992">
        <v>5</v>
      </c>
      <c r="E1992" t="s">
        <v>1951</v>
      </c>
      <c r="F1992">
        <v>2022</v>
      </c>
    </row>
    <row r="1993" spans="1:6" x14ac:dyDescent="0.25">
      <c r="A1993">
        <v>537</v>
      </c>
      <c r="B1993" t="s">
        <v>1915</v>
      </c>
      <c r="C1993">
        <v>0</v>
      </c>
      <c r="D1993">
        <v>5</v>
      </c>
      <c r="E1993" t="s">
        <v>1951</v>
      </c>
      <c r="F1993">
        <v>2022</v>
      </c>
    </row>
    <row r="1994" spans="1:6" x14ac:dyDescent="0.25">
      <c r="A1994">
        <v>538</v>
      </c>
      <c r="B1994" t="s">
        <v>1916</v>
      </c>
      <c r="C1994">
        <v>0.42149999999999999</v>
      </c>
      <c r="D1994">
        <v>7</v>
      </c>
      <c r="E1994" t="s">
        <v>1953</v>
      </c>
      <c r="F1994">
        <v>2022</v>
      </c>
    </row>
    <row r="1995" spans="1:6" x14ac:dyDescent="0.25">
      <c r="A1995">
        <v>539</v>
      </c>
      <c r="B1995" t="s">
        <v>1917</v>
      </c>
      <c r="C1995">
        <v>0</v>
      </c>
      <c r="D1995">
        <v>5</v>
      </c>
      <c r="E1995" t="s">
        <v>1951</v>
      </c>
      <c r="F1995">
        <v>2022</v>
      </c>
    </row>
    <row r="1996" spans="1:6" x14ac:dyDescent="0.25">
      <c r="A1996">
        <v>540</v>
      </c>
      <c r="B1996" t="s">
        <v>1918</v>
      </c>
      <c r="C1996">
        <v>0.5413</v>
      </c>
      <c r="D1996">
        <v>8</v>
      </c>
      <c r="E1996" t="s">
        <v>1954</v>
      </c>
      <c r="F1996">
        <v>2022</v>
      </c>
    </row>
    <row r="1997" spans="1:6" x14ac:dyDescent="0.25">
      <c r="A1997">
        <v>541</v>
      </c>
      <c r="B1997" t="s">
        <v>1919</v>
      </c>
      <c r="C1997">
        <v>0</v>
      </c>
      <c r="D1997">
        <v>5</v>
      </c>
      <c r="E1997" t="s">
        <v>1951</v>
      </c>
      <c r="F1997">
        <v>2022</v>
      </c>
    </row>
    <row r="1998" spans="1:6" x14ac:dyDescent="0.25">
      <c r="A1998">
        <v>542</v>
      </c>
      <c r="B1998" t="s">
        <v>1920</v>
      </c>
      <c r="C1998">
        <v>0</v>
      </c>
      <c r="D1998">
        <v>5</v>
      </c>
      <c r="E1998" t="s">
        <v>1951</v>
      </c>
      <c r="F1998">
        <v>2022</v>
      </c>
    </row>
    <row r="1999" spans="1:6" x14ac:dyDescent="0.25">
      <c r="A1999">
        <v>543</v>
      </c>
      <c r="B1999" t="s">
        <v>1921</v>
      </c>
      <c r="C1999">
        <v>0</v>
      </c>
      <c r="D1999">
        <v>5</v>
      </c>
      <c r="E1999" t="s">
        <v>1951</v>
      </c>
      <c r="F1999">
        <v>2022</v>
      </c>
    </row>
    <row r="2000" spans="1:6" x14ac:dyDescent="0.25">
      <c r="A2000">
        <v>544</v>
      </c>
      <c r="B2000" t="s">
        <v>1922</v>
      </c>
      <c r="C2000">
        <v>5.16E-2</v>
      </c>
      <c r="D2000">
        <v>5</v>
      </c>
      <c r="E2000" t="s">
        <v>1951</v>
      </c>
      <c r="F2000">
        <v>2022</v>
      </c>
    </row>
    <row r="2001" spans="1:6" x14ac:dyDescent="0.25">
      <c r="A2001">
        <v>545</v>
      </c>
      <c r="B2001" t="s">
        <v>1923</v>
      </c>
      <c r="C2001">
        <v>0</v>
      </c>
      <c r="D2001">
        <v>5</v>
      </c>
      <c r="E2001" t="s">
        <v>1951</v>
      </c>
      <c r="F2001">
        <v>2022</v>
      </c>
    </row>
    <row r="2002" spans="1:6" x14ac:dyDescent="0.25">
      <c r="A2002">
        <v>546</v>
      </c>
      <c r="B2002" t="s">
        <v>1924</v>
      </c>
      <c r="C2002">
        <v>0</v>
      </c>
      <c r="D2002">
        <v>5</v>
      </c>
      <c r="E2002" t="s">
        <v>1951</v>
      </c>
      <c r="F2002">
        <v>2022</v>
      </c>
    </row>
    <row r="2003" spans="1:6" x14ac:dyDescent="0.25">
      <c r="A2003">
        <v>547</v>
      </c>
      <c r="B2003" t="s">
        <v>1925</v>
      </c>
      <c r="C2003">
        <v>0.68079999999999996</v>
      </c>
      <c r="D2003">
        <v>8</v>
      </c>
      <c r="E2003" t="s">
        <v>1954</v>
      </c>
      <c r="F2003">
        <v>2022</v>
      </c>
    </row>
    <row r="2004" spans="1:6" x14ac:dyDescent="0.25">
      <c r="A2004">
        <v>548</v>
      </c>
      <c r="B2004" t="s">
        <v>1926</v>
      </c>
      <c r="C2004">
        <v>0.1779</v>
      </c>
      <c r="D2004">
        <v>6</v>
      </c>
      <c r="E2004" t="s">
        <v>1952</v>
      </c>
      <c r="F2004">
        <v>2022</v>
      </c>
    </row>
    <row r="2005" spans="1:6" x14ac:dyDescent="0.25">
      <c r="A2005">
        <v>549</v>
      </c>
      <c r="B2005" t="s">
        <v>1927</v>
      </c>
      <c r="C2005">
        <v>0.31819999999999998</v>
      </c>
      <c r="D2005">
        <v>7</v>
      </c>
      <c r="E2005" t="s">
        <v>1953</v>
      </c>
      <c r="F2005">
        <v>2022</v>
      </c>
    </row>
    <row r="2006" spans="1:6" x14ac:dyDescent="0.25">
      <c r="A2006">
        <v>550</v>
      </c>
      <c r="B2006" t="s">
        <v>1928</v>
      </c>
      <c r="C2006">
        <v>0.81759999999999999</v>
      </c>
      <c r="D2006">
        <v>9</v>
      </c>
      <c r="E2006" t="s">
        <v>1955</v>
      </c>
      <c r="F2006">
        <v>2022</v>
      </c>
    </row>
    <row r="2007" spans="1:6" x14ac:dyDescent="0.25">
      <c r="A2007">
        <v>551</v>
      </c>
      <c r="B2007" t="s">
        <v>1929</v>
      </c>
      <c r="C2007">
        <v>0.2732</v>
      </c>
      <c r="D2007">
        <v>6</v>
      </c>
      <c r="E2007" t="s">
        <v>1952</v>
      </c>
      <c r="F2007">
        <v>2022</v>
      </c>
    </row>
    <row r="2008" spans="1:6" x14ac:dyDescent="0.25">
      <c r="A2008">
        <v>552</v>
      </c>
      <c r="B2008" t="s">
        <v>1930</v>
      </c>
      <c r="C2008">
        <v>0.69079999999999997</v>
      </c>
      <c r="D2008">
        <v>8</v>
      </c>
      <c r="E2008" t="s">
        <v>1954</v>
      </c>
      <c r="F2008">
        <v>2022</v>
      </c>
    </row>
    <row r="2009" spans="1:6" x14ac:dyDescent="0.25">
      <c r="A2009">
        <v>553</v>
      </c>
      <c r="B2009" t="s">
        <v>1931</v>
      </c>
      <c r="C2009">
        <v>0</v>
      </c>
      <c r="D2009">
        <v>5</v>
      </c>
      <c r="E2009" t="s">
        <v>1951</v>
      </c>
      <c r="F2009">
        <v>2022</v>
      </c>
    </row>
    <row r="2010" spans="1:6" x14ac:dyDescent="0.25">
      <c r="A2010">
        <v>554</v>
      </c>
      <c r="B2010" t="s">
        <v>1932</v>
      </c>
      <c r="C2010">
        <v>0</v>
      </c>
      <c r="D2010">
        <v>5</v>
      </c>
      <c r="E2010" t="s">
        <v>1951</v>
      </c>
      <c r="F2010">
        <v>2022</v>
      </c>
    </row>
    <row r="2011" spans="1:6" x14ac:dyDescent="0.25">
      <c r="A2011">
        <v>555</v>
      </c>
      <c r="B2011" t="s">
        <v>1933</v>
      </c>
      <c r="C2011">
        <v>0</v>
      </c>
      <c r="D2011">
        <v>5</v>
      </c>
      <c r="E2011" t="s">
        <v>1951</v>
      </c>
      <c r="F2011">
        <v>2022</v>
      </c>
    </row>
    <row r="2012" spans="1:6" x14ac:dyDescent="0.25">
      <c r="A2012">
        <v>556</v>
      </c>
      <c r="B2012" t="s">
        <v>947</v>
      </c>
      <c r="C2012">
        <v>0</v>
      </c>
      <c r="D2012">
        <v>5</v>
      </c>
      <c r="E2012" t="s">
        <v>1951</v>
      </c>
      <c r="F2012">
        <v>2022</v>
      </c>
    </row>
    <row r="2013" spans="1:6" x14ac:dyDescent="0.25">
      <c r="A2013">
        <v>557</v>
      </c>
      <c r="B2013" t="s">
        <v>1934</v>
      </c>
      <c r="C2013">
        <v>0.42149999999999999</v>
      </c>
      <c r="D2013">
        <v>7</v>
      </c>
      <c r="E2013" t="s">
        <v>1953</v>
      </c>
      <c r="F2013">
        <v>2022</v>
      </c>
    </row>
    <row r="2014" spans="1:6" x14ac:dyDescent="0.25">
      <c r="A2014">
        <v>558</v>
      </c>
      <c r="B2014" t="s">
        <v>949</v>
      </c>
      <c r="C2014">
        <v>0</v>
      </c>
      <c r="D2014">
        <v>5</v>
      </c>
      <c r="E2014" t="s">
        <v>1951</v>
      </c>
      <c r="F2014">
        <v>2022</v>
      </c>
    </row>
    <row r="2015" spans="1:6" x14ac:dyDescent="0.25">
      <c r="A2015">
        <v>559</v>
      </c>
      <c r="B2015" t="s">
        <v>1935</v>
      </c>
      <c r="C2015">
        <v>0</v>
      </c>
      <c r="D2015">
        <v>5</v>
      </c>
      <c r="E2015" t="s">
        <v>1951</v>
      </c>
      <c r="F2015">
        <v>2022</v>
      </c>
    </row>
    <row r="2016" spans="1:6" x14ac:dyDescent="0.25">
      <c r="A2016">
        <v>560</v>
      </c>
      <c r="B2016" t="s">
        <v>1936</v>
      </c>
      <c r="C2016">
        <v>0</v>
      </c>
      <c r="D2016">
        <v>5</v>
      </c>
      <c r="E2016" t="s">
        <v>1951</v>
      </c>
      <c r="F2016">
        <v>2022</v>
      </c>
    </row>
    <row r="2017" spans="1:6" x14ac:dyDescent="0.25">
      <c r="A2017">
        <v>561</v>
      </c>
      <c r="B2017" t="s">
        <v>1937</v>
      </c>
      <c r="C2017">
        <v>-0.29599999999999999</v>
      </c>
      <c r="D2017">
        <v>4</v>
      </c>
      <c r="E2017" t="s">
        <v>1950</v>
      </c>
      <c r="F2017">
        <v>2022</v>
      </c>
    </row>
    <row r="2018" spans="1:6" x14ac:dyDescent="0.25">
      <c r="A2018">
        <v>562</v>
      </c>
      <c r="B2018" t="s">
        <v>1938</v>
      </c>
      <c r="C2018">
        <v>0.40189999999999998</v>
      </c>
      <c r="D2018">
        <v>7</v>
      </c>
      <c r="E2018" t="s">
        <v>1953</v>
      </c>
      <c r="F2018">
        <v>2022</v>
      </c>
    </row>
    <row r="2019" spans="1:6" x14ac:dyDescent="0.25">
      <c r="A2019">
        <v>563</v>
      </c>
      <c r="B2019" t="s">
        <v>1939</v>
      </c>
      <c r="C2019">
        <v>0</v>
      </c>
      <c r="D2019">
        <v>5</v>
      </c>
      <c r="E2019" t="s">
        <v>1951</v>
      </c>
      <c r="F2019">
        <v>2022</v>
      </c>
    </row>
    <row r="2020" spans="1:6" x14ac:dyDescent="0.25">
      <c r="A2020">
        <v>564</v>
      </c>
      <c r="B2020" t="s">
        <v>1940</v>
      </c>
      <c r="C2020">
        <v>0.29599999999999999</v>
      </c>
      <c r="D2020">
        <v>6</v>
      </c>
      <c r="E2020" t="s">
        <v>1952</v>
      </c>
      <c r="F2020">
        <v>2022</v>
      </c>
    </row>
    <row r="2021" spans="1:6" x14ac:dyDescent="0.25">
      <c r="A2021">
        <v>565</v>
      </c>
      <c r="B2021" t="s">
        <v>1941</v>
      </c>
      <c r="C2021">
        <v>0</v>
      </c>
      <c r="D2021">
        <v>5</v>
      </c>
      <c r="E2021" t="s">
        <v>1951</v>
      </c>
      <c r="F2021">
        <v>2022</v>
      </c>
    </row>
    <row r="2022" spans="1:6" x14ac:dyDescent="0.25">
      <c r="A2022">
        <v>566</v>
      </c>
      <c r="B2022" t="s">
        <v>1942</v>
      </c>
      <c r="C2022">
        <v>0</v>
      </c>
      <c r="D2022">
        <v>5</v>
      </c>
      <c r="E2022" t="s">
        <v>1951</v>
      </c>
      <c r="F2022">
        <v>2022</v>
      </c>
    </row>
    <row r="2023" spans="1:6" x14ac:dyDescent="0.25">
      <c r="A2023">
        <v>567</v>
      </c>
      <c r="B2023" t="s">
        <v>1943</v>
      </c>
      <c r="C2023">
        <v>0</v>
      </c>
      <c r="D2023">
        <v>5</v>
      </c>
      <c r="E2023" t="s">
        <v>1951</v>
      </c>
      <c r="F2023">
        <v>2022</v>
      </c>
    </row>
    <row r="2024" spans="1:6" x14ac:dyDescent="0.25">
      <c r="A2024">
        <v>568</v>
      </c>
      <c r="B2024" t="s">
        <v>1944</v>
      </c>
      <c r="C2024">
        <v>0.15310000000000001</v>
      </c>
      <c r="D2024">
        <v>6</v>
      </c>
      <c r="E2024" t="s">
        <v>1952</v>
      </c>
      <c r="F2024">
        <v>2022</v>
      </c>
    </row>
    <row r="2025" spans="1:6" x14ac:dyDescent="0.25">
      <c r="A2025">
        <v>569</v>
      </c>
      <c r="B2025" t="s">
        <v>1945</v>
      </c>
      <c r="C2025">
        <v>0.2732</v>
      </c>
      <c r="D2025">
        <v>6</v>
      </c>
      <c r="E2025" t="s">
        <v>1952</v>
      </c>
      <c r="F2025">
        <v>2022</v>
      </c>
    </row>
    <row r="2026" spans="1:6" x14ac:dyDescent="0.25">
      <c r="A2026">
        <v>570</v>
      </c>
      <c r="B2026" t="s">
        <v>1946</v>
      </c>
      <c r="C2026">
        <v>-0.128</v>
      </c>
      <c r="D2026">
        <v>4</v>
      </c>
      <c r="E2026" t="s">
        <v>1950</v>
      </c>
      <c r="F2026">
        <v>2022</v>
      </c>
    </row>
  </sheetData>
  <mergeCells count="1">
    <mergeCell ref="I15:J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72806-EE2C-4CB5-8194-58DD79AF7867}">
  <dimension ref="A1:L5"/>
  <sheetViews>
    <sheetView workbookViewId="0">
      <selection activeCell="M11" sqref="M11"/>
    </sheetView>
  </sheetViews>
  <sheetFormatPr baseColWidth="10" defaultRowHeight="15" x14ac:dyDescent="0.25"/>
  <cols>
    <col min="1" max="1" width="5" bestFit="1" customWidth="1"/>
    <col min="2" max="2" width="9.140625" bestFit="1" customWidth="1"/>
    <col min="3" max="3" width="10.7109375" bestFit="1" customWidth="1"/>
    <col min="4" max="5" width="12.5703125" bestFit="1" customWidth="1"/>
    <col min="6" max="6" width="11.140625" bestFit="1" customWidth="1"/>
    <col min="7" max="7" width="7.28515625" bestFit="1" customWidth="1"/>
    <col min="8" max="8" width="9.7109375" bestFit="1" customWidth="1"/>
    <col min="9" max="9" width="10.85546875" bestFit="1" customWidth="1"/>
    <col min="10" max="10" width="10.5703125" bestFit="1" customWidth="1"/>
    <col min="11" max="11" width="13.42578125" bestFit="1" customWidth="1"/>
    <col min="12" max="12" width="9.7109375" bestFit="1" customWidth="1"/>
  </cols>
  <sheetData>
    <row r="1" spans="1:12" x14ac:dyDescent="0.25">
      <c r="A1" s="5" t="s">
        <v>1964</v>
      </c>
      <c r="B1" s="5" t="s">
        <v>1947</v>
      </c>
      <c r="C1" s="5" t="s">
        <v>1948</v>
      </c>
      <c r="D1" s="5" t="s">
        <v>1949</v>
      </c>
      <c r="E1" s="5" t="s">
        <v>1950</v>
      </c>
      <c r="F1" s="5" t="s">
        <v>1951</v>
      </c>
      <c r="G1" s="5" t="s">
        <v>1952</v>
      </c>
      <c r="H1" s="5" t="s">
        <v>1953</v>
      </c>
      <c r="I1" s="5" t="s">
        <v>1954</v>
      </c>
      <c r="J1" s="5" t="s">
        <v>1955</v>
      </c>
      <c r="K1" s="5" t="s">
        <v>1956</v>
      </c>
      <c r="L1" s="5" t="s">
        <v>1957</v>
      </c>
    </row>
    <row r="2" spans="1:12" x14ac:dyDescent="0.25">
      <c r="A2" s="3">
        <v>2019</v>
      </c>
      <c r="B2" s="3">
        <v>9</v>
      </c>
      <c r="C2" s="3">
        <v>20</v>
      </c>
      <c r="D2" s="3">
        <v>34</v>
      </c>
      <c r="E2" s="3">
        <v>25</v>
      </c>
      <c r="F2" s="3">
        <v>219</v>
      </c>
      <c r="G2" s="3">
        <v>53</v>
      </c>
      <c r="H2" s="3">
        <v>62</v>
      </c>
      <c r="I2" s="3">
        <v>38</v>
      </c>
      <c r="J2" s="3">
        <v>23</v>
      </c>
      <c r="K2" s="3">
        <v>3</v>
      </c>
      <c r="L2" s="3">
        <v>0</v>
      </c>
    </row>
    <row r="3" spans="1:12" x14ac:dyDescent="0.25">
      <c r="A3" s="3">
        <v>2020</v>
      </c>
      <c r="B3" s="3">
        <v>5</v>
      </c>
      <c r="C3" s="3">
        <v>17</v>
      </c>
      <c r="D3" s="3">
        <v>29</v>
      </c>
      <c r="E3" s="3">
        <v>36</v>
      </c>
      <c r="F3" s="3">
        <v>216</v>
      </c>
      <c r="G3" s="3">
        <v>47</v>
      </c>
      <c r="H3" s="3">
        <v>78</v>
      </c>
      <c r="I3" s="3">
        <v>42</v>
      </c>
      <c r="J3" s="3">
        <v>23</v>
      </c>
      <c r="K3" s="3">
        <v>2</v>
      </c>
      <c r="L3" s="3">
        <v>0</v>
      </c>
    </row>
    <row r="4" spans="1:12" x14ac:dyDescent="0.25">
      <c r="A4" s="3">
        <v>2021</v>
      </c>
      <c r="B4" s="3">
        <v>4</v>
      </c>
      <c r="C4" s="3">
        <v>10</v>
      </c>
      <c r="D4" s="3">
        <v>21</v>
      </c>
      <c r="E4" s="3">
        <v>34</v>
      </c>
      <c r="F4" s="3">
        <v>231</v>
      </c>
      <c r="G4" s="3">
        <v>50</v>
      </c>
      <c r="H4" s="3">
        <v>57</v>
      </c>
      <c r="I4" s="3">
        <v>41</v>
      </c>
      <c r="J4" s="3">
        <v>22</v>
      </c>
      <c r="K4" s="3">
        <v>3</v>
      </c>
      <c r="L4" s="3">
        <v>0</v>
      </c>
    </row>
    <row r="5" spans="1:12" x14ac:dyDescent="0.25">
      <c r="A5" s="3">
        <v>2022</v>
      </c>
      <c r="B5" s="3">
        <v>12</v>
      </c>
      <c r="C5" s="3">
        <v>12</v>
      </c>
      <c r="D5" s="3">
        <v>31</v>
      </c>
      <c r="E5" s="3">
        <v>34</v>
      </c>
      <c r="F5" s="3">
        <v>256</v>
      </c>
      <c r="G5" s="3">
        <v>83</v>
      </c>
      <c r="H5" s="3">
        <v>67</v>
      </c>
      <c r="I5" s="3">
        <v>60</v>
      </c>
      <c r="J5" s="3">
        <v>15</v>
      </c>
      <c r="K5" s="3">
        <v>1</v>
      </c>
      <c r="L5" s="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D1D06F3C70A3C418DDACDE73D65B491" ma:contentTypeVersion="20" ma:contentTypeDescription="Crear nuevo documento." ma:contentTypeScope="" ma:versionID="f637a291c153d8c5faccdf70f45004e9">
  <xsd:schema xmlns:xsd="http://www.w3.org/2001/XMLSchema" xmlns:xs="http://www.w3.org/2001/XMLSchema" xmlns:p="http://schemas.microsoft.com/office/2006/metadata/properties" xmlns:ns1="http://schemas.microsoft.com/sharepoint/v3" xmlns:ns3="81253f70-c3ef-4f8b-b679-8f3547793e6e" xmlns:ns4="218ea0b6-7b12-4b6b-9794-601afa4f82ae" targetNamespace="http://schemas.microsoft.com/office/2006/metadata/properties" ma:root="true" ma:fieldsID="8a73a4e188678788cd16aff19b6ccc2f" ns1:_="" ns3:_="" ns4:_="">
    <xsd:import namespace="http://schemas.microsoft.com/sharepoint/v3"/>
    <xsd:import namespace="81253f70-c3ef-4f8b-b679-8f3547793e6e"/>
    <xsd:import namespace="218ea0b6-7b12-4b6b-9794-601afa4f82a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SearchProperties" minOccurs="0"/>
                <xsd:element ref="ns3:_activity" minOccurs="0"/>
                <xsd:element ref="ns3:MediaServiceObjectDetectorVersions" minOccurs="0"/>
                <xsd:element ref="ns3:MediaServiceSystemTags" minOccurs="0"/>
                <xsd:element ref="ns3:MediaServiceDateTaken" minOccurs="0"/>
                <xsd:element ref="ns3:MediaLengthInSeconds"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Propiedades de la Directiva de cumplimiento unificado" ma:hidden="true" ma:internalName="_ip_UnifiedCompliancePolicyProperties">
      <xsd:simpleType>
        <xsd:restriction base="dms:Note"/>
      </xsd:simpleType>
    </xsd:element>
    <xsd:element name="_ip_UnifiedCompliancePolicyUIAction" ma:index="27"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53f70-c3ef-4f8b-b679-8f3547793e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8ea0b6-7b12-4b6b-9794-601afa4f82ae"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81253f70-c3ef-4f8b-b679-8f3547793e6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D189037-418D-481D-9931-D75219717D0B}">
  <ds:schemaRefs>
    <ds:schemaRef ds:uri="http://schemas.microsoft.com/sharepoint/v3/contenttype/forms"/>
  </ds:schemaRefs>
</ds:datastoreItem>
</file>

<file path=customXml/itemProps2.xml><?xml version="1.0" encoding="utf-8"?>
<ds:datastoreItem xmlns:ds="http://schemas.openxmlformats.org/officeDocument/2006/customXml" ds:itemID="{8F2A3EB2-174C-4364-80B9-D48B35F00C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253f70-c3ef-4f8b-b679-8f3547793e6e"/>
    <ds:schemaRef ds:uri="218ea0b6-7b12-4b6b-9794-601afa4f8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C03EB5-84C3-4A33-9555-54FC99F51AED}">
  <ds:schemaRefs>
    <ds:schemaRef ds:uri="http://purl.org/dc/terms/"/>
    <ds:schemaRef ds:uri="http://www.w3.org/XML/1998/namespace"/>
    <ds:schemaRef ds:uri="http://schemas.microsoft.com/office/2006/documentManagement/types"/>
    <ds:schemaRef ds:uri="http://purl.org/dc/dcmitype/"/>
    <ds:schemaRef ds:uri="http://schemas.microsoft.com/office/2006/metadata/properties"/>
    <ds:schemaRef ds:uri="http://purl.org/dc/elements/1.1/"/>
    <ds:schemaRef ds:uri="http://schemas.microsoft.com/sharepoint/v3"/>
    <ds:schemaRef ds:uri="218ea0b6-7b12-4b6b-9794-601afa4f82ae"/>
    <ds:schemaRef ds:uri="http://schemas.microsoft.com/office/infopath/2007/PartnerControls"/>
    <ds:schemaRef ds:uri="http://schemas.openxmlformats.org/package/2006/metadata/core-properties"/>
    <ds:schemaRef ds:uri="81253f70-c3ef-4f8b-b679-8f3547793e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2019</vt:lpstr>
      <vt:lpstr>2020</vt:lpstr>
      <vt:lpstr>2021</vt:lpstr>
      <vt:lpstr>2022</vt:lpstr>
      <vt:lpstr>Consolidado</vt:lpstr>
      <vt:lpstr>Power BI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Ana María Sáenz Botero</cp:lastModifiedBy>
  <cp:revision/>
  <dcterms:created xsi:type="dcterms:W3CDTF">2024-11-05T17:16:49Z</dcterms:created>
  <dcterms:modified xsi:type="dcterms:W3CDTF">2024-11-05T19:29:37Z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0x0101003D1D06F3C70A3C418DDACDE73D65B491</vt:lpwstr>
  </property>
</Properties>
</file>