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artinez/Downloads/"/>
    </mc:Choice>
  </mc:AlternateContent>
  <xr:revisionPtr revIDLastSave="0" documentId="8_{D800B072-DA02-FC4C-9877-04B3970EC198}" xr6:coauthVersionLast="47" xr6:coauthVersionMax="47" xr10:uidLastSave="{00000000-0000-0000-0000-000000000000}"/>
  <bookViews>
    <workbookView xWindow="-32940" yWindow="500" windowWidth="34560" windowHeight="19320" activeTab="2" xr2:uid="{396E585B-0A51-4985-98AE-1D5D008C152A}"/>
  </bookViews>
  <sheets>
    <sheet name="Version Control" sheetId="4" r:id="rId1"/>
    <sheet name="Parameters" sheetId="1" r:id="rId2"/>
    <sheet name="SCOPE" sheetId="2" r:id="rId3"/>
    <sheet name="STRATEGY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  <c r="I3" i="2" l="1"/>
  <c r="I4" i="2"/>
  <c r="I5" i="2"/>
  <c r="I6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A42" i="2" s="1"/>
  <c r="I43" i="2"/>
  <c r="I44" i="2"/>
  <c r="I45" i="2"/>
  <c r="I46" i="2"/>
  <c r="I47" i="2"/>
  <c r="I48" i="2"/>
  <c r="I49" i="2"/>
  <c r="I50" i="2"/>
  <c r="I51" i="2"/>
  <c r="I52" i="2"/>
  <c r="A52" i="2" s="1"/>
  <c r="I53" i="2"/>
  <c r="I54" i="2"/>
  <c r="I55" i="2"/>
  <c r="I56" i="2"/>
  <c r="I57" i="2"/>
  <c r="I58" i="2"/>
  <c r="I59" i="2"/>
  <c r="I60" i="2"/>
  <c r="I61" i="2"/>
  <c r="I62" i="2"/>
  <c r="A62" i="2" s="1"/>
  <c r="I63" i="2"/>
  <c r="I64" i="2"/>
  <c r="I65" i="2"/>
  <c r="I66" i="2"/>
  <c r="I67" i="2"/>
  <c r="I68" i="2"/>
  <c r="I69" i="2"/>
  <c r="I70" i="2"/>
  <c r="I71" i="2"/>
  <c r="I72" i="2"/>
  <c r="A72" i="2" s="1"/>
  <c r="I73" i="2"/>
  <c r="I74" i="2"/>
  <c r="I75" i="2"/>
  <c r="I76" i="2"/>
  <c r="I77" i="2"/>
  <c r="I78" i="2"/>
  <c r="I79" i="2"/>
  <c r="I80" i="2"/>
  <c r="I81" i="2"/>
  <c r="I102" i="2"/>
  <c r="A102" i="2" s="1"/>
  <c r="K102" i="2"/>
  <c r="I82" i="2"/>
  <c r="I83" i="2"/>
  <c r="I84" i="2"/>
  <c r="I85" i="2"/>
  <c r="I86" i="2"/>
  <c r="I87" i="2"/>
  <c r="I88" i="2"/>
  <c r="I89" i="2"/>
  <c r="I90" i="2"/>
  <c r="A90" i="2" s="1"/>
  <c r="I91" i="2"/>
  <c r="I92" i="2"/>
  <c r="I93" i="2"/>
  <c r="I94" i="2"/>
  <c r="I95" i="2"/>
  <c r="I96" i="2"/>
  <c r="I97" i="2"/>
  <c r="I98" i="2"/>
  <c r="I99" i="2"/>
  <c r="I100" i="2"/>
  <c r="A100" i="2" s="1"/>
  <c r="I101" i="2"/>
  <c r="K4" i="2"/>
  <c r="K5" i="2"/>
  <c r="K6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3" i="2"/>
  <c r="F7" i="1"/>
  <c r="E6" i="1"/>
  <c r="E7" i="1"/>
  <c r="D7" i="1"/>
  <c r="D6" i="1"/>
  <c r="D5" i="1"/>
  <c r="H7" i="1"/>
  <c r="G7" i="1"/>
  <c r="G6" i="1"/>
  <c r="F6" i="1"/>
  <c r="F5" i="1"/>
  <c r="E5" i="1"/>
  <c r="E4" i="1"/>
  <c r="D4" i="1"/>
  <c r="D3" i="1"/>
  <c r="H6" i="1"/>
  <c r="H5" i="1"/>
  <c r="G5" i="1"/>
  <c r="G4" i="1"/>
  <c r="F4" i="1"/>
  <c r="F3" i="1"/>
  <c r="E3" i="1"/>
  <c r="H4" i="1"/>
  <c r="G3" i="1"/>
  <c r="H3" i="1"/>
  <c r="O4" i="1"/>
  <c r="O5" i="1"/>
  <c r="O6" i="1"/>
  <c r="O7" i="1"/>
  <c r="O3" i="1"/>
  <c r="N4" i="1"/>
  <c r="N5" i="1"/>
  <c r="N6" i="1"/>
  <c r="N7" i="1"/>
  <c r="N3" i="1"/>
  <c r="M4" i="1"/>
  <c r="M5" i="1"/>
  <c r="M6" i="1"/>
  <c r="M7" i="1"/>
  <c r="M3" i="1"/>
  <c r="L4" i="1"/>
  <c r="L5" i="1"/>
  <c r="L6" i="1"/>
  <c r="L7" i="1"/>
  <c r="L3" i="1"/>
  <c r="K4" i="1"/>
  <c r="K5" i="1"/>
  <c r="K6" i="1"/>
  <c r="K7" i="1"/>
  <c r="K3" i="1"/>
  <c r="A101" i="2" l="1"/>
  <c r="A91" i="2"/>
  <c r="A73" i="2"/>
  <c r="A63" i="2"/>
  <c r="A53" i="2"/>
  <c r="A43" i="2"/>
  <c r="A33" i="2"/>
  <c r="A32" i="2"/>
  <c r="A99" i="2"/>
  <c r="A89" i="2"/>
  <c r="A81" i="2"/>
  <c r="A71" i="2"/>
  <c r="A61" i="2"/>
  <c r="A51" i="2"/>
  <c r="A41" i="2"/>
  <c r="A31" i="2"/>
  <c r="A98" i="2"/>
  <c r="A88" i="2"/>
  <c r="A80" i="2"/>
  <c r="A70" i="2"/>
  <c r="A60" i="2"/>
  <c r="A50" i="2"/>
  <c r="A40" i="2"/>
  <c r="A30" i="2"/>
  <c r="A97" i="2"/>
  <c r="A87" i="2"/>
  <c r="A79" i="2"/>
  <c r="A69" i="2"/>
  <c r="A59" i="2"/>
  <c r="A49" i="2"/>
  <c r="A39" i="2"/>
  <c r="A29" i="2"/>
  <c r="A96" i="2"/>
  <c r="A86" i="2"/>
  <c r="A78" i="2"/>
  <c r="A68" i="2"/>
  <c r="A58" i="2"/>
  <c r="A48" i="2"/>
  <c r="A38" i="2"/>
  <c r="A28" i="2"/>
  <c r="A95" i="2"/>
  <c r="A85" i="2"/>
  <c r="A77" i="2"/>
  <c r="A67" i="2"/>
  <c r="A57" i="2"/>
  <c r="A47" i="2"/>
  <c r="A37" i="2"/>
  <c r="A94" i="2"/>
  <c r="A84" i="2"/>
  <c r="A76" i="2"/>
  <c r="A66" i="2"/>
  <c r="A56" i="2"/>
  <c r="A46" i="2"/>
  <c r="A36" i="2"/>
  <c r="A93" i="2"/>
  <c r="A83" i="2"/>
  <c r="A75" i="2"/>
  <c r="A65" i="2"/>
  <c r="A55" i="2"/>
  <c r="A45" i="2"/>
  <c r="A35" i="2"/>
  <c r="A92" i="2"/>
  <c r="A82" i="2"/>
  <c r="A74" i="2"/>
  <c r="A64" i="2"/>
  <c r="A54" i="2"/>
  <c r="A44" i="2"/>
  <c r="A34" i="2"/>
  <c r="A4" i="2"/>
  <c r="A5" i="2"/>
  <c r="A6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Claudia Patricia Martinez</author>
  </authors>
  <commentList>
    <comment ref="C2" authorId="0" shapeId="0" xr:uid="{2591BCC1-B71E-4C40-A485-AB3463DFCFAC}">
      <text>
        <r>
          <rPr>
            <b/>
            <sz val="9"/>
            <color indexed="81"/>
            <rFont val="Tahoma"/>
            <family val="2"/>
          </rPr>
          <t>Claudia Patricia Martinez:</t>
        </r>
        <r>
          <rPr>
            <sz val="9"/>
            <color indexed="81"/>
            <rFont val="Tahoma"/>
            <family val="2"/>
          </rPr>
          <t xml:space="preserve">
Pruebas ignorando la arquitectura (componentes). Enfocado en el usuario, cliente, analistas del negocio. Se prueban los crierios de aceptación.</t>
        </r>
      </text>
    </comment>
  </commentList>
</comments>
</file>

<file path=xl/sharedStrings.xml><?xml version="1.0" encoding="utf-8"?>
<sst xmlns="http://schemas.openxmlformats.org/spreadsheetml/2006/main" count="99" uniqueCount="72">
  <si>
    <t>ID</t>
  </si>
  <si>
    <t>FUNCTIONAL GROUP</t>
  </si>
  <si>
    <t>FEATURE</t>
  </si>
  <si>
    <t>DESCRIPTION</t>
  </si>
  <si>
    <t>PRIORITY TEST</t>
  </si>
  <si>
    <t>CONSEQUENCES IF FAILED</t>
  </si>
  <si>
    <t>PRIORITY FOR THE CLIENT</t>
  </si>
  <si>
    <t>DEPENDENCY</t>
  </si>
  <si>
    <t>SCOPE OF THE TEST</t>
  </si>
  <si>
    <t>TEST PLAN</t>
  </si>
  <si>
    <t>Version</t>
  </si>
  <si>
    <t>Author</t>
  </si>
  <si>
    <t>Description</t>
  </si>
  <si>
    <t>Modification Date</t>
  </si>
  <si>
    <t>Negligible</t>
  </si>
  <si>
    <t>Minors</t>
  </si>
  <si>
    <t>Moderate</t>
  </si>
  <si>
    <t>Major</t>
  </si>
  <si>
    <t>Catastrophic</t>
  </si>
  <si>
    <t>Non-essential</t>
  </si>
  <si>
    <t>Desirable</t>
  </si>
  <si>
    <t>Preferable</t>
  </si>
  <si>
    <t>Necessary</t>
  </si>
  <si>
    <t>Mandatory</t>
  </si>
  <si>
    <t>PRIORITY FOR THE CLIENT/BUSINESS</t>
  </si>
  <si>
    <t>PRIORITY TEST:</t>
  </si>
  <si>
    <t>CRITICAL</t>
  </si>
  <si>
    <t>HIGH</t>
  </si>
  <si>
    <t>MEDIUM</t>
  </si>
  <si>
    <t>LOW</t>
  </si>
  <si>
    <t>Automated &amp; Manual</t>
  </si>
  <si>
    <t>Functional Test</t>
  </si>
  <si>
    <t>Examples</t>
  </si>
  <si>
    <t>Story Tests</t>
  </si>
  <si>
    <t>Prototypes</t>
  </si>
  <si>
    <t>Manual</t>
  </si>
  <si>
    <t>Exploratory Testing</t>
  </si>
  <si>
    <t>Scenarios</t>
  </si>
  <si>
    <t>Usability Testing</t>
  </si>
  <si>
    <t>User Acceptance</t>
  </si>
  <si>
    <t>Alpha/Beta Testing</t>
  </si>
  <si>
    <t>Unit Test</t>
  </si>
  <si>
    <t>Component Test</t>
  </si>
  <si>
    <t>Automated</t>
  </si>
  <si>
    <t>Performance &amp; Load Testing</t>
  </si>
  <si>
    <t>Security Testing</t>
  </si>
  <si>
    <t>Ility' Testing</t>
  </si>
  <si>
    <t>Tools</t>
  </si>
  <si>
    <t>MVP
(Version)</t>
  </si>
  <si>
    <t>Q1</t>
  </si>
  <si>
    <t>Q2</t>
  </si>
  <si>
    <t>Q3</t>
  </si>
  <si>
    <t>Q4</t>
  </si>
  <si>
    <t>SUPPORTING THE TEAM</t>
  </si>
  <si>
    <t>TECHNOLOGY FACING</t>
  </si>
  <si>
    <t>CRITIQUE PRODUCT</t>
  </si>
  <si>
    <t>Simulations</t>
  </si>
  <si>
    <t>Code Review</t>
  </si>
  <si>
    <t>Tool/Technique</t>
  </si>
  <si>
    <t>Type of Test</t>
  </si>
  <si>
    <t xml:space="preserve">BUSSINES FACING TEST </t>
  </si>
  <si>
    <t>UI Test</t>
  </si>
  <si>
    <r>
      <rPr>
        <b/>
        <sz val="11"/>
        <color theme="1"/>
        <rFont val="Calibri"/>
        <family val="2"/>
        <scheme val="minor"/>
      </rPr>
      <t xml:space="preserve">Regresión: </t>
    </r>
  </si>
  <si>
    <r>
      <rPr>
        <b/>
        <sz val="11"/>
        <color theme="1"/>
        <rFont val="Calibri"/>
        <family val="2"/>
        <scheme val="minor"/>
      </rPr>
      <t>Smoke Test:</t>
    </r>
  </si>
  <si>
    <r>
      <rPr>
        <b/>
        <sz val="11"/>
        <color theme="1"/>
        <rFont val="Calibri"/>
        <family val="2"/>
        <scheme val="minor"/>
      </rPr>
      <t>E2E:</t>
    </r>
  </si>
  <si>
    <r>
      <rPr>
        <b/>
        <sz val="11"/>
        <color theme="1"/>
        <rFont val="Calibri"/>
        <family val="2"/>
        <scheme val="minor"/>
      </rPr>
      <t xml:space="preserve">Integration Test: </t>
    </r>
  </si>
  <si>
    <t>Katalon
Postman
SoapUI</t>
  </si>
  <si>
    <t>Desarrollo y QA Team</t>
  </si>
  <si>
    <t>Utilizar Dummies para los WS, simular POS</t>
  </si>
  <si>
    <t>Sprint 1: Test Plan</t>
  </si>
  <si>
    <t>SURVEY</t>
  </si>
  <si>
    <t>Create a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</si>
</sst>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name val="Open Sans"/>
      <family val="2"/>
    </font>
    <font>
      <sz val="11"/>
      <color theme="1"/>
      <name val="Open Sans"/>
      <family val="2"/>
    </font>
    <font>
      <b/>
      <sz val="11"/>
      <color theme="1"/>
      <name val="Open Sans"/>
      <family val="2"/>
    </font>
    <font>
      <sz val="11"/>
      <name val="Open Sans"/>
      <family val="2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Protection="1"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/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center" wrapText="1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4" fillId="9" borderId="1" xfId="0" applyFont="1" applyFill="1" applyBorder="1" applyAlignment="1" applyProtection="1">
      <alignment horizontal="center" vertical="center"/>
      <protection locked="0"/>
    </xf>
    <xf numFmtId="0" fontId="4" fillId="9" borderId="1" xfId="0" applyFont="1" applyFill="1" applyBorder="1" applyAlignment="1" applyProtection="1">
      <alignment horizontal="center" vertical="center" wrapText="1"/>
      <protection locked="0"/>
    </xf>
    <xf numFmtId="0" fontId="4" fillId="9" borderId="1" xfId="0" applyFont="1" applyFill="1" applyBorder="1" applyAlignment="1" applyProtection="1">
      <alignment horizontal="center" wrapText="1"/>
      <protection locked="0"/>
    </xf>
    <xf numFmtId="0" fontId="1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3" fillId="8" borderId="1" xfId="0" applyFont="1" applyFill="1" applyBorder="1" applyAlignment="1">
      <alignment horizontal="center" vertical="center"/>
    </xf>
    <xf numFmtId="0" fontId="3" fillId="0" borderId="1" xfId="0" applyFont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49" fontId="3" fillId="0" borderId="1" xfId="0" applyNumberFormat="1" applyFont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 applyProtection="1">
      <alignment vertical="center" wrapText="1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 wrapText="1"/>
      <protection locked="0"/>
    </xf>
    <xf numFmtId="49" fontId="3" fillId="0" borderId="0" xfId="0" applyNumberFormat="1" applyFont="1" applyAlignment="1" applyProtection="1">
      <alignment horizontal="center" vertical="center" wrapText="1"/>
      <protection locked="0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9" borderId="1" xfId="0" applyFont="1" applyFill="1" applyBorder="1" applyAlignment="1" applyProtection="1">
      <alignment horizontal="center" vertical="center"/>
      <protection hidden="1"/>
    </xf>
    <xf numFmtId="49" fontId="4" fillId="9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13" borderId="1" xfId="0" applyFill="1" applyBorder="1" applyAlignment="1">
      <alignment vertical="center"/>
    </xf>
    <xf numFmtId="0" fontId="0" fillId="13" borderId="1" xfId="0" quotePrefix="1" applyFill="1" applyBorder="1" applyAlignment="1">
      <alignment vertical="center" wrapText="1"/>
    </xf>
    <xf numFmtId="0" fontId="1" fillId="13" borderId="25" xfId="0" applyFont="1" applyFill="1" applyBorder="1" applyAlignment="1">
      <alignment horizontal="center" vertical="center"/>
    </xf>
    <xf numFmtId="0" fontId="1" fillId="16" borderId="31" xfId="0" applyFont="1" applyFill="1" applyBorder="1" applyAlignment="1">
      <alignment horizontal="center" vertical="center"/>
    </xf>
    <xf numFmtId="0" fontId="1" fillId="16" borderId="32" xfId="0" applyFont="1" applyFill="1" applyBorder="1" applyAlignment="1">
      <alignment horizontal="center" vertical="center"/>
    </xf>
    <xf numFmtId="0" fontId="0" fillId="13" borderId="33" xfId="0" quotePrefix="1" applyFill="1" applyBorder="1" applyAlignment="1">
      <alignment vertical="center" wrapText="1"/>
    </xf>
    <xf numFmtId="0" fontId="0" fillId="13" borderId="22" xfId="0" quotePrefix="1" applyFill="1" applyBorder="1" applyAlignment="1">
      <alignment horizontal="center" vertical="center" wrapText="1"/>
    </xf>
    <xf numFmtId="0" fontId="0" fillId="12" borderId="1" xfId="0" quotePrefix="1" applyFill="1" applyBorder="1" applyAlignment="1">
      <alignment wrapText="1"/>
    </xf>
    <xf numFmtId="0" fontId="0" fillId="12" borderId="1" xfId="0" quotePrefix="1" applyFill="1" applyBorder="1" applyAlignment="1">
      <alignment vertical="top" wrapText="1"/>
    </xf>
    <xf numFmtId="0" fontId="0" fillId="12" borderId="1" xfId="0" applyFill="1" applyBorder="1" applyAlignment="1">
      <alignment horizontal="left" vertical="center"/>
    </xf>
    <xf numFmtId="0" fontId="1" fillId="12" borderId="1" xfId="0" applyFont="1" applyFill="1" applyBorder="1" applyAlignment="1">
      <alignment horizontal="center" vertical="center"/>
    </xf>
    <xf numFmtId="0" fontId="0" fillId="12" borderId="1" xfId="0" quotePrefix="1" applyFill="1" applyBorder="1" applyAlignment="1">
      <alignment vertical="center" wrapText="1"/>
    </xf>
    <xf numFmtId="0" fontId="0" fillId="13" borderId="26" xfId="0" quotePrefix="1" applyFill="1" applyBorder="1" applyAlignment="1">
      <alignment horizontal="center" vertical="center" wrapText="1"/>
    </xf>
    <xf numFmtId="0" fontId="0" fillId="13" borderId="26" xfId="0" applyFill="1" applyBorder="1" applyAlignment="1">
      <alignment horizontal="center" vertical="center"/>
    </xf>
    <xf numFmtId="0" fontId="0" fillId="10" borderId="1" xfId="0" applyFill="1" applyBorder="1" applyAlignment="1">
      <alignment vertical="center" wrapText="1"/>
    </xf>
    <xf numFmtId="0" fontId="1" fillId="13" borderId="37" xfId="0" applyFont="1" applyFill="1" applyBorder="1" applyAlignment="1">
      <alignment horizontal="center" vertical="center"/>
    </xf>
    <xf numFmtId="0" fontId="0" fillId="13" borderId="38" xfId="0" quotePrefix="1" applyFill="1" applyBorder="1" applyAlignment="1">
      <alignment vertical="center" wrapText="1"/>
    </xf>
    <xf numFmtId="0" fontId="0" fillId="13" borderId="39" xfId="0" quotePrefix="1" applyFill="1" applyBorder="1" applyAlignment="1">
      <alignment horizontal="center" vertical="center" wrapText="1"/>
    </xf>
    <xf numFmtId="0" fontId="1" fillId="10" borderId="25" xfId="0" applyFont="1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 wrapText="1"/>
    </xf>
    <xf numFmtId="0" fontId="1" fillId="10" borderId="37" xfId="0" applyFont="1" applyFill="1" applyBorder="1" applyAlignment="1">
      <alignment horizontal="center" vertical="center"/>
    </xf>
    <xf numFmtId="0" fontId="0" fillId="10" borderId="38" xfId="0" applyFill="1" applyBorder="1" applyAlignment="1">
      <alignment vertical="center"/>
    </xf>
    <xf numFmtId="0" fontId="0" fillId="10" borderId="39" xfId="0" applyFill="1" applyBorder="1" applyAlignment="1">
      <alignment horizontal="center" vertical="center"/>
    </xf>
    <xf numFmtId="0" fontId="0" fillId="12" borderId="2" xfId="0" quotePrefix="1" applyFill="1" applyBorder="1" applyAlignment="1">
      <alignment horizontal="center" vertical="center" wrapText="1"/>
    </xf>
    <xf numFmtId="0" fontId="0" fillId="12" borderId="2" xfId="0" applyFill="1" applyBorder="1" applyAlignment="1">
      <alignment horizontal="center" vertical="center"/>
    </xf>
    <xf numFmtId="0" fontId="0" fillId="11" borderId="1" xfId="0" quotePrefix="1" applyFill="1" applyBorder="1" applyAlignment="1">
      <alignment horizontal="left" vertical="center" wrapText="1"/>
    </xf>
    <xf numFmtId="0" fontId="0" fillId="11" borderId="1" xfId="0" quotePrefix="1" applyFill="1" applyBorder="1" applyAlignment="1">
      <alignment horizontal="center" vertical="center" wrapText="1"/>
    </xf>
    <xf numFmtId="0" fontId="0" fillId="11" borderId="1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38" xfId="0" applyFill="1" applyBorder="1" applyAlignment="1">
      <alignment wrapText="1"/>
    </xf>
    <xf numFmtId="0" fontId="0" fillId="11" borderId="38" xfId="0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/>
    </xf>
    <xf numFmtId="0" fontId="1" fillId="11" borderId="40" xfId="0" quotePrefix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" fillId="10" borderId="23" xfId="0" applyFont="1" applyFill="1" applyBorder="1" applyAlignment="1">
      <alignment horizontal="center" vertical="center"/>
    </xf>
    <xf numFmtId="0" fontId="0" fillId="10" borderId="5" xfId="0" applyFill="1" applyBorder="1" applyAlignment="1">
      <alignment vertical="center" wrapText="1"/>
    </xf>
    <xf numFmtId="0" fontId="0" fillId="10" borderId="24" xfId="0" applyFill="1" applyBorder="1" applyAlignment="1">
      <alignment horizontal="center" vertical="center" wrapText="1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0" fillId="12" borderId="5" xfId="0" quotePrefix="1" applyFill="1" applyBorder="1" applyAlignment="1">
      <alignment vertical="center" wrapText="1"/>
    </xf>
    <xf numFmtId="0" fontId="0" fillId="12" borderId="6" xfId="0" quotePrefix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18" xfId="0" applyFont="1" applyFill="1" applyBorder="1" applyAlignment="1">
      <alignment horizontal="center" vertical="center"/>
    </xf>
    <xf numFmtId="0" fontId="1" fillId="7" borderId="9" xfId="0" applyFont="1" applyFill="1" applyBorder="1" applyAlignment="1">
      <alignment horizontal="center" vertical="center"/>
    </xf>
    <xf numFmtId="14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 wrapText="1"/>
    </xf>
    <xf numFmtId="0" fontId="1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 applyProtection="1">
      <alignment horizontal="center" vertical="center" wrapText="1"/>
      <protection locked="0"/>
    </xf>
    <xf numFmtId="0" fontId="1" fillId="14" borderId="11" xfId="0" applyFont="1" applyFill="1" applyBorder="1" applyAlignment="1">
      <alignment horizontal="center" vertical="center"/>
    </xf>
    <xf numFmtId="0" fontId="1" fillId="14" borderId="12" xfId="0" applyFont="1" applyFill="1" applyBorder="1" applyAlignment="1">
      <alignment horizontal="center" vertical="center"/>
    </xf>
    <xf numFmtId="0" fontId="1" fillId="14" borderId="17" xfId="0" applyFont="1" applyFill="1" applyBorder="1" applyAlignment="1">
      <alignment horizontal="center" vertical="center"/>
    </xf>
    <xf numFmtId="0" fontId="1" fillId="14" borderId="10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 textRotation="90"/>
    </xf>
    <xf numFmtId="0" fontId="1" fillId="3" borderId="14" xfId="0" applyFont="1" applyFill="1" applyBorder="1" applyAlignment="1">
      <alignment horizontal="center" vertical="center" textRotation="90"/>
    </xf>
    <xf numFmtId="0" fontId="1" fillId="3" borderId="15" xfId="0" applyFont="1" applyFill="1" applyBorder="1" applyAlignment="1">
      <alignment horizontal="center" vertical="center" textRotation="90"/>
    </xf>
    <xf numFmtId="0" fontId="1" fillId="14" borderId="13" xfId="0" applyFont="1" applyFill="1" applyBorder="1" applyAlignment="1">
      <alignment horizontal="center" vertical="center" textRotation="90"/>
    </xf>
    <xf numFmtId="0" fontId="1" fillId="14" borderId="14" xfId="0" applyFont="1" applyFill="1" applyBorder="1" applyAlignment="1">
      <alignment horizontal="center" vertical="center" textRotation="90"/>
    </xf>
    <xf numFmtId="0" fontId="1" fillId="14" borderId="15" xfId="0" applyFont="1" applyFill="1" applyBorder="1" applyAlignment="1">
      <alignment horizontal="center" vertical="center" textRotation="90"/>
    </xf>
    <xf numFmtId="0" fontId="6" fillId="16" borderId="19" xfId="0" quotePrefix="1" applyFont="1" applyFill="1" applyBorder="1" applyAlignment="1">
      <alignment horizontal="center" vertical="center" wrapText="1"/>
    </xf>
    <xf numFmtId="0" fontId="6" fillId="16" borderId="20" xfId="0" quotePrefix="1" applyFont="1" applyFill="1" applyBorder="1" applyAlignment="1">
      <alignment horizontal="center" vertical="center" wrapText="1"/>
    </xf>
    <xf numFmtId="0" fontId="6" fillId="16" borderId="21" xfId="0" quotePrefix="1" applyFont="1" applyFill="1" applyBorder="1" applyAlignment="1">
      <alignment horizontal="center" vertical="center" wrapText="1"/>
    </xf>
    <xf numFmtId="0" fontId="6" fillId="3" borderId="16" xfId="0" quotePrefix="1" applyFont="1" applyFill="1" applyBorder="1" applyAlignment="1">
      <alignment horizontal="center" vertical="center" wrapText="1"/>
    </xf>
    <xf numFmtId="0" fontId="6" fillId="3" borderId="14" xfId="0" quotePrefix="1" applyFont="1" applyFill="1" applyBorder="1" applyAlignment="1">
      <alignment horizontal="center" vertical="center" wrapText="1"/>
    </xf>
    <xf numFmtId="0" fontId="6" fillId="3" borderId="15" xfId="0" quotePrefix="1" applyFont="1" applyFill="1" applyBorder="1" applyAlignment="1">
      <alignment horizontal="center" vertical="center" wrapText="1"/>
    </xf>
    <xf numFmtId="0" fontId="1" fillId="16" borderId="28" xfId="0" applyFont="1" applyFill="1" applyBorder="1" applyAlignment="1">
      <alignment horizontal="center" vertical="center" textRotation="90" wrapText="1"/>
    </xf>
    <xf numFmtId="0" fontId="1" fillId="16" borderId="29" xfId="0" applyFont="1" applyFill="1" applyBorder="1" applyAlignment="1">
      <alignment horizontal="center" vertical="center" textRotation="90" wrapText="1"/>
    </xf>
    <xf numFmtId="0" fontId="1" fillId="16" borderId="30" xfId="0" applyFont="1" applyFill="1" applyBorder="1" applyAlignment="1">
      <alignment horizontal="center" vertical="center" textRotation="90" wrapText="1"/>
    </xf>
    <xf numFmtId="0" fontId="1" fillId="16" borderId="43" xfId="0" applyFont="1" applyFill="1" applyBorder="1" applyAlignment="1">
      <alignment horizontal="center" vertical="center" textRotation="90" wrapText="1"/>
    </xf>
    <xf numFmtId="0" fontId="1" fillId="15" borderId="13" xfId="0" applyFont="1" applyFill="1" applyBorder="1" applyAlignment="1">
      <alignment horizontal="center" vertical="center" textRotation="90"/>
    </xf>
    <xf numFmtId="0" fontId="1" fillId="15" borderId="14" xfId="0" applyFont="1" applyFill="1" applyBorder="1" applyAlignment="1">
      <alignment horizontal="center" vertical="center" textRotation="90"/>
    </xf>
    <xf numFmtId="0" fontId="1" fillId="15" borderId="15" xfId="0" applyFont="1" applyFill="1" applyBorder="1" applyAlignment="1">
      <alignment horizontal="center" vertical="center" textRotation="90"/>
    </xf>
    <xf numFmtId="0" fontId="6" fillId="15" borderId="13" xfId="0" applyFont="1" applyFill="1" applyBorder="1" applyAlignment="1">
      <alignment horizontal="center" vertical="center"/>
    </xf>
    <xf numFmtId="0" fontId="6" fillId="15" borderId="14" xfId="0" applyFont="1" applyFill="1" applyBorder="1" applyAlignment="1">
      <alignment horizontal="center" vertical="center"/>
    </xf>
    <xf numFmtId="0" fontId="6" fillId="15" borderId="15" xfId="0" applyFont="1" applyFill="1" applyBorder="1" applyAlignment="1">
      <alignment horizontal="center" vertical="center"/>
    </xf>
    <xf numFmtId="0" fontId="6" fillId="7" borderId="13" xfId="0" applyFont="1" applyFill="1" applyBorder="1" applyAlignment="1">
      <alignment horizontal="center" vertical="center"/>
    </xf>
    <xf numFmtId="0" fontId="6" fillId="7" borderId="14" xfId="0" applyFont="1" applyFill="1" applyBorder="1" applyAlignment="1">
      <alignment horizontal="center" vertical="center"/>
    </xf>
    <xf numFmtId="0" fontId="6" fillId="7" borderId="15" xfId="0" applyFont="1" applyFill="1" applyBorder="1" applyAlignment="1">
      <alignment horizontal="center" vertical="center"/>
    </xf>
    <xf numFmtId="0" fontId="1" fillId="7" borderId="36" xfId="0" applyFont="1" applyFill="1" applyBorder="1" applyAlignment="1">
      <alignment horizontal="center" vertical="center" textRotation="90" wrapText="1"/>
    </xf>
    <xf numFmtId="0" fontId="1" fillId="7" borderId="41" xfId="0" applyFont="1" applyFill="1" applyBorder="1" applyAlignment="1">
      <alignment horizontal="center" vertical="center" textRotation="90" wrapText="1"/>
    </xf>
    <xf numFmtId="0" fontId="1" fillId="7" borderId="42" xfId="0" applyFont="1" applyFill="1" applyBorder="1" applyAlignment="1">
      <alignment horizontal="center" vertical="center" textRotation="90" wrapText="1"/>
    </xf>
    <xf numFmtId="0" fontId="1" fillId="16" borderId="27" xfId="0" applyFont="1" applyFill="1" applyBorder="1" applyAlignment="1">
      <alignment horizontal="center" vertical="center"/>
    </xf>
    <xf numFmtId="0" fontId="1" fillId="16" borderId="31" xfId="0" applyFont="1" applyFill="1" applyBorder="1" applyAlignment="1">
      <alignment horizontal="center" vertical="center"/>
    </xf>
    <xf numFmtId="0" fontId="1" fillId="13" borderId="34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theme="5"/>
        </patternFill>
      </fill>
    </dxf>
    <dxf>
      <fill>
        <patternFill>
          <bgColor rgb="FFFFFF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D653"/>
      <color rgb="FFFFCA21"/>
      <color rgb="FF12AE0A"/>
      <color rgb="FFEBBE7B"/>
      <color rgb="FFCAE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7DB09-EDC1-4928-8B34-9A6F1AB9C1AB}">
  <dimension ref="A1:F12"/>
  <sheetViews>
    <sheetView workbookViewId="0">
      <selection activeCell="E27" sqref="E27"/>
    </sheetView>
  </sheetViews>
  <sheetFormatPr baseColWidth="10" defaultColWidth="9.1640625" defaultRowHeight="15" x14ac:dyDescent="0.2"/>
  <cols>
    <col min="1" max="1" width="11.33203125" style="7" customWidth="1"/>
    <col min="2" max="2" width="11.33203125" style="8" customWidth="1"/>
    <col min="3" max="3" width="11.5" style="10" customWidth="1"/>
    <col min="4" max="4" width="24.83203125" style="10" customWidth="1"/>
    <col min="5" max="5" width="31.5" style="10" customWidth="1"/>
    <col min="6" max="6" width="44.33203125" style="9" customWidth="1"/>
    <col min="7" max="16384" width="9.1640625" style="4"/>
  </cols>
  <sheetData>
    <row r="1" spans="1:6" ht="102" customHeight="1" x14ac:dyDescent="0.2">
      <c r="A1" s="85"/>
      <c r="B1" s="85"/>
      <c r="C1" s="86" t="s">
        <v>9</v>
      </c>
      <c r="D1" s="86"/>
      <c r="E1" s="86"/>
      <c r="F1" s="86"/>
    </row>
    <row r="3" spans="1:6" ht="17" x14ac:dyDescent="0.2">
      <c r="C3" s="12" t="s">
        <v>10</v>
      </c>
      <c r="D3" s="13" t="s">
        <v>13</v>
      </c>
      <c r="E3" s="14" t="s">
        <v>11</v>
      </c>
      <c r="F3" s="13" t="s">
        <v>12</v>
      </c>
    </row>
    <row r="4" spans="1:6" s="17" customFormat="1" ht="16" x14ac:dyDescent="0.2">
      <c r="A4" s="7"/>
      <c r="B4" s="23"/>
      <c r="C4" s="11">
        <v>1</v>
      </c>
      <c r="D4" s="84">
        <v>43527</v>
      </c>
      <c r="E4" s="11"/>
      <c r="F4" s="19" t="s">
        <v>69</v>
      </c>
    </row>
    <row r="5" spans="1:6" s="17" customFormat="1" x14ac:dyDescent="0.2">
      <c r="A5" s="7"/>
      <c r="B5" s="23"/>
      <c r="C5" s="11"/>
      <c r="D5" s="11"/>
      <c r="E5" s="11"/>
      <c r="F5" s="19"/>
    </row>
    <row r="6" spans="1:6" s="17" customFormat="1" x14ac:dyDescent="0.2">
      <c r="A6" s="7"/>
      <c r="B6" s="23"/>
      <c r="C6" s="11"/>
      <c r="D6" s="11"/>
      <c r="E6" s="11"/>
      <c r="F6" s="19"/>
    </row>
    <row r="7" spans="1:6" s="17" customFormat="1" x14ac:dyDescent="0.2">
      <c r="A7" s="7"/>
      <c r="B7" s="23"/>
      <c r="C7" s="11"/>
      <c r="D7" s="11"/>
      <c r="E7" s="11"/>
      <c r="F7" s="19"/>
    </row>
    <row r="8" spans="1:6" s="17" customFormat="1" x14ac:dyDescent="0.2">
      <c r="A8" s="7"/>
      <c r="B8" s="23"/>
      <c r="C8" s="11"/>
      <c r="D8" s="11"/>
      <c r="E8" s="11"/>
      <c r="F8" s="19"/>
    </row>
    <row r="9" spans="1:6" s="17" customFormat="1" x14ac:dyDescent="0.2">
      <c r="A9" s="7"/>
      <c r="B9" s="23"/>
      <c r="C9" s="11"/>
      <c r="D9" s="11"/>
      <c r="E9" s="11"/>
      <c r="F9" s="19"/>
    </row>
    <row r="10" spans="1:6" s="17" customFormat="1" x14ac:dyDescent="0.2">
      <c r="A10" s="7"/>
      <c r="B10" s="23"/>
      <c r="C10" s="11"/>
      <c r="D10" s="11"/>
      <c r="E10" s="11"/>
      <c r="F10" s="19"/>
    </row>
    <row r="11" spans="1:6" s="17" customFormat="1" x14ac:dyDescent="0.2">
      <c r="A11" s="7"/>
      <c r="B11" s="23"/>
      <c r="C11" s="11"/>
      <c r="D11" s="11"/>
      <c r="E11" s="11"/>
      <c r="F11" s="19"/>
    </row>
    <row r="12" spans="1:6" s="17" customFormat="1" x14ac:dyDescent="0.2">
      <c r="A12" s="7"/>
      <c r="B12" s="23"/>
      <c r="C12" s="11"/>
      <c r="D12" s="11"/>
      <c r="E12" s="11"/>
      <c r="F12" s="19"/>
    </row>
  </sheetData>
  <mergeCells count="2">
    <mergeCell ref="A1:B1"/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FD738-D5D8-465A-9E61-043ECCEAEDE4}">
  <dimension ref="B3:O11"/>
  <sheetViews>
    <sheetView workbookViewId="0">
      <selection activeCell="K17" sqref="K17"/>
    </sheetView>
  </sheetViews>
  <sheetFormatPr baseColWidth="10" defaultColWidth="9.1640625" defaultRowHeight="15" x14ac:dyDescent="0.2"/>
  <cols>
    <col min="1" max="1" width="4.5" style="1" customWidth="1"/>
    <col min="2" max="2" width="6.5" style="1" customWidth="1"/>
    <col min="3" max="3" width="12.1640625" style="2" customWidth="1"/>
    <col min="4" max="4" width="13.5" style="1" bestFit="1" customWidth="1"/>
    <col min="5" max="8" width="12.5" style="1" customWidth="1"/>
    <col min="9" max="9" width="4.6640625" style="1" customWidth="1"/>
    <col min="10" max="10" width="3.83203125" style="1" customWidth="1"/>
    <col min="11" max="15" width="4.33203125" style="1" customWidth="1"/>
    <col min="16" max="16384" width="9.1640625" style="1"/>
  </cols>
  <sheetData>
    <row r="3" spans="2:15" ht="24" customHeight="1" x14ac:dyDescent="0.2">
      <c r="B3" s="90" t="s">
        <v>5</v>
      </c>
      <c r="C3" s="64" t="s">
        <v>18</v>
      </c>
      <c r="D3" s="65" t="str">
        <f>$F$11</f>
        <v>MEDIUM</v>
      </c>
      <c r="E3" s="66" t="str">
        <f>$E$11</f>
        <v>HIGH</v>
      </c>
      <c r="F3" s="66" t="str">
        <f>$E$11</f>
        <v>HIGH</v>
      </c>
      <c r="G3" s="67" t="str">
        <f>$D$11</f>
        <v>CRITICAL</v>
      </c>
      <c r="H3" s="67" t="str">
        <f>$D$11</f>
        <v>CRITICAL</v>
      </c>
      <c r="J3" s="64">
        <v>5</v>
      </c>
      <c r="K3" s="65">
        <f>$K$8+J3</f>
        <v>6</v>
      </c>
      <c r="L3" s="66">
        <f>$L$8+J3</f>
        <v>7</v>
      </c>
      <c r="M3" s="66">
        <f>$M$8+J3</f>
        <v>8</v>
      </c>
      <c r="N3" s="67">
        <f>$N$8+J3</f>
        <v>9</v>
      </c>
      <c r="O3" s="67">
        <f>$O$8+J3</f>
        <v>10</v>
      </c>
    </row>
    <row r="4" spans="2:15" ht="24" customHeight="1" x14ac:dyDescent="0.2">
      <c r="B4" s="90"/>
      <c r="C4" s="64" t="s">
        <v>17</v>
      </c>
      <c r="D4" s="65" t="str">
        <f>$F$11</f>
        <v>MEDIUM</v>
      </c>
      <c r="E4" s="65" t="str">
        <f>$F$11</f>
        <v>MEDIUM</v>
      </c>
      <c r="F4" s="66" t="str">
        <f>$E$11</f>
        <v>HIGH</v>
      </c>
      <c r="G4" s="66" t="str">
        <f>$E$11</f>
        <v>HIGH</v>
      </c>
      <c r="H4" s="67" t="str">
        <f>$D$11</f>
        <v>CRITICAL</v>
      </c>
      <c r="J4" s="64">
        <v>4</v>
      </c>
      <c r="K4" s="65">
        <f t="shared" ref="K4:K7" si="0">$K$8+J4</f>
        <v>5</v>
      </c>
      <c r="L4" s="65">
        <f t="shared" ref="L4:L7" si="1">$L$8+J4</f>
        <v>6</v>
      </c>
      <c r="M4" s="66">
        <f t="shared" ref="M4:M7" si="2">$M$8+J4</f>
        <v>7</v>
      </c>
      <c r="N4" s="66">
        <f t="shared" ref="N4:N7" si="3">$N$8+J4</f>
        <v>8</v>
      </c>
      <c r="O4" s="67">
        <f t="shared" ref="O4:O7" si="4">$O$8+J4</f>
        <v>9</v>
      </c>
    </row>
    <row r="5" spans="2:15" ht="24" customHeight="1" x14ac:dyDescent="0.2">
      <c r="B5" s="90"/>
      <c r="C5" s="64" t="s">
        <v>16</v>
      </c>
      <c r="D5" s="68" t="str">
        <f>$G$11</f>
        <v>LOW</v>
      </c>
      <c r="E5" s="65" t="str">
        <f>$F$11</f>
        <v>MEDIUM</v>
      </c>
      <c r="F5" s="65" t="str">
        <f>$F$11</f>
        <v>MEDIUM</v>
      </c>
      <c r="G5" s="66" t="str">
        <f>$E$11</f>
        <v>HIGH</v>
      </c>
      <c r="H5" s="66" t="str">
        <f>$E$11</f>
        <v>HIGH</v>
      </c>
      <c r="J5" s="64">
        <v>3</v>
      </c>
      <c r="K5" s="68">
        <f t="shared" si="0"/>
        <v>4</v>
      </c>
      <c r="L5" s="65">
        <f t="shared" si="1"/>
        <v>5</v>
      </c>
      <c r="M5" s="65">
        <f t="shared" si="2"/>
        <v>6</v>
      </c>
      <c r="N5" s="66">
        <f t="shared" si="3"/>
        <v>7</v>
      </c>
      <c r="O5" s="66">
        <f t="shared" si="4"/>
        <v>8</v>
      </c>
    </row>
    <row r="6" spans="2:15" ht="24" customHeight="1" x14ac:dyDescent="0.2">
      <c r="B6" s="90"/>
      <c r="C6" s="64" t="s">
        <v>15</v>
      </c>
      <c r="D6" s="68" t="str">
        <f>$G$11</f>
        <v>LOW</v>
      </c>
      <c r="E6" s="68" t="str">
        <f>$G$11</f>
        <v>LOW</v>
      </c>
      <c r="F6" s="65" t="str">
        <f>$F$11</f>
        <v>MEDIUM</v>
      </c>
      <c r="G6" s="65" t="str">
        <f>$F$11</f>
        <v>MEDIUM</v>
      </c>
      <c r="H6" s="66" t="str">
        <f>$E$11</f>
        <v>HIGH</v>
      </c>
      <c r="J6" s="64">
        <v>2</v>
      </c>
      <c r="K6" s="68">
        <f t="shared" si="0"/>
        <v>3</v>
      </c>
      <c r="L6" s="68">
        <f t="shared" si="1"/>
        <v>4</v>
      </c>
      <c r="M6" s="65">
        <f t="shared" si="2"/>
        <v>5</v>
      </c>
      <c r="N6" s="65">
        <f t="shared" si="3"/>
        <v>6</v>
      </c>
      <c r="O6" s="66">
        <f t="shared" si="4"/>
        <v>7</v>
      </c>
    </row>
    <row r="7" spans="2:15" ht="24" customHeight="1" x14ac:dyDescent="0.2">
      <c r="B7" s="90"/>
      <c r="C7" s="64" t="s">
        <v>14</v>
      </c>
      <c r="D7" s="68" t="str">
        <f>$G$11</f>
        <v>LOW</v>
      </c>
      <c r="E7" s="68" t="str">
        <f>$G$11</f>
        <v>LOW</v>
      </c>
      <c r="F7" s="68" t="str">
        <f>$G$11</f>
        <v>LOW</v>
      </c>
      <c r="G7" s="65" t="str">
        <f>$F$11</f>
        <v>MEDIUM</v>
      </c>
      <c r="H7" s="65" t="str">
        <f>$F$11</f>
        <v>MEDIUM</v>
      </c>
      <c r="J7" s="64">
        <v>1</v>
      </c>
      <c r="K7" s="68">
        <f t="shared" si="0"/>
        <v>2</v>
      </c>
      <c r="L7" s="68">
        <f t="shared" si="1"/>
        <v>3</v>
      </c>
      <c r="M7" s="68">
        <f t="shared" si="2"/>
        <v>4</v>
      </c>
      <c r="N7" s="65">
        <f t="shared" si="3"/>
        <v>5</v>
      </c>
      <c r="O7" s="65">
        <f t="shared" si="4"/>
        <v>6</v>
      </c>
    </row>
    <row r="8" spans="2:15" x14ac:dyDescent="0.2">
      <c r="D8" s="64" t="s">
        <v>19</v>
      </c>
      <c r="E8" s="64" t="s">
        <v>20</v>
      </c>
      <c r="F8" s="64" t="s">
        <v>21</v>
      </c>
      <c r="G8" s="64" t="s">
        <v>22</v>
      </c>
      <c r="H8" s="64" t="s">
        <v>23</v>
      </c>
      <c r="K8" s="64">
        <v>1</v>
      </c>
      <c r="L8" s="64">
        <v>2</v>
      </c>
      <c r="M8" s="64">
        <v>3</v>
      </c>
      <c r="N8" s="64">
        <v>4</v>
      </c>
      <c r="O8" s="64">
        <v>5</v>
      </c>
    </row>
    <row r="9" spans="2:15" ht="15" customHeight="1" x14ac:dyDescent="0.2">
      <c r="D9" s="87" t="s">
        <v>24</v>
      </c>
      <c r="E9" s="88"/>
      <c r="F9" s="88"/>
      <c r="G9" s="88"/>
      <c r="H9" s="89"/>
    </row>
    <row r="11" spans="2:15" x14ac:dyDescent="0.2">
      <c r="B11" s="91" t="s">
        <v>25</v>
      </c>
      <c r="C11" s="91"/>
      <c r="D11" s="67" t="s">
        <v>26</v>
      </c>
      <c r="E11" s="66" t="s">
        <v>27</v>
      </c>
      <c r="F11" s="65" t="s">
        <v>28</v>
      </c>
      <c r="G11" s="68" t="s">
        <v>29</v>
      </c>
    </row>
  </sheetData>
  <sortState xmlns:xlrd2="http://schemas.microsoft.com/office/spreadsheetml/2017/richdata2" ref="J3:J14">
    <sortCondition descending="1" ref="J1"/>
  </sortState>
  <mergeCells count="3">
    <mergeCell ref="D9:H9"/>
    <mergeCell ref="B3:B7"/>
    <mergeCell ref="B11:C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B87B2-3899-4C94-A4EA-31613C113710}">
  <dimension ref="A1:L102"/>
  <sheetViews>
    <sheetView tabSelected="1" workbookViewId="0">
      <selection activeCell="B3" sqref="B3"/>
    </sheetView>
  </sheetViews>
  <sheetFormatPr baseColWidth="10" defaultColWidth="9.1640625" defaultRowHeight="15" x14ac:dyDescent="0.2"/>
  <cols>
    <col min="1" max="1" width="17" style="7" customWidth="1"/>
    <col min="2" max="2" width="13.5" style="23" customWidth="1"/>
    <col min="3" max="3" width="19.83203125" style="24" bestFit="1" customWidth="1"/>
    <col min="4" max="4" width="11" style="25" bestFit="1" customWidth="1"/>
    <col min="5" max="5" width="32.5" style="24" customWidth="1"/>
    <col min="6" max="6" width="59" style="24" customWidth="1"/>
    <col min="7" max="7" width="15.5" style="24" customWidth="1"/>
    <col min="8" max="8" width="15.33203125" style="23" customWidth="1"/>
    <col min="9" max="9" width="2.6640625" style="27" customWidth="1"/>
    <col min="10" max="10" width="16" style="23" customWidth="1"/>
    <col min="11" max="11" width="2.5" style="26" customWidth="1"/>
    <col min="12" max="12" width="9.1640625" style="16"/>
    <col min="13" max="16384" width="9.1640625" style="17"/>
  </cols>
  <sheetData>
    <row r="1" spans="1:11" ht="102" customHeight="1" x14ac:dyDescent="0.2">
      <c r="A1" s="85"/>
      <c r="B1" s="85"/>
      <c r="C1" s="86" t="s">
        <v>8</v>
      </c>
      <c r="D1" s="86"/>
      <c r="E1" s="86"/>
      <c r="F1" s="86"/>
      <c r="G1" s="86"/>
      <c r="H1" s="86"/>
      <c r="I1" s="86"/>
      <c r="J1" s="86"/>
      <c r="K1" s="86"/>
    </row>
    <row r="2" spans="1:11" s="5" customFormat="1" ht="36" customHeight="1" x14ac:dyDescent="0.2">
      <c r="A2" s="28" t="s">
        <v>4</v>
      </c>
      <c r="B2" s="12" t="s">
        <v>0</v>
      </c>
      <c r="C2" s="13" t="s">
        <v>1</v>
      </c>
      <c r="D2" s="29" t="s">
        <v>48</v>
      </c>
      <c r="E2" s="13" t="s">
        <v>2</v>
      </c>
      <c r="F2" s="13" t="s">
        <v>3</v>
      </c>
      <c r="G2" s="13" t="s">
        <v>7</v>
      </c>
      <c r="H2" s="92" t="s">
        <v>6</v>
      </c>
      <c r="I2" s="92"/>
      <c r="J2" s="92" t="s">
        <v>5</v>
      </c>
      <c r="K2" s="92"/>
    </row>
    <row r="3" spans="1:11" ht="16" x14ac:dyDescent="0.2">
      <c r="A3" s="6" t="str">
        <f>_xlfn.IFS((I3+K3)&gt;8,Parameters!$D$11,(I3+K3)&gt;6,Parameters!$E$11,(I3+K3)&gt;4,Parameters!$F$11,(I3+K3)&lt;=4,Parameters!$G$11)</f>
        <v>HIGH</v>
      </c>
      <c r="B3" s="20"/>
      <c r="C3" s="19" t="s">
        <v>70</v>
      </c>
      <c r="D3" s="21"/>
      <c r="E3" s="19" t="s">
        <v>71</v>
      </c>
      <c r="F3" s="19"/>
      <c r="G3" s="19"/>
      <c r="H3" s="20" t="s">
        <v>22</v>
      </c>
      <c r="I3" s="18">
        <f>_xlfn.IFS(SCOPE!H3=Parameters!$D$8,Parameters!$K$8,SCOPE!H3=Parameters!$E$8,Parameters!$L$8,SCOPE!H3=Parameters!$F$8,Parameters!$M$8,SCOPE!H3=Parameters!$G$8,Parameters!$N$8,SCOPE!H3=Parameters!$H$8,Parameters!$O$8, H3="", 0)</f>
        <v>4</v>
      </c>
      <c r="J3" s="20" t="s">
        <v>17</v>
      </c>
      <c r="K3" s="18">
        <f>_xlfn.IFS(SCOPE!J3=Parameters!$C$3,Parameters!$J$3,SCOPE!J3=Parameters!$C$4,Parameters!$J$4,SCOPE!J3=Parameters!$C$5,Parameters!$J$5,SCOPE!J3=Parameters!$C$6,Parameters!$J$6,SCOPE!J3=Parameters!$C$7,Parameters!$J$7, SCOPE!J3="",0)</f>
        <v>4</v>
      </c>
    </row>
    <row r="4" spans="1:11" x14ac:dyDescent="0.2">
      <c r="A4" s="6" t="str">
        <f>_xlfn.IFS((I4+K4)&gt;8,Parameters!$D$11,(I4+K4)&gt;6,Parameters!$E$11,(I4+K4)&gt;4,Parameters!$F$11,(I4+K4)&lt;=4,Parameters!$G$11)</f>
        <v>HIGH</v>
      </c>
      <c r="B4" s="20"/>
      <c r="C4" s="19"/>
      <c r="D4" s="21"/>
      <c r="E4" s="19"/>
      <c r="F4" s="19"/>
      <c r="G4" s="19"/>
      <c r="H4" s="20" t="s">
        <v>22</v>
      </c>
      <c r="I4" s="18">
        <f>_xlfn.IFS(SCOPE!H4=Parameters!$D$8,Parameters!$K$8,SCOPE!H4=Parameters!$E$8,Parameters!$L$8,SCOPE!H4=Parameters!$F$8,Parameters!$M$8,SCOPE!H4=Parameters!$G$8,Parameters!$N$8,SCOPE!H4=Parameters!$H$8,Parameters!$O$8, H4="", 0)</f>
        <v>4</v>
      </c>
      <c r="J4" s="20" t="s">
        <v>17</v>
      </c>
      <c r="K4" s="18">
        <f>_xlfn.IFS(SCOPE!J4=Parameters!$C$3,Parameters!$J$3,SCOPE!J4=Parameters!$C$4,Parameters!$J$4,SCOPE!J4=Parameters!$C$5,Parameters!$J$5,SCOPE!J4=Parameters!$C$6,Parameters!$J$6,SCOPE!J4=Parameters!$C$7,Parameters!$J$7, SCOPE!J4="",0)</f>
        <v>4</v>
      </c>
    </row>
    <row r="5" spans="1:11" x14ac:dyDescent="0.2">
      <c r="A5" s="6" t="str">
        <f>_xlfn.IFS((I5+K5)&gt;8,Parameters!$D$11,(I5+K5)&gt;6,Parameters!$E$11,(I5+K5)&gt;4,Parameters!$F$11,(I5+K5)&lt;=4,Parameters!$G$11)</f>
        <v>HIGH</v>
      </c>
      <c r="B5" s="20"/>
      <c r="C5" s="19"/>
      <c r="D5" s="21"/>
      <c r="E5" s="19"/>
      <c r="F5" s="19"/>
      <c r="G5" s="19"/>
      <c r="H5" s="20" t="s">
        <v>22</v>
      </c>
      <c r="I5" s="18">
        <f>_xlfn.IFS(SCOPE!H5=Parameters!$D$8,Parameters!$K$8,SCOPE!H5=Parameters!$E$8,Parameters!$L$8,SCOPE!H5=Parameters!$F$8,Parameters!$M$8,SCOPE!H5=Parameters!$G$8,Parameters!$N$8,SCOPE!H5=Parameters!$H$8,Parameters!$O$8, H5="", 0)</f>
        <v>4</v>
      </c>
      <c r="J5" s="20" t="s">
        <v>17</v>
      </c>
      <c r="K5" s="18">
        <f>_xlfn.IFS(SCOPE!J5=Parameters!$C$3,Parameters!$J$3,SCOPE!J5=Parameters!$C$4,Parameters!$J$4,SCOPE!J5=Parameters!$C$5,Parameters!$J$5,SCOPE!J5=Parameters!$C$6,Parameters!$J$6,SCOPE!J5=Parameters!$C$7,Parameters!$J$7, SCOPE!J5="",0)</f>
        <v>4</v>
      </c>
    </row>
    <row r="6" spans="1:11" x14ac:dyDescent="0.2">
      <c r="A6" s="6" t="str">
        <f>_xlfn.IFS((I6+K6)&gt;8,Parameters!$D$11,(I6+K6)&gt;6,Parameters!$E$11,(I6+K6)&gt;4,Parameters!$F$11,(I6+K6)&lt;=4,Parameters!$G$11)</f>
        <v>HIGH</v>
      </c>
      <c r="B6" s="20"/>
      <c r="C6" s="19"/>
      <c r="D6" s="21"/>
      <c r="E6" s="19"/>
      <c r="F6" s="19"/>
      <c r="G6" s="19"/>
      <c r="H6" s="20" t="s">
        <v>22</v>
      </c>
      <c r="I6" s="18">
        <f>_xlfn.IFS(SCOPE!H6=Parameters!$D$8,Parameters!$K$8,SCOPE!H6=Parameters!$E$8,Parameters!$L$8,SCOPE!H6=Parameters!$F$8,Parameters!$M$8,SCOPE!H6=Parameters!$G$8,Parameters!$N$8,SCOPE!H6=Parameters!$H$8,Parameters!$O$8, H6="", 0)</f>
        <v>4</v>
      </c>
      <c r="J6" s="20" t="s">
        <v>17</v>
      </c>
      <c r="K6" s="18">
        <f>_xlfn.IFS(SCOPE!J6=Parameters!$C$3,Parameters!$J$3,SCOPE!J6=Parameters!$C$4,Parameters!$J$4,SCOPE!J6=Parameters!$C$5,Parameters!$J$5,SCOPE!J6=Parameters!$C$6,Parameters!$J$6,SCOPE!J6=Parameters!$C$7,Parameters!$J$7, SCOPE!J6="",0)</f>
        <v>4</v>
      </c>
    </row>
    <row r="7" spans="1:11" x14ac:dyDescent="0.2">
      <c r="A7" s="6" t="str">
        <f>_xlfn.IFS((I7+K7)&gt;8,Parameters!$D$11,(I7+K7)&gt;6,Parameters!$E$11,(I7+K7)&gt;4,Parameters!$F$11,(I7+K7)&lt;=4,Parameters!$G$11)</f>
        <v>LOW</v>
      </c>
      <c r="B7" s="20"/>
      <c r="C7" s="19"/>
      <c r="D7" s="21"/>
      <c r="E7" s="19"/>
      <c r="F7" s="19"/>
      <c r="G7" s="19"/>
      <c r="H7" s="20" t="s">
        <v>22</v>
      </c>
      <c r="I7" s="18"/>
      <c r="J7" s="20" t="s">
        <v>17</v>
      </c>
      <c r="K7" s="18"/>
    </row>
    <row r="8" spans="1:11" x14ac:dyDescent="0.2">
      <c r="A8" s="6" t="str">
        <f>_xlfn.IFS((I8+K8)&gt;8,Parameters!$D$11,(I8+K8)&gt;6,Parameters!$E$11,(I8+K8)&gt;4,Parameters!$F$11,(I8+K8)&lt;=4,Parameters!$G$11)</f>
        <v>HIGH</v>
      </c>
      <c r="B8" s="20"/>
      <c r="C8" s="19"/>
      <c r="D8" s="21"/>
      <c r="E8" s="19"/>
      <c r="F8" s="19"/>
      <c r="G8" s="19"/>
      <c r="H8" s="20" t="s">
        <v>22</v>
      </c>
      <c r="I8" s="18">
        <f>_xlfn.IFS(SCOPE!H8=Parameters!$D$8,Parameters!$K$8,SCOPE!H8=Parameters!$E$8,Parameters!$L$8,SCOPE!H8=Parameters!$F$8,Parameters!$M$8,SCOPE!H8=Parameters!$G$8,Parameters!$N$8,SCOPE!H8=Parameters!$H$8,Parameters!$O$8, H8="", 0)</f>
        <v>4</v>
      </c>
      <c r="J8" s="20" t="s">
        <v>17</v>
      </c>
      <c r="K8" s="18">
        <f>_xlfn.IFS(SCOPE!J8=Parameters!$C$3,Parameters!$J$3,SCOPE!J8=Parameters!$C$4,Parameters!$J$4,SCOPE!J8=Parameters!$C$5,Parameters!$J$5,SCOPE!J8=Parameters!$C$6,Parameters!$J$6,SCOPE!J8=Parameters!$C$7,Parameters!$J$7, SCOPE!J8="",0)</f>
        <v>4</v>
      </c>
    </row>
    <row r="9" spans="1:11" x14ac:dyDescent="0.2">
      <c r="A9" s="6" t="str">
        <f>_xlfn.IFS((I9+K9)&gt;8,Parameters!$D$11,(I9+K9)&gt;6,Parameters!$E$11,(I9+K9)&gt;4,Parameters!$F$11,(I9+K9)&lt;=4,Parameters!$G$11)</f>
        <v>HIGH</v>
      </c>
      <c r="B9" s="20"/>
      <c r="C9" s="19"/>
      <c r="D9" s="21"/>
      <c r="E9" s="19"/>
      <c r="F9" s="19"/>
      <c r="G9" s="19"/>
      <c r="H9" s="20" t="s">
        <v>22</v>
      </c>
      <c r="I9" s="18">
        <f>_xlfn.IFS(SCOPE!H9=Parameters!$D$8,Parameters!$K$8,SCOPE!H9=Parameters!$E$8,Parameters!$L$8,SCOPE!H9=Parameters!$F$8,Parameters!$M$8,SCOPE!H9=Parameters!$G$8,Parameters!$N$8,SCOPE!H9=Parameters!$H$8,Parameters!$O$8, H9="", 0)</f>
        <v>4</v>
      </c>
      <c r="J9" s="20" t="s">
        <v>17</v>
      </c>
      <c r="K9" s="18">
        <f>_xlfn.IFS(SCOPE!J9=Parameters!$C$3,Parameters!$J$3,SCOPE!J9=Parameters!$C$4,Parameters!$J$4,SCOPE!J9=Parameters!$C$5,Parameters!$J$5,SCOPE!J9=Parameters!$C$6,Parameters!$J$6,SCOPE!J9=Parameters!$C$7,Parameters!$J$7, SCOPE!J9="",0)</f>
        <v>4</v>
      </c>
    </row>
    <row r="10" spans="1:11" x14ac:dyDescent="0.2">
      <c r="A10" s="6" t="str">
        <f>_xlfn.IFS((I10+K10)&gt;8,Parameters!$D$11,(I10+K10)&gt;6,Parameters!$E$11,(I10+K10)&gt;4,Parameters!$F$11,(I10+K10)&lt;=4,Parameters!$G$11)</f>
        <v>MEDIUM</v>
      </c>
      <c r="B10" s="20"/>
      <c r="C10" s="19"/>
      <c r="D10" s="21"/>
      <c r="E10" s="19"/>
      <c r="F10" s="19"/>
      <c r="G10" s="19"/>
      <c r="H10" s="20" t="s">
        <v>21</v>
      </c>
      <c r="I10" s="18">
        <f>_xlfn.IFS(SCOPE!H10=Parameters!$D$8,Parameters!$K$8,SCOPE!H10=Parameters!$E$8,Parameters!$L$8,SCOPE!H10=Parameters!$F$8,Parameters!$M$8,SCOPE!H10=Parameters!$G$8,Parameters!$N$8,SCOPE!H10=Parameters!$H$8,Parameters!$O$8, H10="", 0)</f>
        <v>3</v>
      </c>
      <c r="J10" s="20" t="s">
        <v>15</v>
      </c>
      <c r="K10" s="18">
        <f>_xlfn.IFS(SCOPE!J10=Parameters!$C$3,Parameters!$J$3,SCOPE!J10=Parameters!$C$4,Parameters!$J$4,SCOPE!J10=Parameters!$C$5,Parameters!$J$5,SCOPE!J10=Parameters!$C$6,Parameters!$J$6,SCOPE!J10=Parameters!$C$7,Parameters!$J$7, SCOPE!J10="",0)</f>
        <v>2</v>
      </c>
    </row>
    <row r="11" spans="1:11" x14ac:dyDescent="0.2">
      <c r="A11" s="6" t="str">
        <f>_xlfn.IFS((I11+K11)&gt;8,Parameters!$D$11,(I11+K11)&gt;6,Parameters!$E$11,(I11+K11)&gt;4,Parameters!$F$11,(I11+K11)&lt;=4,Parameters!$G$11)</f>
        <v>LOW</v>
      </c>
      <c r="B11" s="20"/>
      <c r="C11" s="19"/>
      <c r="D11" s="21"/>
      <c r="E11" s="19"/>
      <c r="F11" s="19"/>
      <c r="G11" s="19"/>
      <c r="H11" s="20"/>
      <c r="I11" s="18">
        <f>_xlfn.IFS(SCOPE!H11=Parameters!$D$8,Parameters!$K$8,SCOPE!H11=Parameters!$E$8,Parameters!$L$8,SCOPE!H11=Parameters!$F$8,Parameters!$M$8,SCOPE!H11=Parameters!$G$8,Parameters!$N$8,SCOPE!H11=Parameters!$H$8,Parameters!$O$8, H11="", 0)</f>
        <v>0</v>
      </c>
      <c r="J11" s="20"/>
      <c r="K11" s="18">
        <f>_xlfn.IFS(SCOPE!J11=Parameters!$C$3,Parameters!$J$3,SCOPE!J11=Parameters!$C$4,Parameters!$J$4,SCOPE!J11=Parameters!$C$5,Parameters!$J$5,SCOPE!J11=Parameters!$C$6,Parameters!$J$6,SCOPE!J11=Parameters!$C$7,Parameters!$J$7, SCOPE!J11="",0)</f>
        <v>0</v>
      </c>
    </row>
    <row r="12" spans="1:11" x14ac:dyDescent="0.2">
      <c r="A12" s="6" t="str">
        <f>_xlfn.IFS((I12+K12)&gt;8,Parameters!$D$11,(I12+K12)&gt;6,Parameters!$E$11,(I12+K12)&gt;4,Parameters!$F$11,(I12+K12)&lt;=4,Parameters!$G$11)</f>
        <v>LOW</v>
      </c>
      <c r="B12" s="20"/>
      <c r="C12" s="19"/>
      <c r="D12" s="21"/>
      <c r="E12" s="19"/>
      <c r="F12" s="19"/>
      <c r="G12" s="19"/>
      <c r="H12" s="20"/>
      <c r="I12" s="18">
        <f>_xlfn.IFS(SCOPE!H12=Parameters!$D$8,Parameters!$K$8,SCOPE!H12=Parameters!$E$8,Parameters!$L$8,SCOPE!H12=Parameters!$F$8,Parameters!$M$8,SCOPE!H12=Parameters!$G$8,Parameters!$N$8,SCOPE!H12=Parameters!$H$8,Parameters!$O$8, H12="", 0)</f>
        <v>0</v>
      </c>
      <c r="J12" s="20"/>
      <c r="K12" s="18">
        <f>_xlfn.IFS(SCOPE!J12=Parameters!$C$3,Parameters!$J$3,SCOPE!J12=Parameters!$C$4,Parameters!$J$4,SCOPE!J12=Parameters!$C$5,Parameters!$J$5,SCOPE!J12=Parameters!$C$6,Parameters!$J$6,SCOPE!J12=Parameters!$C$7,Parameters!$J$7, SCOPE!J12="",0)</f>
        <v>0</v>
      </c>
    </row>
    <row r="13" spans="1:11" x14ac:dyDescent="0.2">
      <c r="A13" s="6" t="str">
        <f>_xlfn.IFS((I13+K13)&gt;8,Parameters!$D$11,(I13+K13)&gt;6,Parameters!$E$11,(I13+K13)&gt;4,Parameters!$F$11,(I13+K13)&lt;=4,Parameters!$G$11)</f>
        <v>LOW</v>
      </c>
      <c r="B13" s="20"/>
      <c r="C13" s="19"/>
      <c r="D13" s="21"/>
      <c r="E13" s="19"/>
      <c r="F13" s="22"/>
      <c r="G13" s="19"/>
      <c r="H13" s="20"/>
      <c r="I13" s="18">
        <f>_xlfn.IFS(SCOPE!H13=Parameters!$D$8,Parameters!$K$8,SCOPE!H13=Parameters!$E$8,Parameters!$L$8,SCOPE!H13=Parameters!$F$8,Parameters!$M$8,SCOPE!H13=Parameters!$G$8,Parameters!$N$8,SCOPE!H13=Parameters!$H$8,Parameters!$O$8, H13="", 0)</f>
        <v>0</v>
      </c>
      <c r="J13" s="20"/>
      <c r="K13" s="18">
        <f>_xlfn.IFS(SCOPE!J13=Parameters!$C$3,Parameters!$J$3,SCOPE!J13=Parameters!$C$4,Parameters!$J$4,SCOPE!J13=Parameters!$C$5,Parameters!$J$5,SCOPE!J13=Parameters!$C$6,Parameters!$J$6,SCOPE!J13=Parameters!$C$7,Parameters!$J$7, SCOPE!J13="",0)</f>
        <v>0</v>
      </c>
    </row>
    <row r="14" spans="1:11" x14ac:dyDescent="0.2">
      <c r="A14" s="6" t="str">
        <f>_xlfn.IFS((I14+K14)&gt;8,Parameters!$D$11,(I14+K14)&gt;6,Parameters!$E$11,(I14+K14)&gt;4,Parameters!$F$11,(I14+K14)&lt;=4,Parameters!$G$11)</f>
        <v>LOW</v>
      </c>
      <c r="B14" s="20"/>
      <c r="C14" s="19"/>
      <c r="D14" s="21"/>
      <c r="E14" s="19"/>
      <c r="F14" s="22"/>
      <c r="G14" s="19"/>
      <c r="H14" s="20"/>
      <c r="I14" s="18">
        <f>_xlfn.IFS(SCOPE!H14=Parameters!$D$8,Parameters!$K$8,SCOPE!H14=Parameters!$E$8,Parameters!$L$8,SCOPE!H14=Parameters!$F$8,Parameters!$M$8,SCOPE!H14=Parameters!$G$8,Parameters!$N$8,SCOPE!H14=Parameters!$H$8,Parameters!$O$8, H14="", 0)</f>
        <v>0</v>
      </c>
      <c r="J14" s="20"/>
      <c r="K14" s="18">
        <f>_xlfn.IFS(SCOPE!J14=Parameters!$C$3,Parameters!$J$3,SCOPE!J14=Parameters!$C$4,Parameters!$J$4,SCOPE!J14=Parameters!$C$5,Parameters!$J$5,SCOPE!J14=Parameters!$C$6,Parameters!$J$6,SCOPE!J14=Parameters!$C$7,Parameters!$J$7, SCOPE!J14="",0)</f>
        <v>0</v>
      </c>
    </row>
    <row r="15" spans="1:11" x14ac:dyDescent="0.2">
      <c r="A15" s="6" t="str">
        <f>_xlfn.IFS((I15+K15)&gt;8,Parameters!$D$11,(I15+K15)&gt;6,Parameters!$E$11,(I15+K15)&gt;4,Parameters!$F$11,(I15+K15)&lt;=4,Parameters!$G$11)</f>
        <v>LOW</v>
      </c>
      <c r="B15" s="20"/>
      <c r="C15" s="19"/>
      <c r="D15" s="21"/>
      <c r="E15" s="19"/>
      <c r="F15" s="19"/>
      <c r="G15" s="19"/>
      <c r="H15" s="20"/>
      <c r="I15" s="18">
        <f>_xlfn.IFS(SCOPE!H15=Parameters!$D$8,Parameters!$K$8,SCOPE!H15=Parameters!$E$8,Parameters!$L$8,SCOPE!H15=Parameters!$F$8,Parameters!$M$8,SCOPE!H15=Parameters!$G$8,Parameters!$N$8,SCOPE!H15=Parameters!$H$8,Parameters!$O$8, H15="", 0)</f>
        <v>0</v>
      </c>
      <c r="J15" s="20"/>
      <c r="K15" s="18">
        <f>_xlfn.IFS(SCOPE!J15=Parameters!$C$3,Parameters!$J$3,SCOPE!J15=Parameters!$C$4,Parameters!$J$4,SCOPE!J15=Parameters!$C$5,Parameters!$J$5,SCOPE!J15=Parameters!$C$6,Parameters!$J$6,SCOPE!J15=Parameters!$C$7,Parameters!$J$7, SCOPE!J15="",0)</f>
        <v>0</v>
      </c>
    </row>
    <row r="16" spans="1:11" x14ac:dyDescent="0.2">
      <c r="A16" s="6" t="str">
        <f>_xlfn.IFS((I16+K16)&gt;8,Parameters!$D$11,(I16+K16)&gt;6,Parameters!$E$11,(I16+K16)&gt;4,Parameters!$F$11,(I16+K16)&lt;=4,Parameters!$G$11)</f>
        <v>LOW</v>
      </c>
      <c r="B16" s="20"/>
      <c r="C16" s="19"/>
      <c r="D16" s="21"/>
      <c r="E16" s="19"/>
      <c r="F16" s="22"/>
      <c r="G16" s="19"/>
      <c r="H16" s="20"/>
      <c r="I16" s="18">
        <f>_xlfn.IFS(SCOPE!H16=Parameters!$D$8,Parameters!$K$8,SCOPE!H16=Parameters!$E$8,Parameters!$L$8,SCOPE!H16=Parameters!$F$8,Parameters!$M$8,SCOPE!H16=Parameters!$G$8,Parameters!$N$8,SCOPE!H16=Parameters!$H$8,Parameters!$O$8, H16="", 0)</f>
        <v>0</v>
      </c>
      <c r="J16" s="20"/>
      <c r="K16" s="18">
        <f>_xlfn.IFS(SCOPE!J16=Parameters!$C$3,Parameters!$J$3,SCOPE!J16=Parameters!$C$4,Parameters!$J$4,SCOPE!J16=Parameters!$C$5,Parameters!$J$5,SCOPE!J16=Parameters!$C$6,Parameters!$J$6,SCOPE!J16=Parameters!$C$7,Parameters!$J$7, SCOPE!J16="",0)</f>
        <v>0</v>
      </c>
    </row>
    <row r="17" spans="1:11" x14ac:dyDescent="0.2">
      <c r="A17" s="6" t="str">
        <f>_xlfn.IFS((I17+K17)&gt;8,Parameters!$D$11,(I17+K17)&gt;6,Parameters!$E$11,(I17+K17)&gt;4,Parameters!$F$11,(I17+K17)&lt;=4,Parameters!$G$11)</f>
        <v>LOW</v>
      </c>
      <c r="B17" s="20"/>
      <c r="C17" s="19"/>
      <c r="D17" s="21"/>
      <c r="E17" s="19"/>
      <c r="F17" s="22"/>
      <c r="G17" s="19"/>
      <c r="H17" s="20"/>
      <c r="I17" s="18">
        <f>_xlfn.IFS(SCOPE!H17=Parameters!$D$8,Parameters!$K$8,SCOPE!H17=Parameters!$E$8,Parameters!$L$8,SCOPE!H17=Parameters!$F$8,Parameters!$M$8,SCOPE!H17=Parameters!$G$8,Parameters!$N$8,SCOPE!H17=Parameters!$H$8,Parameters!$O$8, H17="", 0)</f>
        <v>0</v>
      </c>
      <c r="J17" s="20"/>
      <c r="K17" s="18">
        <f>_xlfn.IFS(SCOPE!J17=Parameters!$C$3,Parameters!$J$3,SCOPE!J17=Parameters!$C$4,Parameters!$J$4,SCOPE!J17=Parameters!$C$5,Parameters!$J$5,SCOPE!J17=Parameters!$C$6,Parameters!$J$6,SCOPE!J17=Parameters!$C$7,Parameters!$J$7, SCOPE!J17="",0)</f>
        <v>0</v>
      </c>
    </row>
    <row r="18" spans="1:11" x14ac:dyDescent="0.2">
      <c r="A18" s="6" t="str">
        <f>_xlfn.IFS((I18+K18)&gt;8,Parameters!$D$11,(I18+K18)&gt;6,Parameters!$E$11,(I18+K18)&gt;4,Parameters!$F$11,(I18+K18)&lt;=4,Parameters!$G$11)</f>
        <v>LOW</v>
      </c>
      <c r="B18" s="20"/>
      <c r="C18" s="19"/>
      <c r="D18" s="21"/>
      <c r="E18" s="19"/>
      <c r="F18" s="19"/>
      <c r="G18" s="19"/>
      <c r="H18" s="20"/>
      <c r="I18" s="18">
        <f>_xlfn.IFS(SCOPE!H18=Parameters!$D$8,Parameters!$K$8,SCOPE!H18=Parameters!$E$8,Parameters!$L$8,SCOPE!H18=Parameters!$F$8,Parameters!$M$8,SCOPE!H18=Parameters!$G$8,Parameters!$N$8,SCOPE!H18=Parameters!$H$8,Parameters!$O$8, H18="", 0)</f>
        <v>0</v>
      </c>
      <c r="J18" s="20"/>
      <c r="K18" s="18">
        <f>_xlfn.IFS(SCOPE!J18=Parameters!$C$3,Parameters!$J$3,SCOPE!J18=Parameters!$C$4,Parameters!$J$4,SCOPE!J18=Parameters!$C$5,Parameters!$J$5,SCOPE!J18=Parameters!$C$6,Parameters!$J$6,SCOPE!J18=Parameters!$C$7,Parameters!$J$7, SCOPE!J18="",0)</f>
        <v>0</v>
      </c>
    </row>
    <row r="19" spans="1:11" x14ac:dyDescent="0.2">
      <c r="A19" s="6" t="str">
        <f>_xlfn.IFS((I19+K19)&gt;8,Parameters!$D$11,(I19+K19)&gt;6,Parameters!$E$11,(I19+K19)&gt;4,Parameters!$F$11,(I19+K19)&lt;=4,Parameters!$G$11)</f>
        <v>LOW</v>
      </c>
      <c r="B19" s="20"/>
      <c r="C19" s="19"/>
      <c r="D19" s="21"/>
      <c r="E19" s="19"/>
      <c r="F19" s="19"/>
      <c r="G19" s="19"/>
      <c r="H19" s="20"/>
      <c r="I19" s="18">
        <f>_xlfn.IFS(SCOPE!H19=Parameters!$D$8,Parameters!$K$8,SCOPE!H19=Parameters!$E$8,Parameters!$L$8,SCOPE!H19=Parameters!$F$8,Parameters!$M$8,SCOPE!H19=Parameters!$G$8,Parameters!$N$8,SCOPE!H19=Parameters!$H$8,Parameters!$O$8, H19="", 0)</f>
        <v>0</v>
      </c>
      <c r="J19" s="20"/>
      <c r="K19" s="18">
        <f>_xlfn.IFS(SCOPE!J19=Parameters!$C$3,Parameters!$J$3,SCOPE!J19=Parameters!$C$4,Parameters!$J$4,SCOPE!J19=Parameters!$C$5,Parameters!$J$5,SCOPE!J19=Parameters!$C$6,Parameters!$J$6,SCOPE!J19=Parameters!$C$7,Parameters!$J$7, SCOPE!J19="",0)</f>
        <v>0</v>
      </c>
    </row>
    <row r="20" spans="1:11" x14ac:dyDescent="0.2">
      <c r="A20" s="6" t="str">
        <f>_xlfn.IFS((I20+K20)&gt;8,Parameters!$D$11,(I20+K20)&gt;6,Parameters!$E$11,(I20+K20)&gt;4,Parameters!$F$11,(I20+K20)&lt;=4,Parameters!$G$11)</f>
        <v>LOW</v>
      </c>
      <c r="B20" s="20"/>
      <c r="C20" s="19"/>
      <c r="D20" s="21"/>
      <c r="E20" s="19"/>
      <c r="F20" s="19"/>
      <c r="G20" s="19"/>
      <c r="H20" s="20"/>
      <c r="I20" s="18">
        <f>_xlfn.IFS(SCOPE!H20=Parameters!$D$8,Parameters!$K$8,SCOPE!H20=Parameters!$E$8,Parameters!$L$8,SCOPE!H20=Parameters!$F$8,Parameters!$M$8,SCOPE!H20=Parameters!$G$8,Parameters!$N$8,SCOPE!H20=Parameters!$H$8,Parameters!$O$8, H20="", 0)</f>
        <v>0</v>
      </c>
      <c r="J20" s="20"/>
      <c r="K20" s="18">
        <f>_xlfn.IFS(SCOPE!J20=Parameters!$C$3,Parameters!$J$3,SCOPE!J20=Parameters!$C$4,Parameters!$J$4,SCOPE!J20=Parameters!$C$5,Parameters!$J$5,SCOPE!J20=Parameters!$C$6,Parameters!$J$6,SCOPE!J20=Parameters!$C$7,Parameters!$J$7, SCOPE!J20="",0)</f>
        <v>0</v>
      </c>
    </row>
    <row r="21" spans="1:11" x14ac:dyDescent="0.2">
      <c r="A21" s="6" t="str">
        <f>_xlfn.IFS((I21+K21)&gt;8,Parameters!$D$11,(I21+K21)&gt;6,Parameters!$E$11,(I21+K21)&gt;4,Parameters!$F$11,(I21+K21)&lt;=4,Parameters!$G$11)</f>
        <v>LOW</v>
      </c>
      <c r="B21" s="20"/>
      <c r="C21" s="19"/>
      <c r="D21" s="21"/>
      <c r="E21" s="19"/>
      <c r="F21" s="19"/>
      <c r="G21" s="19"/>
      <c r="H21" s="20"/>
      <c r="I21" s="18">
        <f>_xlfn.IFS(SCOPE!H21=Parameters!$D$8,Parameters!$K$8,SCOPE!H21=Parameters!$E$8,Parameters!$L$8,SCOPE!H21=Parameters!$F$8,Parameters!$M$8,SCOPE!H21=Parameters!$G$8,Parameters!$N$8,SCOPE!H21=Parameters!$H$8,Parameters!$O$8, H21="", 0)</f>
        <v>0</v>
      </c>
      <c r="J21" s="20"/>
      <c r="K21" s="18">
        <f>_xlfn.IFS(SCOPE!J21=Parameters!$C$3,Parameters!$J$3,SCOPE!J21=Parameters!$C$4,Parameters!$J$4,SCOPE!J21=Parameters!$C$5,Parameters!$J$5,SCOPE!J21=Parameters!$C$6,Parameters!$J$6,SCOPE!J21=Parameters!$C$7,Parameters!$J$7, SCOPE!J21="",0)</f>
        <v>0</v>
      </c>
    </row>
    <row r="22" spans="1:11" x14ac:dyDescent="0.2">
      <c r="A22" s="6" t="str">
        <f>_xlfn.IFS((I22+K22)&gt;8,Parameters!$D$11,(I22+K22)&gt;6,Parameters!$E$11,(I22+K22)&gt;4,Parameters!$F$11,(I22+K22)&lt;=4,Parameters!$G$11)</f>
        <v>LOW</v>
      </c>
      <c r="B22" s="20"/>
      <c r="C22" s="19"/>
      <c r="D22" s="21"/>
      <c r="E22" s="19"/>
      <c r="F22" s="19"/>
      <c r="G22" s="19"/>
      <c r="H22" s="20"/>
      <c r="I22" s="18">
        <f>_xlfn.IFS(SCOPE!H22=Parameters!$D$8,Parameters!$K$8,SCOPE!H22=Parameters!$E$8,Parameters!$L$8,SCOPE!H22=Parameters!$F$8,Parameters!$M$8,SCOPE!H22=Parameters!$G$8,Parameters!$N$8,SCOPE!H22=Parameters!$H$8,Parameters!$O$8, H22="", 0)</f>
        <v>0</v>
      </c>
      <c r="J22" s="20"/>
      <c r="K22" s="18">
        <f>_xlfn.IFS(SCOPE!J22=Parameters!$C$3,Parameters!$J$3,SCOPE!J22=Parameters!$C$4,Parameters!$J$4,SCOPE!J22=Parameters!$C$5,Parameters!$J$5,SCOPE!J22=Parameters!$C$6,Parameters!$J$6,SCOPE!J22=Parameters!$C$7,Parameters!$J$7, SCOPE!J22="",0)</f>
        <v>0</v>
      </c>
    </row>
    <row r="23" spans="1:11" x14ac:dyDescent="0.2">
      <c r="A23" s="6" t="str">
        <f>_xlfn.IFS((I23+K23)&gt;8,Parameters!$D$11,(I23+K23)&gt;6,Parameters!$E$11,(I23+K23)&gt;4,Parameters!$F$11,(I23+K23)&lt;=4,Parameters!$G$11)</f>
        <v>LOW</v>
      </c>
      <c r="B23" s="20"/>
      <c r="C23" s="19"/>
      <c r="D23" s="21"/>
      <c r="E23" s="19"/>
      <c r="F23" s="19"/>
      <c r="G23" s="19"/>
      <c r="H23" s="20"/>
      <c r="I23" s="18">
        <f>_xlfn.IFS(SCOPE!H23=Parameters!$D$8,Parameters!$K$8,SCOPE!H23=Parameters!$E$8,Parameters!$L$8,SCOPE!H23=Parameters!$F$8,Parameters!$M$8,SCOPE!H23=Parameters!$G$8,Parameters!$N$8,SCOPE!H23=Parameters!$H$8,Parameters!$O$8, H23="", 0)</f>
        <v>0</v>
      </c>
      <c r="J23" s="20"/>
      <c r="K23" s="18">
        <f>_xlfn.IFS(SCOPE!J23=Parameters!$C$3,Parameters!$J$3,SCOPE!J23=Parameters!$C$4,Parameters!$J$4,SCOPE!J23=Parameters!$C$5,Parameters!$J$5,SCOPE!J23=Parameters!$C$6,Parameters!$J$6,SCOPE!J23=Parameters!$C$7,Parameters!$J$7, SCOPE!J23="",0)</f>
        <v>0</v>
      </c>
    </row>
    <row r="24" spans="1:11" x14ac:dyDescent="0.2">
      <c r="A24" s="6" t="str">
        <f>_xlfn.IFS((I24+K24)&gt;8,Parameters!$D$11,(I24+K24)&gt;6,Parameters!$E$11,(I24+K24)&gt;4,Parameters!$F$11,(I24+K24)&lt;=4,Parameters!$G$11)</f>
        <v>LOW</v>
      </c>
      <c r="B24" s="20"/>
      <c r="C24" s="19"/>
      <c r="D24" s="21"/>
      <c r="E24" s="19"/>
      <c r="F24" s="19"/>
      <c r="G24" s="19"/>
      <c r="H24" s="20"/>
      <c r="I24" s="18">
        <f>_xlfn.IFS(SCOPE!H24=Parameters!$D$8,Parameters!$K$8,SCOPE!H24=Parameters!$E$8,Parameters!$L$8,SCOPE!H24=Parameters!$F$8,Parameters!$M$8,SCOPE!H24=Parameters!$G$8,Parameters!$N$8,SCOPE!H24=Parameters!$H$8,Parameters!$O$8, H24="", 0)</f>
        <v>0</v>
      </c>
      <c r="J24" s="20"/>
      <c r="K24" s="18">
        <f>_xlfn.IFS(SCOPE!J24=Parameters!$C$3,Parameters!$J$3,SCOPE!J24=Parameters!$C$4,Parameters!$J$4,SCOPE!J24=Parameters!$C$5,Parameters!$J$5,SCOPE!J24=Parameters!$C$6,Parameters!$J$6,SCOPE!J24=Parameters!$C$7,Parameters!$J$7, SCOPE!J24="",0)</f>
        <v>0</v>
      </c>
    </row>
    <row r="25" spans="1:11" x14ac:dyDescent="0.2">
      <c r="A25" s="6" t="str">
        <f>_xlfn.IFS((I25+K25)&gt;8,Parameters!$D$11,(I25+K25)&gt;6,Parameters!$E$11,(I25+K25)&gt;4,Parameters!$F$11,(I25+K25)&lt;=4,Parameters!$G$11)</f>
        <v>LOW</v>
      </c>
      <c r="B25" s="20"/>
      <c r="C25" s="19"/>
      <c r="D25" s="21"/>
      <c r="E25" s="19"/>
      <c r="F25" s="19"/>
      <c r="G25" s="19"/>
      <c r="H25" s="20"/>
      <c r="I25" s="18">
        <f>_xlfn.IFS(SCOPE!H25=Parameters!$D$8,Parameters!$K$8,SCOPE!H25=Parameters!$E$8,Parameters!$L$8,SCOPE!H25=Parameters!$F$8,Parameters!$M$8,SCOPE!H25=Parameters!$G$8,Parameters!$N$8,SCOPE!H25=Parameters!$H$8,Parameters!$O$8, H25="", 0)</f>
        <v>0</v>
      </c>
      <c r="J25" s="20"/>
      <c r="K25" s="18">
        <f>_xlfn.IFS(SCOPE!J25=Parameters!$C$3,Parameters!$J$3,SCOPE!J25=Parameters!$C$4,Parameters!$J$4,SCOPE!J25=Parameters!$C$5,Parameters!$J$5,SCOPE!J25=Parameters!$C$6,Parameters!$J$6,SCOPE!J25=Parameters!$C$7,Parameters!$J$7, SCOPE!J25="",0)</f>
        <v>0</v>
      </c>
    </row>
    <row r="26" spans="1:11" x14ac:dyDescent="0.2">
      <c r="A26" s="6" t="str">
        <f>_xlfn.IFS((I26+K26)&gt;8,Parameters!$D$11,(I26+K26)&gt;6,Parameters!$E$11,(I26+K26)&gt;4,Parameters!$F$11,(I26+K26)&lt;=4,Parameters!$G$11)</f>
        <v>LOW</v>
      </c>
      <c r="B26" s="20"/>
      <c r="C26" s="19"/>
      <c r="D26" s="21"/>
      <c r="E26" s="19"/>
      <c r="F26" s="19"/>
      <c r="G26" s="19"/>
      <c r="H26" s="20"/>
      <c r="I26" s="18">
        <f>_xlfn.IFS(SCOPE!H26=Parameters!$D$8,Parameters!$K$8,SCOPE!H26=Parameters!$E$8,Parameters!$L$8,SCOPE!H26=Parameters!$F$8,Parameters!$M$8,SCOPE!H26=Parameters!$G$8,Parameters!$N$8,SCOPE!H26=Parameters!$H$8,Parameters!$O$8, H26="", 0)</f>
        <v>0</v>
      </c>
      <c r="J26" s="20"/>
      <c r="K26" s="18">
        <f>_xlfn.IFS(SCOPE!J26=Parameters!$C$3,Parameters!$J$3,SCOPE!J26=Parameters!$C$4,Parameters!$J$4,SCOPE!J26=Parameters!$C$5,Parameters!$J$5,SCOPE!J26=Parameters!$C$6,Parameters!$J$6,SCOPE!J26=Parameters!$C$7,Parameters!$J$7, SCOPE!J26="",0)</f>
        <v>0</v>
      </c>
    </row>
    <row r="27" spans="1:11" x14ac:dyDescent="0.2">
      <c r="A27" s="6" t="str">
        <f>_xlfn.IFS((I27+K27)&gt;8,Parameters!$D$11,(I27+K27)&gt;6,Parameters!$E$11,(I27+K27)&gt;4,Parameters!$F$11,(I27+K27)&lt;=4,Parameters!$G$11)</f>
        <v>LOW</v>
      </c>
      <c r="B27" s="20"/>
      <c r="C27" s="19"/>
      <c r="D27" s="21"/>
      <c r="E27" s="19"/>
      <c r="F27" s="19"/>
      <c r="G27" s="19"/>
      <c r="H27" s="20"/>
      <c r="I27" s="18">
        <f>_xlfn.IFS(SCOPE!H27=Parameters!$D$8,Parameters!$K$8,SCOPE!H27=Parameters!$E$8,Parameters!$L$8,SCOPE!H27=Parameters!$F$8,Parameters!$M$8,SCOPE!H27=Parameters!$G$8,Parameters!$N$8,SCOPE!H27=Parameters!$H$8,Parameters!$O$8, H27="", 0)</f>
        <v>0</v>
      </c>
      <c r="J27" s="20"/>
      <c r="K27" s="18">
        <f>_xlfn.IFS(SCOPE!J27=Parameters!$C$3,Parameters!$J$3,SCOPE!J27=Parameters!$C$4,Parameters!$J$4,SCOPE!J27=Parameters!$C$5,Parameters!$J$5,SCOPE!J27=Parameters!$C$6,Parameters!$J$6,SCOPE!J27=Parameters!$C$7,Parameters!$J$7, SCOPE!J27="",0)</f>
        <v>0</v>
      </c>
    </row>
    <row r="28" spans="1:11" x14ac:dyDescent="0.2">
      <c r="A28" s="6" t="str">
        <f>_xlfn.IFS((I28+K28)&gt;8,Parameters!$D$11,(I28+K28)&gt;6,Parameters!$E$11,(I28+K28)&gt;4,Parameters!$F$11,(I28+K28)&lt;=4,Parameters!$G$11)</f>
        <v>LOW</v>
      </c>
      <c r="B28" s="20"/>
      <c r="C28" s="19"/>
      <c r="D28" s="21"/>
      <c r="E28" s="19"/>
      <c r="F28" s="19"/>
      <c r="G28" s="19"/>
      <c r="H28" s="20"/>
      <c r="I28" s="18">
        <f>_xlfn.IFS(SCOPE!H28=Parameters!$D$8,Parameters!$K$8,SCOPE!H28=Parameters!$E$8,Parameters!$L$8,SCOPE!H28=Parameters!$F$8,Parameters!$M$8,SCOPE!H28=Parameters!$G$8,Parameters!$N$8,SCOPE!H28=Parameters!$H$8,Parameters!$O$8, H28="", 0)</f>
        <v>0</v>
      </c>
      <c r="J28" s="20"/>
      <c r="K28" s="18">
        <f>_xlfn.IFS(SCOPE!J28=Parameters!$C$3,Parameters!$J$3,SCOPE!J28=Parameters!$C$4,Parameters!$J$4,SCOPE!J28=Parameters!$C$5,Parameters!$J$5,SCOPE!J28=Parameters!$C$6,Parameters!$J$6,SCOPE!J28=Parameters!$C$7,Parameters!$J$7, SCOPE!J28="",0)</f>
        <v>0</v>
      </c>
    </row>
    <row r="29" spans="1:11" x14ac:dyDescent="0.2">
      <c r="A29" s="6" t="str">
        <f>_xlfn.IFS((I29+K29)&gt;8,Parameters!$D$11,(I29+K29)&gt;6,Parameters!$E$11,(I29+K29)&gt;4,Parameters!$F$11,(I29+K29)&lt;=4,Parameters!$G$11)</f>
        <v>LOW</v>
      </c>
      <c r="B29" s="20"/>
      <c r="C29" s="19"/>
      <c r="D29" s="21"/>
      <c r="E29" s="19"/>
      <c r="F29" s="19"/>
      <c r="G29" s="19"/>
      <c r="H29" s="20"/>
      <c r="I29" s="18">
        <f>_xlfn.IFS(SCOPE!H29=Parameters!$D$8,Parameters!$K$8,SCOPE!H29=Parameters!$E$8,Parameters!$L$8,SCOPE!H29=Parameters!$F$8,Parameters!$M$8,SCOPE!H29=Parameters!$G$8,Parameters!$N$8,SCOPE!H29=Parameters!$H$8,Parameters!$O$8, H29="", 0)</f>
        <v>0</v>
      </c>
      <c r="J29" s="20"/>
      <c r="K29" s="18">
        <f>_xlfn.IFS(SCOPE!J29=Parameters!$C$3,Parameters!$J$3,SCOPE!J29=Parameters!$C$4,Parameters!$J$4,SCOPE!J29=Parameters!$C$5,Parameters!$J$5,SCOPE!J29=Parameters!$C$6,Parameters!$J$6,SCOPE!J29=Parameters!$C$7,Parameters!$J$7, SCOPE!J29="",0)</f>
        <v>0</v>
      </c>
    </row>
    <row r="30" spans="1:11" x14ac:dyDescent="0.2">
      <c r="A30" s="6" t="str">
        <f>_xlfn.IFS((I30+K30)&gt;8,Parameters!$D$11,(I30+K30)&gt;6,Parameters!$E$11,(I30+K30)&gt;4,Parameters!$F$11,(I30+K30)&lt;=4,Parameters!$G$11)</f>
        <v>LOW</v>
      </c>
      <c r="B30" s="20"/>
      <c r="C30" s="19"/>
      <c r="D30" s="21"/>
      <c r="E30" s="19"/>
      <c r="F30" s="19"/>
      <c r="G30" s="19"/>
      <c r="H30" s="20"/>
      <c r="I30" s="18">
        <f>_xlfn.IFS(SCOPE!H30=Parameters!$D$8,Parameters!$K$8,SCOPE!H30=Parameters!$E$8,Parameters!$L$8,SCOPE!H30=Parameters!$F$8,Parameters!$M$8,SCOPE!H30=Parameters!$G$8,Parameters!$N$8,SCOPE!H30=Parameters!$H$8,Parameters!$O$8, H30="", 0)</f>
        <v>0</v>
      </c>
      <c r="J30" s="20"/>
      <c r="K30" s="18">
        <f>_xlfn.IFS(SCOPE!J30=Parameters!$C$3,Parameters!$J$3,SCOPE!J30=Parameters!$C$4,Parameters!$J$4,SCOPE!J30=Parameters!$C$5,Parameters!$J$5,SCOPE!J30=Parameters!$C$6,Parameters!$J$6,SCOPE!J30=Parameters!$C$7,Parameters!$J$7, SCOPE!J30="",0)</f>
        <v>0</v>
      </c>
    </row>
    <row r="31" spans="1:11" x14ac:dyDescent="0.2">
      <c r="A31" s="6" t="str">
        <f>_xlfn.IFS((I31+K31)&gt;8,Parameters!$D$11,(I31+K31)&gt;6,Parameters!$E$11,(I31+K31)&gt;4,Parameters!$F$11,(I31+K31)&lt;=4,Parameters!$G$11)</f>
        <v>LOW</v>
      </c>
      <c r="B31" s="20"/>
      <c r="C31" s="19"/>
      <c r="D31" s="21"/>
      <c r="E31" s="19"/>
      <c r="F31" s="19"/>
      <c r="G31" s="19"/>
      <c r="H31" s="20"/>
      <c r="I31" s="18">
        <f>_xlfn.IFS(SCOPE!H31=Parameters!$D$8,Parameters!$K$8,SCOPE!H31=Parameters!$E$8,Parameters!$L$8,SCOPE!H31=Parameters!$F$8,Parameters!$M$8,SCOPE!H31=Parameters!$G$8,Parameters!$N$8,SCOPE!H31=Parameters!$H$8,Parameters!$O$8, H31="", 0)</f>
        <v>0</v>
      </c>
      <c r="J31" s="20"/>
      <c r="K31" s="18">
        <f>_xlfn.IFS(SCOPE!J31=Parameters!$C$3,Parameters!$J$3,SCOPE!J31=Parameters!$C$4,Parameters!$J$4,SCOPE!J31=Parameters!$C$5,Parameters!$J$5,SCOPE!J31=Parameters!$C$6,Parameters!$J$6,SCOPE!J31=Parameters!$C$7,Parameters!$J$7, SCOPE!J31="",0)</f>
        <v>0</v>
      </c>
    </row>
    <row r="32" spans="1:11" x14ac:dyDescent="0.2">
      <c r="A32" s="6" t="str">
        <f>_xlfn.IFS((I32+K32)&gt;8,Parameters!$D$11,(I32+K32)&gt;6,Parameters!$E$11,(I32+K32)&gt;4,Parameters!$F$11,(I32+K32)&lt;=4,Parameters!$G$11)</f>
        <v>LOW</v>
      </c>
      <c r="B32" s="20"/>
      <c r="C32" s="19"/>
      <c r="D32" s="21"/>
      <c r="E32" s="19"/>
      <c r="F32" s="19"/>
      <c r="G32" s="19"/>
      <c r="H32" s="20"/>
      <c r="I32" s="18">
        <f>_xlfn.IFS(SCOPE!H32=Parameters!$D$8,Parameters!$K$8,SCOPE!H32=Parameters!$E$8,Parameters!$L$8,SCOPE!H32=Parameters!$F$8,Parameters!$M$8,SCOPE!H32=Parameters!$G$8,Parameters!$N$8,SCOPE!H32=Parameters!$H$8,Parameters!$O$8, H32="", 0)</f>
        <v>0</v>
      </c>
      <c r="J32" s="20"/>
      <c r="K32" s="18">
        <f>_xlfn.IFS(SCOPE!J32=Parameters!$C$3,Parameters!$J$3,SCOPE!J32=Parameters!$C$4,Parameters!$J$4,SCOPE!J32=Parameters!$C$5,Parameters!$J$5,SCOPE!J32=Parameters!$C$6,Parameters!$J$6,SCOPE!J32=Parameters!$C$7,Parameters!$J$7, SCOPE!J32="",0)</f>
        <v>0</v>
      </c>
    </row>
    <row r="33" spans="1:11" x14ac:dyDescent="0.2">
      <c r="A33" s="6" t="str">
        <f>_xlfn.IFS((I33+K33)&gt;8,Parameters!$D$11,(I33+K33)&gt;6,Parameters!$E$11,(I33+K33)&gt;4,Parameters!$F$11,(I33+K33)&lt;=4,Parameters!$G$11)</f>
        <v>LOW</v>
      </c>
      <c r="B33" s="20"/>
      <c r="C33" s="19"/>
      <c r="D33" s="21"/>
      <c r="E33" s="19"/>
      <c r="F33" s="19"/>
      <c r="G33" s="19"/>
      <c r="H33" s="20"/>
      <c r="I33" s="18">
        <f>_xlfn.IFS(SCOPE!H33=Parameters!$D$8,Parameters!$K$8,SCOPE!H33=Parameters!$E$8,Parameters!$L$8,SCOPE!H33=Parameters!$F$8,Parameters!$M$8,SCOPE!H33=Parameters!$G$8,Parameters!$N$8,SCOPE!H33=Parameters!$H$8,Parameters!$O$8, H33="", 0)</f>
        <v>0</v>
      </c>
      <c r="J33" s="20"/>
      <c r="K33" s="18">
        <f>_xlfn.IFS(SCOPE!J33=Parameters!$C$3,Parameters!$J$3,SCOPE!J33=Parameters!$C$4,Parameters!$J$4,SCOPE!J33=Parameters!$C$5,Parameters!$J$5,SCOPE!J33=Parameters!$C$6,Parameters!$J$6,SCOPE!J33=Parameters!$C$7,Parameters!$J$7, SCOPE!J33="",0)</f>
        <v>0</v>
      </c>
    </row>
    <row r="34" spans="1:11" x14ac:dyDescent="0.2">
      <c r="A34" s="6" t="str">
        <f>_xlfn.IFS((I34+K34)&gt;8,Parameters!$D$11,(I34+K34)&gt;6,Parameters!$E$11,(I34+K34)&gt;4,Parameters!$F$11,(I34+K34)&lt;=4,Parameters!$G$11)</f>
        <v>LOW</v>
      </c>
      <c r="B34" s="20"/>
      <c r="C34" s="19"/>
      <c r="D34" s="21"/>
      <c r="E34" s="19"/>
      <c r="F34" s="19"/>
      <c r="G34" s="19"/>
      <c r="H34" s="20"/>
      <c r="I34" s="18">
        <f>_xlfn.IFS(SCOPE!H34=Parameters!$D$8,Parameters!$K$8,SCOPE!H34=Parameters!$E$8,Parameters!$L$8,SCOPE!H34=Parameters!$F$8,Parameters!$M$8,SCOPE!H34=Parameters!$G$8,Parameters!$N$8,SCOPE!H34=Parameters!$H$8,Parameters!$O$8, H34="", 0)</f>
        <v>0</v>
      </c>
      <c r="J34" s="20"/>
      <c r="K34" s="18">
        <f>_xlfn.IFS(SCOPE!J34=Parameters!$C$3,Parameters!$J$3,SCOPE!J34=Parameters!$C$4,Parameters!$J$4,SCOPE!J34=Parameters!$C$5,Parameters!$J$5,SCOPE!J34=Parameters!$C$6,Parameters!$J$6,SCOPE!J34=Parameters!$C$7,Parameters!$J$7, SCOPE!J34="",0)</f>
        <v>0</v>
      </c>
    </row>
    <row r="35" spans="1:11" x14ac:dyDescent="0.2">
      <c r="A35" s="6" t="str">
        <f>_xlfn.IFS((I35+K35)&gt;8,Parameters!$D$11,(I35+K35)&gt;6,Parameters!$E$11,(I35+K35)&gt;4,Parameters!$F$11,(I35+K35)&lt;=4,Parameters!$G$11)</f>
        <v>LOW</v>
      </c>
      <c r="B35" s="20"/>
      <c r="C35" s="19"/>
      <c r="D35" s="21"/>
      <c r="E35" s="19"/>
      <c r="F35" s="19"/>
      <c r="G35" s="19"/>
      <c r="H35" s="20"/>
      <c r="I35" s="18">
        <f>_xlfn.IFS(SCOPE!H35=Parameters!$D$8,Parameters!$K$8,SCOPE!H35=Parameters!$E$8,Parameters!$L$8,SCOPE!H35=Parameters!$F$8,Parameters!$M$8,SCOPE!H35=Parameters!$G$8,Parameters!$N$8,SCOPE!H35=Parameters!$H$8,Parameters!$O$8, H35="", 0)</f>
        <v>0</v>
      </c>
      <c r="J35" s="20"/>
      <c r="K35" s="18">
        <f>_xlfn.IFS(SCOPE!J35=Parameters!$C$3,Parameters!$J$3,SCOPE!J35=Parameters!$C$4,Parameters!$J$4,SCOPE!J35=Parameters!$C$5,Parameters!$J$5,SCOPE!J35=Parameters!$C$6,Parameters!$J$6,SCOPE!J35=Parameters!$C$7,Parameters!$J$7, SCOPE!J35="",0)</f>
        <v>0</v>
      </c>
    </row>
    <row r="36" spans="1:11" x14ac:dyDescent="0.2">
      <c r="A36" s="6" t="str">
        <f>_xlfn.IFS((I36+K36)&gt;8,Parameters!$D$11,(I36+K36)&gt;6,Parameters!$E$11,(I36+K36)&gt;4,Parameters!$F$11,(I36+K36)&lt;=4,Parameters!$G$11)</f>
        <v>LOW</v>
      </c>
      <c r="B36" s="20"/>
      <c r="C36" s="19"/>
      <c r="D36" s="21"/>
      <c r="E36" s="19"/>
      <c r="F36" s="19"/>
      <c r="G36" s="19"/>
      <c r="H36" s="20"/>
      <c r="I36" s="18">
        <f>_xlfn.IFS(SCOPE!H36=Parameters!$D$8,Parameters!$K$8,SCOPE!H36=Parameters!$E$8,Parameters!$L$8,SCOPE!H36=Parameters!$F$8,Parameters!$M$8,SCOPE!H36=Parameters!$G$8,Parameters!$N$8,SCOPE!H36=Parameters!$H$8,Parameters!$O$8, H36="", 0)</f>
        <v>0</v>
      </c>
      <c r="J36" s="20"/>
      <c r="K36" s="18">
        <f>_xlfn.IFS(SCOPE!J36=Parameters!$C$3,Parameters!$J$3,SCOPE!J36=Parameters!$C$4,Parameters!$J$4,SCOPE!J36=Parameters!$C$5,Parameters!$J$5,SCOPE!J36=Parameters!$C$6,Parameters!$J$6,SCOPE!J36=Parameters!$C$7,Parameters!$J$7, SCOPE!J36="",0)</f>
        <v>0</v>
      </c>
    </row>
    <row r="37" spans="1:11" x14ac:dyDescent="0.2">
      <c r="A37" s="6" t="str">
        <f>_xlfn.IFS((I37+K37)&gt;8,Parameters!$D$11,(I37+K37)&gt;6,Parameters!$E$11,(I37+K37)&gt;4,Parameters!$F$11,(I37+K37)&lt;=4,Parameters!$G$11)</f>
        <v>LOW</v>
      </c>
      <c r="B37" s="20"/>
      <c r="C37" s="19"/>
      <c r="D37" s="21"/>
      <c r="E37" s="19"/>
      <c r="F37" s="19"/>
      <c r="G37" s="19"/>
      <c r="H37" s="20"/>
      <c r="I37" s="18">
        <f>_xlfn.IFS(SCOPE!H37=Parameters!$D$8,Parameters!$K$8,SCOPE!H37=Parameters!$E$8,Parameters!$L$8,SCOPE!H37=Parameters!$F$8,Parameters!$M$8,SCOPE!H37=Parameters!$G$8,Parameters!$N$8,SCOPE!H37=Parameters!$H$8,Parameters!$O$8, H37="", 0)</f>
        <v>0</v>
      </c>
      <c r="J37" s="20"/>
      <c r="K37" s="18">
        <f>_xlfn.IFS(SCOPE!J37=Parameters!$C$3,Parameters!$J$3,SCOPE!J37=Parameters!$C$4,Parameters!$J$4,SCOPE!J37=Parameters!$C$5,Parameters!$J$5,SCOPE!J37=Parameters!$C$6,Parameters!$J$6,SCOPE!J37=Parameters!$C$7,Parameters!$J$7, SCOPE!J37="",0)</f>
        <v>0</v>
      </c>
    </row>
    <row r="38" spans="1:11" x14ac:dyDescent="0.2">
      <c r="A38" s="6" t="str">
        <f>_xlfn.IFS((I38+K38)&gt;8,Parameters!$D$11,(I38+K38)&gt;6,Parameters!$E$11,(I38+K38)&gt;4,Parameters!$F$11,(I38+K38)&lt;=4,Parameters!$G$11)</f>
        <v>LOW</v>
      </c>
      <c r="B38" s="20"/>
      <c r="C38" s="19"/>
      <c r="D38" s="21"/>
      <c r="E38" s="19"/>
      <c r="F38" s="19"/>
      <c r="G38" s="19"/>
      <c r="H38" s="20"/>
      <c r="I38" s="18">
        <f>_xlfn.IFS(SCOPE!H38=Parameters!$D$8,Parameters!$K$8,SCOPE!H38=Parameters!$E$8,Parameters!$L$8,SCOPE!H38=Parameters!$F$8,Parameters!$M$8,SCOPE!H38=Parameters!$G$8,Parameters!$N$8,SCOPE!H38=Parameters!$H$8,Parameters!$O$8, H38="", 0)</f>
        <v>0</v>
      </c>
      <c r="J38" s="20"/>
      <c r="K38" s="18">
        <f>_xlfn.IFS(SCOPE!J38=Parameters!$C$3,Parameters!$J$3,SCOPE!J38=Parameters!$C$4,Parameters!$J$4,SCOPE!J38=Parameters!$C$5,Parameters!$J$5,SCOPE!J38=Parameters!$C$6,Parameters!$J$6,SCOPE!J38=Parameters!$C$7,Parameters!$J$7, SCOPE!J38="",0)</f>
        <v>0</v>
      </c>
    </row>
    <row r="39" spans="1:11" x14ac:dyDescent="0.2">
      <c r="A39" s="6" t="str">
        <f>_xlfn.IFS((I39+K39)&gt;8,Parameters!$D$11,(I39+K39)&gt;6,Parameters!$E$11,(I39+K39)&gt;4,Parameters!$F$11,(I39+K39)&lt;=4,Parameters!$G$11)</f>
        <v>LOW</v>
      </c>
      <c r="B39" s="20"/>
      <c r="C39" s="19"/>
      <c r="D39" s="21"/>
      <c r="E39" s="19"/>
      <c r="F39" s="19"/>
      <c r="G39" s="19"/>
      <c r="H39" s="20"/>
      <c r="I39" s="18">
        <f>_xlfn.IFS(SCOPE!H39=Parameters!$D$8,Parameters!$K$8,SCOPE!H39=Parameters!$E$8,Parameters!$L$8,SCOPE!H39=Parameters!$F$8,Parameters!$M$8,SCOPE!H39=Parameters!$G$8,Parameters!$N$8,SCOPE!H39=Parameters!$H$8,Parameters!$O$8, H39="", 0)</f>
        <v>0</v>
      </c>
      <c r="J39" s="20"/>
      <c r="K39" s="18">
        <f>_xlfn.IFS(SCOPE!J39=Parameters!$C$3,Parameters!$J$3,SCOPE!J39=Parameters!$C$4,Parameters!$J$4,SCOPE!J39=Parameters!$C$5,Parameters!$J$5,SCOPE!J39=Parameters!$C$6,Parameters!$J$6,SCOPE!J39=Parameters!$C$7,Parameters!$J$7, SCOPE!J39="",0)</f>
        <v>0</v>
      </c>
    </row>
    <row r="40" spans="1:11" x14ac:dyDescent="0.2">
      <c r="A40" s="6" t="str">
        <f>_xlfn.IFS((I40+K40)&gt;8,Parameters!$D$11,(I40+K40)&gt;6,Parameters!$E$11,(I40+K40)&gt;4,Parameters!$F$11,(I40+K40)&lt;=4,Parameters!$G$11)</f>
        <v>LOW</v>
      </c>
      <c r="B40" s="20"/>
      <c r="C40" s="19"/>
      <c r="D40" s="21"/>
      <c r="E40" s="19"/>
      <c r="F40" s="19"/>
      <c r="G40" s="19"/>
      <c r="H40" s="20"/>
      <c r="I40" s="18">
        <f>_xlfn.IFS(SCOPE!H40=Parameters!$D$8,Parameters!$K$8,SCOPE!H40=Parameters!$E$8,Parameters!$L$8,SCOPE!H40=Parameters!$F$8,Parameters!$M$8,SCOPE!H40=Parameters!$G$8,Parameters!$N$8,SCOPE!H40=Parameters!$H$8,Parameters!$O$8, H40="", 0)</f>
        <v>0</v>
      </c>
      <c r="J40" s="20"/>
      <c r="K40" s="18">
        <f>_xlfn.IFS(SCOPE!J40=Parameters!$C$3,Parameters!$J$3,SCOPE!J40=Parameters!$C$4,Parameters!$J$4,SCOPE!J40=Parameters!$C$5,Parameters!$J$5,SCOPE!J40=Parameters!$C$6,Parameters!$J$6,SCOPE!J40=Parameters!$C$7,Parameters!$J$7, SCOPE!J40="",0)</f>
        <v>0</v>
      </c>
    </row>
    <row r="41" spans="1:11" x14ac:dyDescent="0.2">
      <c r="A41" s="6" t="str">
        <f>_xlfn.IFS((I41+K41)&gt;8,Parameters!$D$11,(I41+K41)&gt;6,Parameters!$E$11,(I41+K41)&gt;4,Parameters!$F$11,(I41+K41)&lt;=4,Parameters!$G$11)</f>
        <v>LOW</v>
      </c>
      <c r="B41" s="20"/>
      <c r="C41" s="19"/>
      <c r="D41" s="21"/>
      <c r="E41" s="19"/>
      <c r="F41" s="19"/>
      <c r="G41" s="19"/>
      <c r="H41" s="20"/>
      <c r="I41" s="18">
        <f>_xlfn.IFS(SCOPE!H41=Parameters!$D$8,Parameters!$K$8,SCOPE!H41=Parameters!$E$8,Parameters!$L$8,SCOPE!H41=Parameters!$F$8,Parameters!$M$8,SCOPE!H41=Parameters!$G$8,Parameters!$N$8,SCOPE!H41=Parameters!$H$8,Parameters!$O$8, H41="", 0)</f>
        <v>0</v>
      </c>
      <c r="J41" s="20"/>
      <c r="K41" s="18">
        <f>_xlfn.IFS(SCOPE!J41=Parameters!$C$3,Parameters!$J$3,SCOPE!J41=Parameters!$C$4,Parameters!$J$4,SCOPE!J41=Parameters!$C$5,Parameters!$J$5,SCOPE!J41=Parameters!$C$6,Parameters!$J$6,SCOPE!J41=Parameters!$C$7,Parameters!$J$7, SCOPE!J41="",0)</f>
        <v>0</v>
      </c>
    </row>
    <row r="42" spans="1:11" x14ac:dyDescent="0.2">
      <c r="A42" s="6" t="str">
        <f>_xlfn.IFS((I42+K42)&gt;8,Parameters!$D$11,(I42+K42)&gt;6,Parameters!$E$11,(I42+K42)&gt;4,Parameters!$F$11,(I42+K42)&lt;=4,Parameters!$G$11)</f>
        <v>LOW</v>
      </c>
      <c r="B42" s="20"/>
      <c r="C42" s="19"/>
      <c r="D42" s="21"/>
      <c r="E42" s="19"/>
      <c r="F42" s="19"/>
      <c r="G42" s="19"/>
      <c r="H42" s="20"/>
      <c r="I42" s="18">
        <f>_xlfn.IFS(SCOPE!H42=Parameters!$D$8,Parameters!$K$8,SCOPE!H42=Parameters!$E$8,Parameters!$L$8,SCOPE!H42=Parameters!$F$8,Parameters!$M$8,SCOPE!H42=Parameters!$G$8,Parameters!$N$8,SCOPE!H42=Parameters!$H$8,Parameters!$O$8, H42="", 0)</f>
        <v>0</v>
      </c>
      <c r="J42" s="20"/>
      <c r="K42" s="18">
        <f>_xlfn.IFS(SCOPE!J42=Parameters!$C$3,Parameters!$J$3,SCOPE!J42=Parameters!$C$4,Parameters!$J$4,SCOPE!J42=Parameters!$C$5,Parameters!$J$5,SCOPE!J42=Parameters!$C$6,Parameters!$J$6,SCOPE!J42=Parameters!$C$7,Parameters!$J$7, SCOPE!J42="",0)</f>
        <v>0</v>
      </c>
    </row>
    <row r="43" spans="1:11" x14ac:dyDescent="0.2">
      <c r="A43" s="6" t="str">
        <f>_xlfn.IFS((I43+K43)&gt;8,Parameters!$D$11,(I43+K43)&gt;6,Parameters!$E$11,(I43+K43)&gt;4,Parameters!$F$11,(I43+K43)&lt;=4,Parameters!$G$11)</f>
        <v>LOW</v>
      </c>
      <c r="B43" s="20"/>
      <c r="C43" s="19"/>
      <c r="D43" s="21"/>
      <c r="E43" s="19"/>
      <c r="F43" s="19"/>
      <c r="G43" s="19"/>
      <c r="H43" s="20"/>
      <c r="I43" s="18">
        <f>_xlfn.IFS(SCOPE!H43=Parameters!$D$8,Parameters!$K$8,SCOPE!H43=Parameters!$E$8,Parameters!$L$8,SCOPE!H43=Parameters!$F$8,Parameters!$M$8,SCOPE!H43=Parameters!$G$8,Parameters!$N$8,SCOPE!H43=Parameters!$H$8,Parameters!$O$8, H43="", 0)</f>
        <v>0</v>
      </c>
      <c r="J43" s="20"/>
      <c r="K43" s="18">
        <f>_xlfn.IFS(SCOPE!J43=Parameters!$C$3,Parameters!$J$3,SCOPE!J43=Parameters!$C$4,Parameters!$J$4,SCOPE!J43=Parameters!$C$5,Parameters!$J$5,SCOPE!J43=Parameters!$C$6,Parameters!$J$6,SCOPE!J43=Parameters!$C$7,Parameters!$J$7, SCOPE!J43="",0)</f>
        <v>0</v>
      </c>
    </row>
    <row r="44" spans="1:11" x14ac:dyDescent="0.2">
      <c r="A44" s="6" t="str">
        <f>_xlfn.IFS((I44+K44)&gt;8,Parameters!$D$11,(I44+K44)&gt;6,Parameters!$E$11,(I44+K44)&gt;4,Parameters!$F$11,(I44+K44)&lt;=4,Parameters!$G$11)</f>
        <v>LOW</v>
      </c>
      <c r="B44" s="20"/>
      <c r="C44" s="19"/>
      <c r="D44" s="21"/>
      <c r="E44" s="19"/>
      <c r="F44" s="19"/>
      <c r="G44" s="19"/>
      <c r="H44" s="20"/>
      <c r="I44" s="18">
        <f>_xlfn.IFS(SCOPE!H44=Parameters!$D$8,Parameters!$K$8,SCOPE!H44=Parameters!$E$8,Parameters!$L$8,SCOPE!H44=Parameters!$F$8,Parameters!$M$8,SCOPE!H44=Parameters!$G$8,Parameters!$N$8,SCOPE!H44=Parameters!$H$8,Parameters!$O$8, H44="", 0)</f>
        <v>0</v>
      </c>
      <c r="J44" s="20"/>
      <c r="K44" s="18">
        <f>_xlfn.IFS(SCOPE!J44=Parameters!$C$3,Parameters!$J$3,SCOPE!J44=Parameters!$C$4,Parameters!$J$4,SCOPE!J44=Parameters!$C$5,Parameters!$J$5,SCOPE!J44=Parameters!$C$6,Parameters!$J$6,SCOPE!J44=Parameters!$C$7,Parameters!$J$7, SCOPE!J44="",0)</f>
        <v>0</v>
      </c>
    </row>
    <row r="45" spans="1:11" x14ac:dyDescent="0.2">
      <c r="A45" s="6" t="str">
        <f>_xlfn.IFS((I45+K45)&gt;8,Parameters!$D$11,(I45+K45)&gt;6,Parameters!$E$11,(I45+K45)&gt;4,Parameters!$F$11,(I45+K45)&lt;=4,Parameters!$G$11)</f>
        <v>LOW</v>
      </c>
      <c r="B45" s="20"/>
      <c r="C45" s="19"/>
      <c r="D45" s="21"/>
      <c r="E45" s="19"/>
      <c r="F45" s="19"/>
      <c r="G45" s="19"/>
      <c r="H45" s="20"/>
      <c r="I45" s="18">
        <f>_xlfn.IFS(SCOPE!H45=Parameters!$D$8,Parameters!$K$8,SCOPE!H45=Parameters!$E$8,Parameters!$L$8,SCOPE!H45=Parameters!$F$8,Parameters!$M$8,SCOPE!H45=Parameters!$G$8,Parameters!$N$8,SCOPE!H45=Parameters!$H$8,Parameters!$O$8, H45="", 0)</f>
        <v>0</v>
      </c>
      <c r="J45" s="20"/>
      <c r="K45" s="18">
        <f>_xlfn.IFS(SCOPE!J45=Parameters!$C$3,Parameters!$J$3,SCOPE!J45=Parameters!$C$4,Parameters!$J$4,SCOPE!J45=Parameters!$C$5,Parameters!$J$5,SCOPE!J45=Parameters!$C$6,Parameters!$J$6,SCOPE!J45=Parameters!$C$7,Parameters!$J$7, SCOPE!J45="",0)</f>
        <v>0</v>
      </c>
    </row>
    <row r="46" spans="1:11" x14ac:dyDescent="0.2">
      <c r="A46" s="6" t="str">
        <f>_xlfn.IFS((I46+K46)&gt;8,Parameters!$D$11,(I46+K46)&gt;6,Parameters!$E$11,(I46+K46)&gt;4,Parameters!$F$11,(I46+K46)&lt;=4,Parameters!$G$11)</f>
        <v>LOW</v>
      </c>
      <c r="B46" s="20"/>
      <c r="C46" s="19"/>
      <c r="D46" s="21"/>
      <c r="E46" s="19"/>
      <c r="F46" s="19"/>
      <c r="G46" s="19"/>
      <c r="H46" s="20"/>
      <c r="I46" s="18">
        <f>_xlfn.IFS(SCOPE!H46=Parameters!$D$8,Parameters!$K$8,SCOPE!H46=Parameters!$E$8,Parameters!$L$8,SCOPE!H46=Parameters!$F$8,Parameters!$M$8,SCOPE!H46=Parameters!$G$8,Parameters!$N$8,SCOPE!H46=Parameters!$H$8,Parameters!$O$8, H46="", 0)</f>
        <v>0</v>
      </c>
      <c r="J46" s="20"/>
      <c r="K46" s="18">
        <f>_xlfn.IFS(SCOPE!J46=Parameters!$C$3,Parameters!$J$3,SCOPE!J46=Parameters!$C$4,Parameters!$J$4,SCOPE!J46=Parameters!$C$5,Parameters!$J$5,SCOPE!J46=Parameters!$C$6,Parameters!$J$6,SCOPE!J46=Parameters!$C$7,Parameters!$J$7, SCOPE!J46="",0)</f>
        <v>0</v>
      </c>
    </row>
    <row r="47" spans="1:11" x14ac:dyDescent="0.2">
      <c r="A47" s="6" t="str">
        <f>_xlfn.IFS((I47+K47)&gt;8,Parameters!$D$11,(I47+K47)&gt;6,Parameters!$E$11,(I47+K47)&gt;4,Parameters!$F$11,(I47+K47)&lt;=4,Parameters!$G$11)</f>
        <v>LOW</v>
      </c>
      <c r="B47" s="20"/>
      <c r="C47" s="19"/>
      <c r="D47" s="21"/>
      <c r="E47" s="19"/>
      <c r="F47" s="19"/>
      <c r="G47" s="19"/>
      <c r="H47" s="20"/>
      <c r="I47" s="18">
        <f>_xlfn.IFS(SCOPE!H47=Parameters!$D$8,Parameters!$K$8,SCOPE!H47=Parameters!$E$8,Parameters!$L$8,SCOPE!H47=Parameters!$F$8,Parameters!$M$8,SCOPE!H47=Parameters!$G$8,Parameters!$N$8,SCOPE!H47=Parameters!$H$8,Parameters!$O$8, H47="", 0)</f>
        <v>0</v>
      </c>
      <c r="J47" s="20"/>
      <c r="K47" s="18">
        <f>_xlfn.IFS(SCOPE!J47=Parameters!$C$3,Parameters!$J$3,SCOPE!J47=Parameters!$C$4,Parameters!$J$4,SCOPE!J47=Parameters!$C$5,Parameters!$J$5,SCOPE!J47=Parameters!$C$6,Parameters!$J$6,SCOPE!J47=Parameters!$C$7,Parameters!$J$7, SCOPE!J47="",0)</f>
        <v>0</v>
      </c>
    </row>
    <row r="48" spans="1:11" x14ac:dyDescent="0.2">
      <c r="A48" s="6" t="str">
        <f>_xlfn.IFS((I48+K48)&gt;8,Parameters!$D$11,(I48+K48)&gt;6,Parameters!$E$11,(I48+K48)&gt;4,Parameters!$F$11,(I48+K48)&lt;=4,Parameters!$G$11)</f>
        <v>LOW</v>
      </c>
      <c r="B48" s="20"/>
      <c r="C48" s="19"/>
      <c r="D48" s="21"/>
      <c r="E48" s="19"/>
      <c r="F48" s="19"/>
      <c r="G48" s="19"/>
      <c r="H48" s="20"/>
      <c r="I48" s="18">
        <f>_xlfn.IFS(SCOPE!H48=Parameters!$D$8,Parameters!$K$8,SCOPE!H48=Parameters!$E$8,Parameters!$L$8,SCOPE!H48=Parameters!$F$8,Parameters!$M$8,SCOPE!H48=Parameters!$G$8,Parameters!$N$8,SCOPE!H48=Parameters!$H$8,Parameters!$O$8, H48="", 0)</f>
        <v>0</v>
      </c>
      <c r="J48" s="20"/>
      <c r="K48" s="18">
        <f>_xlfn.IFS(SCOPE!J48=Parameters!$C$3,Parameters!$J$3,SCOPE!J48=Parameters!$C$4,Parameters!$J$4,SCOPE!J48=Parameters!$C$5,Parameters!$J$5,SCOPE!J48=Parameters!$C$6,Parameters!$J$6,SCOPE!J48=Parameters!$C$7,Parameters!$J$7, SCOPE!J48="",0)</f>
        <v>0</v>
      </c>
    </row>
    <row r="49" spans="1:11" x14ac:dyDescent="0.2">
      <c r="A49" s="6" t="str">
        <f>_xlfn.IFS((I49+K49)&gt;8,Parameters!$D$11,(I49+K49)&gt;6,Parameters!$E$11,(I49+K49)&gt;4,Parameters!$F$11,(I49+K49)&lt;=4,Parameters!$G$11)</f>
        <v>LOW</v>
      </c>
      <c r="B49" s="20"/>
      <c r="C49" s="19"/>
      <c r="D49" s="21"/>
      <c r="E49" s="19"/>
      <c r="F49" s="19"/>
      <c r="G49" s="19"/>
      <c r="H49" s="20"/>
      <c r="I49" s="18">
        <f>_xlfn.IFS(SCOPE!H49=Parameters!$D$8,Parameters!$K$8,SCOPE!H49=Parameters!$E$8,Parameters!$L$8,SCOPE!H49=Parameters!$F$8,Parameters!$M$8,SCOPE!H49=Parameters!$G$8,Parameters!$N$8,SCOPE!H49=Parameters!$H$8,Parameters!$O$8, H49="", 0)</f>
        <v>0</v>
      </c>
      <c r="J49" s="20"/>
      <c r="K49" s="18">
        <f>_xlfn.IFS(SCOPE!J49=Parameters!$C$3,Parameters!$J$3,SCOPE!J49=Parameters!$C$4,Parameters!$J$4,SCOPE!J49=Parameters!$C$5,Parameters!$J$5,SCOPE!J49=Parameters!$C$6,Parameters!$J$6,SCOPE!J49=Parameters!$C$7,Parameters!$J$7, SCOPE!J49="",0)</f>
        <v>0</v>
      </c>
    </row>
    <row r="50" spans="1:11" x14ac:dyDescent="0.2">
      <c r="A50" s="6" t="str">
        <f>_xlfn.IFS((I50+K50)&gt;8,Parameters!$D$11,(I50+K50)&gt;6,Parameters!$E$11,(I50+K50)&gt;4,Parameters!$F$11,(I50+K50)&lt;=4,Parameters!$G$11)</f>
        <v>LOW</v>
      </c>
      <c r="B50" s="20"/>
      <c r="C50" s="19"/>
      <c r="D50" s="21"/>
      <c r="E50" s="19"/>
      <c r="F50" s="19"/>
      <c r="G50" s="19"/>
      <c r="H50" s="20"/>
      <c r="I50" s="18">
        <f>_xlfn.IFS(SCOPE!H50=Parameters!$D$8,Parameters!$K$8,SCOPE!H50=Parameters!$E$8,Parameters!$L$8,SCOPE!H50=Parameters!$F$8,Parameters!$M$8,SCOPE!H50=Parameters!$G$8,Parameters!$N$8,SCOPE!H50=Parameters!$H$8,Parameters!$O$8, H50="", 0)</f>
        <v>0</v>
      </c>
      <c r="J50" s="20"/>
      <c r="K50" s="18">
        <f>_xlfn.IFS(SCOPE!J50=Parameters!$C$3,Parameters!$J$3,SCOPE!J50=Parameters!$C$4,Parameters!$J$4,SCOPE!J50=Parameters!$C$5,Parameters!$J$5,SCOPE!J50=Parameters!$C$6,Parameters!$J$6,SCOPE!J50=Parameters!$C$7,Parameters!$J$7, SCOPE!J50="",0)</f>
        <v>0</v>
      </c>
    </row>
    <row r="51" spans="1:11" x14ac:dyDescent="0.2">
      <c r="A51" s="6" t="str">
        <f>_xlfn.IFS((I51+K51)&gt;8,Parameters!$D$11,(I51+K51)&gt;6,Parameters!$E$11,(I51+K51)&gt;4,Parameters!$F$11,(I51+K51)&lt;=4,Parameters!$G$11)</f>
        <v>LOW</v>
      </c>
      <c r="B51" s="20"/>
      <c r="C51" s="19"/>
      <c r="D51" s="21"/>
      <c r="E51" s="19"/>
      <c r="F51" s="19"/>
      <c r="G51" s="19"/>
      <c r="H51" s="20"/>
      <c r="I51" s="18">
        <f>_xlfn.IFS(SCOPE!H51=Parameters!$D$8,Parameters!$K$8,SCOPE!H51=Parameters!$E$8,Parameters!$L$8,SCOPE!H51=Parameters!$F$8,Parameters!$M$8,SCOPE!H51=Parameters!$G$8,Parameters!$N$8,SCOPE!H51=Parameters!$H$8,Parameters!$O$8, H51="", 0)</f>
        <v>0</v>
      </c>
      <c r="J51" s="20"/>
      <c r="K51" s="18">
        <f>_xlfn.IFS(SCOPE!J51=Parameters!$C$3,Parameters!$J$3,SCOPE!J51=Parameters!$C$4,Parameters!$J$4,SCOPE!J51=Parameters!$C$5,Parameters!$J$5,SCOPE!J51=Parameters!$C$6,Parameters!$J$6,SCOPE!J51=Parameters!$C$7,Parameters!$J$7, SCOPE!J51="",0)</f>
        <v>0</v>
      </c>
    </row>
    <row r="52" spans="1:11" x14ac:dyDescent="0.2">
      <c r="A52" s="6" t="str">
        <f>_xlfn.IFS((I52+K52)&gt;8,Parameters!$D$11,(I52+K52)&gt;6,Parameters!$E$11,(I52+K52)&gt;4,Parameters!$F$11,(I52+K52)&lt;=4,Parameters!$G$11)</f>
        <v>LOW</v>
      </c>
      <c r="B52" s="20"/>
      <c r="C52" s="19"/>
      <c r="D52" s="21"/>
      <c r="E52" s="19"/>
      <c r="F52" s="19"/>
      <c r="G52" s="19"/>
      <c r="H52" s="20"/>
      <c r="I52" s="18">
        <f>_xlfn.IFS(SCOPE!H52=Parameters!$D$8,Parameters!$K$8,SCOPE!H52=Parameters!$E$8,Parameters!$L$8,SCOPE!H52=Parameters!$F$8,Parameters!$M$8,SCOPE!H52=Parameters!$G$8,Parameters!$N$8,SCOPE!H52=Parameters!$H$8,Parameters!$O$8, H52="", 0)</f>
        <v>0</v>
      </c>
      <c r="J52" s="20"/>
      <c r="K52" s="18">
        <f>_xlfn.IFS(SCOPE!J52=Parameters!$C$3,Parameters!$J$3,SCOPE!J52=Parameters!$C$4,Parameters!$J$4,SCOPE!J52=Parameters!$C$5,Parameters!$J$5,SCOPE!J52=Parameters!$C$6,Parameters!$J$6,SCOPE!J52=Parameters!$C$7,Parameters!$J$7, SCOPE!J52="",0)</f>
        <v>0</v>
      </c>
    </row>
    <row r="53" spans="1:11" x14ac:dyDescent="0.2">
      <c r="A53" s="6" t="str">
        <f>_xlfn.IFS((I53+K53)&gt;8,Parameters!$D$11,(I53+K53)&gt;6,Parameters!$E$11,(I53+K53)&gt;4,Parameters!$F$11,(I53+K53)&lt;=4,Parameters!$G$11)</f>
        <v>LOW</v>
      </c>
      <c r="B53" s="20"/>
      <c r="C53" s="19"/>
      <c r="D53" s="21"/>
      <c r="E53" s="19"/>
      <c r="F53" s="19"/>
      <c r="G53" s="19"/>
      <c r="H53" s="20"/>
      <c r="I53" s="18">
        <f>_xlfn.IFS(SCOPE!H53=Parameters!$D$8,Parameters!$K$8,SCOPE!H53=Parameters!$E$8,Parameters!$L$8,SCOPE!H53=Parameters!$F$8,Parameters!$M$8,SCOPE!H53=Parameters!$G$8,Parameters!$N$8,SCOPE!H53=Parameters!$H$8,Parameters!$O$8, H53="", 0)</f>
        <v>0</v>
      </c>
      <c r="J53" s="20"/>
      <c r="K53" s="18">
        <f>_xlfn.IFS(SCOPE!J53=Parameters!$C$3,Parameters!$J$3,SCOPE!J53=Parameters!$C$4,Parameters!$J$4,SCOPE!J53=Parameters!$C$5,Parameters!$J$5,SCOPE!J53=Parameters!$C$6,Parameters!$J$6,SCOPE!J53=Parameters!$C$7,Parameters!$J$7, SCOPE!J53="",0)</f>
        <v>0</v>
      </c>
    </row>
    <row r="54" spans="1:11" x14ac:dyDescent="0.2">
      <c r="A54" s="6" t="str">
        <f>_xlfn.IFS((I54+K54)&gt;8,Parameters!$D$11,(I54+K54)&gt;6,Parameters!$E$11,(I54+K54)&gt;4,Parameters!$F$11,(I54+K54)&lt;=4,Parameters!$G$11)</f>
        <v>LOW</v>
      </c>
      <c r="B54" s="20"/>
      <c r="C54" s="19"/>
      <c r="D54" s="21"/>
      <c r="E54" s="19"/>
      <c r="F54" s="19"/>
      <c r="G54" s="19"/>
      <c r="H54" s="20"/>
      <c r="I54" s="18">
        <f>_xlfn.IFS(SCOPE!H54=Parameters!$D$8,Parameters!$K$8,SCOPE!H54=Parameters!$E$8,Parameters!$L$8,SCOPE!H54=Parameters!$F$8,Parameters!$M$8,SCOPE!H54=Parameters!$G$8,Parameters!$N$8,SCOPE!H54=Parameters!$H$8,Parameters!$O$8, H54="", 0)</f>
        <v>0</v>
      </c>
      <c r="J54" s="20"/>
      <c r="K54" s="18">
        <f>_xlfn.IFS(SCOPE!J54=Parameters!$C$3,Parameters!$J$3,SCOPE!J54=Parameters!$C$4,Parameters!$J$4,SCOPE!J54=Parameters!$C$5,Parameters!$J$5,SCOPE!J54=Parameters!$C$6,Parameters!$J$6,SCOPE!J54=Parameters!$C$7,Parameters!$J$7, SCOPE!J54="",0)</f>
        <v>0</v>
      </c>
    </row>
    <row r="55" spans="1:11" x14ac:dyDescent="0.2">
      <c r="A55" s="6" t="str">
        <f>_xlfn.IFS((I55+K55)&gt;8,Parameters!$D$11,(I55+K55)&gt;6,Parameters!$E$11,(I55+K55)&gt;4,Parameters!$F$11,(I55+K55)&lt;=4,Parameters!$G$11)</f>
        <v>LOW</v>
      </c>
      <c r="B55" s="20"/>
      <c r="C55" s="19"/>
      <c r="D55" s="21"/>
      <c r="E55" s="19"/>
      <c r="F55" s="19"/>
      <c r="G55" s="19"/>
      <c r="H55" s="20"/>
      <c r="I55" s="18">
        <f>_xlfn.IFS(SCOPE!H55=Parameters!$D$8,Parameters!$K$8,SCOPE!H55=Parameters!$E$8,Parameters!$L$8,SCOPE!H55=Parameters!$F$8,Parameters!$M$8,SCOPE!H55=Parameters!$G$8,Parameters!$N$8,SCOPE!H55=Parameters!$H$8,Parameters!$O$8, H55="", 0)</f>
        <v>0</v>
      </c>
      <c r="J55" s="20"/>
      <c r="K55" s="18">
        <f>_xlfn.IFS(SCOPE!J55=Parameters!$C$3,Parameters!$J$3,SCOPE!J55=Parameters!$C$4,Parameters!$J$4,SCOPE!J55=Parameters!$C$5,Parameters!$J$5,SCOPE!J55=Parameters!$C$6,Parameters!$J$6,SCOPE!J55=Parameters!$C$7,Parameters!$J$7, SCOPE!J55="",0)</f>
        <v>0</v>
      </c>
    </row>
    <row r="56" spans="1:11" x14ac:dyDescent="0.2">
      <c r="A56" s="6" t="str">
        <f>_xlfn.IFS((I56+K56)&gt;8,Parameters!$D$11,(I56+K56)&gt;6,Parameters!$E$11,(I56+K56)&gt;4,Parameters!$F$11,(I56+K56)&lt;=4,Parameters!$G$11)</f>
        <v>LOW</v>
      </c>
      <c r="B56" s="20"/>
      <c r="C56" s="19"/>
      <c r="D56" s="21"/>
      <c r="E56" s="19"/>
      <c r="F56" s="19"/>
      <c r="G56" s="19"/>
      <c r="H56" s="20"/>
      <c r="I56" s="18">
        <f>_xlfn.IFS(SCOPE!H56=Parameters!$D$8,Parameters!$K$8,SCOPE!H56=Parameters!$E$8,Parameters!$L$8,SCOPE!H56=Parameters!$F$8,Parameters!$M$8,SCOPE!H56=Parameters!$G$8,Parameters!$N$8,SCOPE!H56=Parameters!$H$8,Parameters!$O$8, H56="", 0)</f>
        <v>0</v>
      </c>
      <c r="J56" s="20"/>
      <c r="K56" s="18">
        <f>_xlfn.IFS(SCOPE!J56=Parameters!$C$3,Parameters!$J$3,SCOPE!J56=Parameters!$C$4,Parameters!$J$4,SCOPE!J56=Parameters!$C$5,Parameters!$J$5,SCOPE!J56=Parameters!$C$6,Parameters!$J$6,SCOPE!J56=Parameters!$C$7,Parameters!$J$7, SCOPE!J56="",0)</f>
        <v>0</v>
      </c>
    </row>
    <row r="57" spans="1:11" x14ac:dyDescent="0.2">
      <c r="A57" s="6" t="str">
        <f>_xlfn.IFS((I57+K57)&gt;8,Parameters!$D$11,(I57+K57)&gt;6,Parameters!$E$11,(I57+K57)&gt;4,Parameters!$F$11,(I57+K57)&lt;=4,Parameters!$G$11)</f>
        <v>LOW</v>
      </c>
      <c r="B57" s="20"/>
      <c r="C57" s="19"/>
      <c r="D57" s="21"/>
      <c r="E57" s="19"/>
      <c r="F57" s="19"/>
      <c r="G57" s="19"/>
      <c r="H57" s="20"/>
      <c r="I57" s="18">
        <f>_xlfn.IFS(SCOPE!H57=Parameters!$D$8,Parameters!$K$8,SCOPE!H57=Parameters!$E$8,Parameters!$L$8,SCOPE!H57=Parameters!$F$8,Parameters!$M$8,SCOPE!H57=Parameters!$G$8,Parameters!$N$8,SCOPE!H57=Parameters!$H$8,Parameters!$O$8, H57="", 0)</f>
        <v>0</v>
      </c>
      <c r="J57" s="20"/>
      <c r="K57" s="18">
        <f>_xlfn.IFS(SCOPE!J57=Parameters!$C$3,Parameters!$J$3,SCOPE!J57=Parameters!$C$4,Parameters!$J$4,SCOPE!J57=Parameters!$C$5,Parameters!$J$5,SCOPE!J57=Parameters!$C$6,Parameters!$J$6,SCOPE!J57=Parameters!$C$7,Parameters!$J$7, SCOPE!J57="",0)</f>
        <v>0</v>
      </c>
    </row>
    <row r="58" spans="1:11" x14ac:dyDescent="0.2">
      <c r="A58" s="6" t="str">
        <f>_xlfn.IFS((I58+K58)&gt;8,Parameters!$D$11,(I58+K58)&gt;6,Parameters!$E$11,(I58+K58)&gt;4,Parameters!$F$11,(I58+K58)&lt;=4,Parameters!$G$11)</f>
        <v>LOW</v>
      </c>
      <c r="B58" s="20"/>
      <c r="C58" s="19"/>
      <c r="D58" s="21"/>
      <c r="E58" s="19"/>
      <c r="F58" s="19"/>
      <c r="G58" s="19"/>
      <c r="H58" s="20"/>
      <c r="I58" s="18">
        <f>_xlfn.IFS(SCOPE!H58=Parameters!$D$8,Parameters!$K$8,SCOPE!H58=Parameters!$E$8,Parameters!$L$8,SCOPE!H58=Parameters!$F$8,Parameters!$M$8,SCOPE!H58=Parameters!$G$8,Parameters!$N$8,SCOPE!H58=Parameters!$H$8,Parameters!$O$8, H58="", 0)</f>
        <v>0</v>
      </c>
      <c r="J58" s="20"/>
      <c r="K58" s="18">
        <f>_xlfn.IFS(SCOPE!J58=Parameters!$C$3,Parameters!$J$3,SCOPE!J58=Parameters!$C$4,Parameters!$J$4,SCOPE!J58=Parameters!$C$5,Parameters!$J$5,SCOPE!J58=Parameters!$C$6,Parameters!$J$6,SCOPE!J58=Parameters!$C$7,Parameters!$J$7, SCOPE!J58="",0)</f>
        <v>0</v>
      </c>
    </row>
    <row r="59" spans="1:11" x14ac:dyDescent="0.2">
      <c r="A59" s="6" t="str">
        <f>_xlfn.IFS((I59+K59)&gt;8,Parameters!$D$11,(I59+K59)&gt;6,Parameters!$E$11,(I59+K59)&gt;4,Parameters!$F$11,(I59+K59)&lt;=4,Parameters!$G$11)</f>
        <v>LOW</v>
      </c>
      <c r="B59" s="20"/>
      <c r="C59" s="19"/>
      <c r="D59" s="21"/>
      <c r="E59" s="19"/>
      <c r="F59" s="19"/>
      <c r="G59" s="19"/>
      <c r="H59" s="20"/>
      <c r="I59" s="18">
        <f>_xlfn.IFS(SCOPE!H59=Parameters!$D$8,Parameters!$K$8,SCOPE!H59=Parameters!$E$8,Parameters!$L$8,SCOPE!H59=Parameters!$F$8,Parameters!$M$8,SCOPE!H59=Parameters!$G$8,Parameters!$N$8,SCOPE!H59=Parameters!$H$8,Parameters!$O$8, H59="", 0)</f>
        <v>0</v>
      </c>
      <c r="J59" s="20"/>
      <c r="K59" s="18">
        <f>_xlfn.IFS(SCOPE!J59=Parameters!$C$3,Parameters!$J$3,SCOPE!J59=Parameters!$C$4,Parameters!$J$4,SCOPE!J59=Parameters!$C$5,Parameters!$J$5,SCOPE!J59=Parameters!$C$6,Parameters!$J$6,SCOPE!J59=Parameters!$C$7,Parameters!$J$7, SCOPE!J59="",0)</f>
        <v>0</v>
      </c>
    </row>
    <row r="60" spans="1:11" x14ac:dyDescent="0.2">
      <c r="A60" s="6" t="str">
        <f>_xlfn.IFS((I60+K60)&gt;8,Parameters!$D$11,(I60+K60)&gt;6,Parameters!$E$11,(I60+K60)&gt;4,Parameters!$F$11,(I60+K60)&lt;=4,Parameters!$G$11)</f>
        <v>LOW</v>
      </c>
      <c r="B60" s="20"/>
      <c r="C60" s="19"/>
      <c r="D60" s="21"/>
      <c r="E60" s="19"/>
      <c r="F60" s="19"/>
      <c r="G60" s="19"/>
      <c r="H60" s="20"/>
      <c r="I60" s="18">
        <f>_xlfn.IFS(SCOPE!H60=Parameters!$D$8,Parameters!$K$8,SCOPE!H60=Parameters!$E$8,Parameters!$L$8,SCOPE!H60=Parameters!$F$8,Parameters!$M$8,SCOPE!H60=Parameters!$G$8,Parameters!$N$8,SCOPE!H60=Parameters!$H$8,Parameters!$O$8, H60="", 0)</f>
        <v>0</v>
      </c>
      <c r="J60" s="20"/>
      <c r="K60" s="18">
        <f>_xlfn.IFS(SCOPE!J60=Parameters!$C$3,Parameters!$J$3,SCOPE!J60=Parameters!$C$4,Parameters!$J$4,SCOPE!J60=Parameters!$C$5,Parameters!$J$5,SCOPE!J60=Parameters!$C$6,Parameters!$J$6,SCOPE!J60=Parameters!$C$7,Parameters!$J$7, SCOPE!J60="",0)</f>
        <v>0</v>
      </c>
    </row>
    <row r="61" spans="1:11" x14ac:dyDescent="0.2">
      <c r="A61" s="6" t="str">
        <f>_xlfn.IFS((I61+K61)&gt;8,Parameters!$D$11,(I61+K61)&gt;6,Parameters!$E$11,(I61+K61)&gt;4,Parameters!$F$11,(I61+K61)&lt;=4,Parameters!$G$11)</f>
        <v>LOW</v>
      </c>
      <c r="B61" s="20"/>
      <c r="C61" s="19"/>
      <c r="D61" s="21"/>
      <c r="E61" s="19"/>
      <c r="F61" s="19"/>
      <c r="G61" s="19"/>
      <c r="H61" s="20"/>
      <c r="I61" s="18">
        <f>_xlfn.IFS(SCOPE!H61=Parameters!$D$8,Parameters!$K$8,SCOPE!H61=Parameters!$E$8,Parameters!$L$8,SCOPE!H61=Parameters!$F$8,Parameters!$M$8,SCOPE!H61=Parameters!$G$8,Parameters!$N$8,SCOPE!H61=Parameters!$H$8,Parameters!$O$8, H61="", 0)</f>
        <v>0</v>
      </c>
      <c r="J61" s="20"/>
      <c r="K61" s="18">
        <f>_xlfn.IFS(SCOPE!J61=Parameters!$C$3,Parameters!$J$3,SCOPE!J61=Parameters!$C$4,Parameters!$J$4,SCOPE!J61=Parameters!$C$5,Parameters!$J$5,SCOPE!J61=Parameters!$C$6,Parameters!$J$6,SCOPE!J61=Parameters!$C$7,Parameters!$J$7, SCOPE!J61="",0)</f>
        <v>0</v>
      </c>
    </row>
    <row r="62" spans="1:11" x14ac:dyDescent="0.2">
      <c r="A62" s="6" t="str">
        <f>_xlfn.IFS((I62+K62)&gt;8,Parameters!$D$11,(I62+K62)&gt;6,Parameters!$E$11,(I62+K62)&gt;4,Parameters!$F$11,(I62+K62)&lt;=4,Parameters!$G$11)</f>
        <v>LOW</v>
      </c>
      <c r="B62" s="20"/>
      <c r="C62" s="19"/>
      <c r="D62" s="21"/>
      <c r="E62" s="19"/>
      <c r="F62" s="19"/>
      <c r="G62" s="19"/>
      <c r="H62" s="20"/>
      <c r="I62" s="18">
        <f>_xlfn.IFS(SCOPE!H62=Parameters!$D$8,Parameters!$K$8,SCOPE!H62=Parameters!$E$8,Parameters!$L$8,SCOPE!H62=Parameters!$F$8,Parameters!$M$8,SCOPE!H62=Parameters!$G$8,Parameters!$N$8,SCOPE!H62=Parameters!$H$8,Parameters!$O$8, H62="", 0)</f>
        <v>0</v>
      </c>
      <c r="J62" s="20"/>
      <c r="K62" s="18">
        <f>_xlfn.IFS(SCOPE!J62=Parameters!$C$3,Parameters!$J$3,SCOPE!J62=Parameters!$C$4,Parameters!$J$4,SCOPE!J62=Parameters!$C$5,Parameters!$J$5,SCOPE!J62=Parameters!$C$6,Parameters!$J$6,SCOPE!J62=Parameters!$C$7,Parameters!$J$7, SCOPE!J62="",0)</f>
        <v>0</v>
      </c>
    </row>
    <row r="63" spans="1:11" x14ac:dyDescent="0.2">
      <c r="A63" s="6" t="str">
        <f>_xlfn.IFS((I63+K63)&gt;8,Parameters!$D$11,(I63+K63)&gt;6,Parameters!$E$11,(I63+K63)&gt;4,Parameters!$F$11,(I63+K63)&lt;=4,Parameters!$G$11)</f>
        <v>LOW</v>
      </c>
      <c r="B63" s="20"/>
      <c r="C63" s="19"/>
      <c r="D63" s="21"/>
      <c r="E63" s="19"/>
      <c r="F63" s="19"/>
      <c r="G63" s="19"/>
      <c r="H63" s="20"/>
      <c r="I63" s="18">
        <f>_xlfn.IFS(SCOPE!H63=Parameters!$D$8,Parameters!$K$8,SCOPE!H63=Parameters!$E$8,Parameters!$L$8,SCOPE!H63=Parameters!$F$8,Parameters!$M$8,SCOPE!H63=Parameters!$G$8,Parameters!$N$8,SCOPE!H63=Parameters!$H$8,Parameters!$O$8, H63="", 0)</f>
        <v>0</v>
      </c>
      <c r="J63" s="20"/>
      <c r="K63" s="18">
        <f>_xlfn.IFS(SCOPE!J63=Parameters!$C$3,Parameters!$J$3,SCOPE!J63=Parameters!$C$4,Parameters!$J$4,SCOPE!J63=Parameters!$C$5,Parameters!$J$5,SCOPE!J63=Parameters!$C$6,Parameters!$J$6,SCOPE!J63=Parameters!$C$7,Parameters!$J$7, SCOPE!J63="",0)</f>
        <v>0</v>
      </c>
    </row>
    <row r="64" spans="1:11" x14ac:dyDescent="0.2">
      <c r="A64" s="6" t="str">
        <f>_xlfn.IFS((I64+K64)&gt;8,Parameters!$D$11,(I64+K64)&gt;6,Parameters!$E$11,(I64+K64)&gt;4,Parameters!$F$11,(I64+K64)&lt;=4,Parameters!$G$11)</f>
        <v>LOW</v>
      </c>
      <c r="B64" s="20"/>
      <c r="C64" s="19"/>
      <c r="D64" s="21"/>
      <c r="E64" s="19"/>
      <c r="F64" s="19"/>
      <c r="G64" s="19"/>
      <c r="H64" s="20"/>
      <c r="I64" s="18">
        <f>_xlfn.IFS(SCOPE!H64=Parameters!$D$8,Parameters!$K$8,SCOPE!H64=Parameters!$E$8,Parameters!$L$8,SCOPE!H64=Parameters!$F$8,Parameters!$M$8,SCOPE!H64=Parameters!$G$8,Parameters!$N$8,SCOPE!H64=Parameters!$H$8,Parameters!$O$8, H64="", 0)</f>
        <v>0</v>
      </c>
      <c r="J64" s="20"/>
      <c r="K64" s="18">
        <f>_xlfn.IFS(SCOPE!J64=Parameters!$C$3,Parameters!$J$3,SCOPE!J64=Parameters!$C$4,Parameters!$J$4,SCOPE!J64=Parameters!$C$5,Parameters!$J$5,SCOPE!J64=Parameters!$C$6,Parameters!$J$6,SCOPE!J64=Parameters!$C$7,Parameters!$J$7, SCOPE!J64="",0)</f>
        <v>0</v>
      </c>
    </row>
    <row r="65" spans="1:11" x14ac:dyDescent="0.2">
      <c r="A65" s="6" t="str">
        <f>_xlfn.IFS((I65+K65)&gt;8,Parameters!$D$11,(I65+K65)&gt;6,Parameters!$E$11,(I65+K65)&gt;4,Parameters!$F$11,(I65+K65)&lt;=4,Parameters!$G$11)</f>
        <v>LOW</v>
      </c>
      <c r="B65" s="20"/>
      <c r="C65" s="19"/>
      <c r="D65" s="21"/>
      <c r="E65" s="19"/>
      <c r="F65" s="19"/>
      <c r="G65" s="19"/>
      <c r="H65" s="20"/>
      <c r="I65" s="18">
        <f>_xlfn.IFS(SCOPE!H65=Parameters!$D$8,Parameters!$K$8,SCOPE!H65=Parameters!$E$8,Parameters!$L$8,SCOPE!H65=Parameters!$F$8,Parameters!$M$8,SCOPE!H65=Parameters!$G$8,Parameters!$N$8,SCOPE!H65=Parameters!$H$8,Parameters!$O$8, H65="", 0)</f>
        <v>0</v>
      </c>
      <c r="J65" s="20"/>
      <c r="K65" s="18">
        <f>_xlfn.IFS(SCOPE!J65=Parameters!$C$3,Parameters!$J$3,SCOPE!J65=Parameters!$C$4,Parameters!$J$4,SCOPE!J65=Parameters!$C$5,Parameters!$J$5,SCOPE!J65=Parameters!$C$6,Parameters!$J$6,SCOPE!J65=Parameters!$C$7,Parameters!$J$7, SCOPE!J65="",0)</f>
        <v>0</v>
      </c>
    </row>
    <row r="66" spans="1:11" x14ac:dyDescent="0.2">
      <c r="A66" s="6" t="str">
        <f>_xlfn.IFS((I66+K66)&gt;8,Parameters!$D$11,(I66+K66)&gt;6,Parameters!$E$11,(I66+K66)&gt;4,Parameters!$F$11,(I66+K66)&lt;=4,Parameters!$G$11)</f>
        <v>LOW</v>
      </c>
      <c r="B66" s="20"/>
      <c r="C66" s="19"/>
      <c r="D66" s="21"/>
      <c r="E66" s="19"/>
      <c r="F66" s="19"/>
      <c r="G66" s="19"/>
      <c r="H66" s="20"/>
      <c r="I66" s="18">
        <f>_xlfn.IFS(SCOPE!H66=Parameters!$D$8,Parameters!$K$8,SCOPE!H66=Parameters!$E$8,Parameters!$L$8,SCOPE!H66=Parameters!$F$8,Parameters!$M$8,SCOPE!H66=Parameters!$G$8,Parameters!$N$8,SCOPE!H66=Parameters!$H$8,Parameters!$O$8, H66="", 0)</f>
        <v>0</v>
      </c>
      <c r="J66" s="20"/>
      <c r="K66" s="18">
        <f>_xlfn.IFS(SCOPE!J66=Parameters!$C$3,Parameters!$J$3,SCOPE!J66=Parameters!$C$4,Parameters!$J$4,SCOPE!J66=Parameters!$C$5,Parameters!$J$5,SCOPE!J66=Parameters!$C$6,Parameters!$J$6,SCOPE!J66=Parameters!$C$7,Parameters!$J$7, SCOPE!J66="",0)</f>
        <v>0</v>
      </c>
    </row>
    <row r="67" spans="1:11" x14ac:dyDescent="0.2">
      <c r="A67" s="6" t="str">
        <f>_xlfn.IFS((I67+K67)&gt;8,Parameters!$D$11,(I67+K67)&gt;6,Parameters!$E$11,(I67+K67)&gt;4,Parameters!$F$11,(I67+K67)&lt;=4,Parameters!$G$11)</f>
        <v>LOW</v>
      </c>
      <c r="B67" s="20"/>
      <c r="C67" s="19"/>
      <c r="D67" s="21"/>
      <c r="E67" s="19"/>
      <c r="F67" s="19"/>
      <c r="G67" s="19"/>
      <c r="H67" s="20"/>
      <c r="I67" s="18">
        <f>_xlfn.IFS(SCOPE!H67=Parameters!$D$8,Parameters!$K$8,SCOPE!H67=Parameters!$E$8,Parameters!$L$8,SCOPE!H67=Parameters!$F$8,Parameters!$M$8,SCOPE!H67=Parameters!$G$8,Parameters!$N$8,SCOPE!H67=Parameters!$H$8,Parameters!$O$8, H67="", 0)</f>
        <v>0</v>
      </c>
      <c r="J67" s="20"/>
      <c r="K67" s="18">
        <f>_xlfn.IFS(SCOPE!J67=Parameters!$C$3,Parameters!$J$3,SCOPE!J67=Parameters!$C$4,Parameters!$J$4,SCOPE!J67=Parameters!$C$5,Parameters!$J$5,SCOPE!J67=Parameters!$C$6,Parameters!$J$6,SCOPE!J67=Parameters!$C$7,Parameters!$J$7, SCOPE!J67="",0)</f>
        <v>0</v>
      </c>
    </row>
    <row r="68" spans="1:11" x14ac:dyDescent="0.2">
      <c r="A68" s="6" t="str">
        <f>_xlfn.IFS((I68+K68)&gt;8,Parameters!$D$11,(I68+K68)&gt;6,Parameters!$E$11,(I68+K68)&gt;4,Parameters!$F$11,(I68+K68)&lt;=4,Parameters!$G$11)</f>
        <v>LOW</v>
      </c>
      <c r="B68" s="20"/>
      <c r="C68" s="19"/>
      <c r="D68" s="21"/>
      <c r="E68" s="19"/>
      <c r="F68" s="19"/>
      <c r="G68" s="19"/>
      <c r="H68" s="20"/>
      <c r="I68" s="18">
        <f>_xlfn.IFS(SCOPE!H68=Parameters!$D$8,Parameters!$K$8,SCOPE!H68=Parameters!$E$8,Parameters!$L$8,SCOPE!H68=Parameters!$F$8,Parameters!$M$8,SCOPE!H68=Parameters!$G$8,Parameters!$N$8,SCOPE!H68=Parameters!$H$8,Parameters!$O$8, H68="", 0)</f>
        <v>0</v>
      </c>
      <c r="J68" s="20"/>
      <c r="K68" s="18">
        <f>_xlfn.IFS(SCOPE!J68=Parameters!$C$3,Parameters!$J$3,SCOPE!J68=Parameters!$C$4,Parameters!$J$4,SCOPE!J68=Parameters!$C$5,Parameters!$J$5,SCOPE!J68=Parameters!$C$6,Parameters!$J$6,SCOPE!J68=Parameters!$C$7,Parameters!$J$7, SCOPE!J68="",0)</f>
        <v>0</v>
      </c>
    </row>
    <row r="69" spans="1:11" x14ac:dyDescent="0.2">
      <c r="A69" s="6" t="str">
        <f>_xlfn.IFS((I69+K69)&gt;8,Parameters!$D$11,(I69+K69)&gt;6,Parameters!$E$11,(I69+K69)&gt;4,Parameters!$F$11,(I69+K69)&lt;=4,Parameters!$G$11)</f>
        <v>LOW</v>
      </c>
      <c r="B69" s="20"/>
      <c r="C69" s="19"/>
      <c r="D69" s="21"/>
      <c r="E69" s="19"/>
      <c r="F69" s="19"/>
      <c r="G69" s="19"/>
      <c r="H69" s="20"/>
      <c r="I69" s="18">
        <f>_xlfn.IFS(SCOPE!H69=Parameters!$D$8,Parameters!$K$8,SCOPE!H69=Parameters!$E$8,Parameters!$L$8,SCOPE!H69=Parameters!$F$8,Parameters!$M$8,SCOPE!H69=Parameters!$G$8,Parameters!$N$8,SCOPE!H69=Parameters!$H$8,Parameters!$O$8, H69="", 0)</f>
        <v>0</v>
      </c>
      <c r="J69" s="20"/>
      <c r="K69" s="18">
        <f>_xlfn.IFS(SCOPE!J69=Parameters!$C$3,Parameters!$J$3,SCOPE!J69=Parameters!$C$4,Parameters!$J$4,SCOPE!J69=Parameters!$C$5,Parameters!$J$5,SCOPE!J69=Parameters!$C$6,Parameters!$J$6,SCOPE!J69=Parameters!$C$7,Parameters!$J$7, SCOPE!J69="",0)</f>
        <v>0</v>
      </c>
    </row>
    <row r="70" spans="1:11" x14ac:dyDescent="0.2">
      <c r="A70" s="6" t="str">
        <f>_xlfn.IFS((I70+K70)&gt;8,Parameters!$D$11,(I70+K70)&gt;6,Parameters!$E$11,(I70+K70)&gt;4,Parameters!$F$11,(I70+K70)&lt;=4,Parameters!$G$11)</f>
        <v>LOW</v>
      </c>
      <c r="B70" s="20"/>
      <c r="C70" s="19"/>
      <c r="D70" s="21"/>
      <c r="E70" s="19"/>
      <c r="F70" s="19"/>
      <c r="G70" s="19"/>
      <c r="H70" s="20"/>
      <c r="I70" s="18">
        <f>_xlfn.IFS(SCOPE!H70=Parameters!$D$8,Parameters!$K$8,SCOPE!H70=Parameters!$E$8,Parameters!$L$8,SCOPE!H70=Parameters!$F$8,Parameters!$M$8,SCOPE!H70=Parameters!$G$8,Parameters!$N$8,SCOPE!H70=Parameters!$H$8,Parameters!$O$8, H70="", 0)</f>
        <v>0</v>
      </c>
      <c r="J70" s="20"/>
      <c r="K70" s="18">
        <f>_xlfn.IFS(SCOPE!J70=Parameters!$C$3,Parameters!$J$3,SCOPE!J70=Parameters!$C$4,Parameters!$J$4,SCOPE!J70=Parameters!$C$5,Parameters!$J$5,SCOPE!J70=Parameters!$C$6,Parameters!$J$6,SCOPE!J70=Parameters!$C$7,Parameters!$J$7, SCOPE!J70="",0)</f>
        <v>0</v>
      </c>
    </row>
    <row r="71" spans="1:11" x14ac:dyDescent="0.2">
      <c r="A71" s="6" t="str">
        <f>_xlfn.IFS((I71+K71)&gt;8,Parameters!$D$11,(I71+K71)&gt;6,Parameters!$E$11,(I71+K71)&gt;4,Parameters!$F$11,(I71+K71)&lt;=4,Parameters!$G$11)</f>
        <v>LOW</v>
      </c>
      <c r="B71" s="20"/>
      <c r="C71" s="19"/>
      <c r="D71" s="21"/>
      <c r="E71" s="19"/>
      <c r="F71" s="19"/>
      <c r="G71" s="19"/>
      <c r="H71" s="20"/>
      <c r="I71" s="18">
        <f>_xlfn.IFS(SCOPE!H71=Parameters!$D$8,Parameters!$K$8,SCOPE!H71=Parameters!$E$8,Parameters!$L$8,SCOPE!H71=Parameters!$F$8,Parameters!$M$8,SCOPE!H71=Parameters!$G$8,Parameters!$N$8,SCOPE!H71=Parameters!$H$8,Parameters!$O$8, H71="", 0)</f>
        <v>0</v>
      </c>
      <c r="J71" s="20"/>
      <c r="K71" s="18">
        <f>_xlfn.IFS(SCOPE!J71=Parameters!$C$3,Parameters!$J$3,SCOPE!J71=Parameters!$C$4,Parameters!$J$4,SCOPE!J71=Parameters!$C$5,Parameters!$J$5,SCOPE!J71=Parameters!$C$6,Parameters!$J$6,SCOPE!J71=Parameters!$C$7,Parameters!$J$7, SCOPE!J71="",0)</f>
        <v>0</v>
      </c>
    </row>
    <row r="72" spans="1:11" x14ac:dyDescent="0.2">
      <c r="A72" s="6" t="str">
        <f>_xlfn.IFS((I72+K72)&gt;8,Parameters!$D$11,(I72+K72)&gt;6,Parameters!$E$11,(I72+K72)&gt;4,Parameters!$F$11,(I72+K72)&lt;=4,Parameters!$G$11)</f>
        <v>LOW</v>
      </c>
      <c r="B72" s="20"/>
      <c r="C72" s="19"/>
      <c r="D72" s="21"/>
      <c r="E72" s="19"/>
      <c r="F72" s="19"/>
      <c r="G72" s="19"/>
      <c r="H72" s="20"/>
      <c r="I72" s="18">
        <f>_xlfn.IFS(SCOPE!H72=Parameters!$D$8,Parameters!$K$8,SCOPE!H72=Parameters!$E$8,Parameters!$L$8,SCOPE!H72=Parameters!$F$8,Parameters!$M$8,SCOPE!H72=Parameters!$G$8,Parameters!$N$8,SCOPE!H72=Parameters!$H$8,Parameters!$O$8, H72="", 0)</f>
        <v>0</v>
      </c>
      <c r="J72" s="20"/>
      <c r="K72" s="18">
        <f>_xlfn.IFS(SCOPE!J72=Parameters!$C$3,Parameters!$J$3,SCOPE!J72=Parameters!$C$4,Parameters!$J$4,SCOPE!J72=Parameters!$C$5,Parameters!$J$5,SCOPE!J72=Parameters!$C$6,Parameters!$J$6,SCOPE!J72=Parameters!$C$7,Parameters!$J$7, SCOPE!J72="",0)</f>
        <v>0</v>
      </c>
    </row>
    <row r="73" spans="1:11" x14ac:dyDescent="0.2">
      <c r="A73" s="6" t="str">
        <f>_xlfn.IFS((I73+K73)&gt;8,Parameters!$D$11,(I73+K73)&gt;6,Parameters!$E$11,(I73+K73)&gt;4,Parameters!$F$11,(I73+K73)&lt;=4,Parameters!$G$11)</f>
        <v>LOW</v>
      </c>
      <c r="B73" s="20"/>
      <c r="C73" s="19"/>
      <c r="D73" s="21"/>
      <c r="E73" s="19"/>
      <c r="F73" s="19"/>
      <c r="G73" s="19"/>
      <c r="H73" s="20"/>
      <c r="I73" s="18">
        <f>_xlfn.IFS(SCOPE!H73=Parameters!$D$8,Parameters!$K$8,SCOPE!H73=Parameters!$E$8,Parameters!$L$8,SCOPE!H73=Parameters!$F$8,Parameters!$M$8,SCOPE!H73=Parameters!$G$8,Parameters!$N$8,SCOPE!H73=Parameters!$H$8,Parameters!$O$8, H73="", 0)</f>
        <v>0</v>
      </c>
      <c r="J73" s="20"/>
      <c r="K73" s="18">
        <f>_xlfn.IFS(SCOPE!J73=Parameters!$C$3,Parameters!$J$3,SCOPE!J73=Parameters!$C$4,Parameters!$J$4,SCOPE!J73=Parameters!$C$5,Parameters!$J$5,SCOPE!J73=Parameters!$C$6,Parameters!$J$6,SCOPE!J73=Parameters!$C$7,Parameters!$J$7, SCOPE!J73="",0)</f>
        <v>0</v>
      </c>
    </row>
    <row r="74" spans="1:11" x14ac:dyDescent="0.2">
      <c r="A74" s="6" t="str">
        <f>_xlfn.IFS((I74+K74)&gt;8,Parameters!$D$11,(I74+K74)&gt;6,Parameters!$E$11,(I74+K74)&gt;4,Parameters!$F$11,(I74+K74)&lt;=4,Parameters!$G$11)</f>
        <v>LOW</v>
      </c>
      <c r="B74" s="20"/>
      <c r="C74" s="19"/>
      <c r="D74" s="21"/>
      <c r="E74" s="19"/>
      <c r="F74" s="19"/>
      <c r="G74" s="19"/>
      <c r="H74" s="20"/>
      <c r="I74" s="18">
        <f>_xlfn.IFS(SCOPE!H74=Parameters!$D$8,Parameters!$K$8,SCOPE!H74=Parameters!$E$8,Parameters!$L$8,SCOPE!H74=Parameters!$F$8,Parameters!$M$8,SCOPE!H74=Parameters!$G$8,Parameters!$N$8,SCOPE!H74=Parameters!$H$8,Parameters!$O$8, H74="", 0)</f>
        <v>0</v>
      </c>
      <c r="J74" s="20"/>
      <c r="K74" s="18">
        <f>_xlfn.IFS(SCOPE!J74=Parameters!$C$3,Parameters!$J$3,SCOPE!J74=Parameters!$C$4,Parameters!$J$4,SCOPE!J74=Parameters!$C$5,Parameters!$J$5,SCOPE!J74=Parameters!$C$6,Parameters!$J$6,SCOPE!J74=Parameters!$C$7,Parameters!$J$7, SCOPE!J74="",0)</f>
        <v>0</v>
      </c>
    </row>
    <row r="75" spans="1:11" x14ac:dyDescent="0.2">
      <c r="A75" s="6" t="str">
        <f>_xlfn.IFS((I75+K75)&gt;8,Parameters!$D$11,(I75+K75)&gt;6,Parameters!$E$11,(I75+K75)&gt;4,Parameters!$F$11,(I75+K75)&lt;=4,Parameters!$G$11)</f>
        <v>LOW</v>
      </c>
      <c r="B75" s="20"/>
      <c r="C75" s="19"/>
      <c r="D75" s="21"/>
      <c r="E75" s="19"/>
      <c r="F75" s="19"/>
      <c r="G75" s="19"/>
      <c r="H75" s="20"/>
      <c r="I75" s="18">
        <f>_xlfn.IFS(SCOPE!H75=Parameters!$D$8,Parameters!$K$8,SCOPE!H75=Parameters!$E$8,Parameters!$L$8,SCOPE!H75=Parameters!$F$8,Parameters!$M$8,SCOPE!H75=Parameters!$G$8,Parameters!$N$8,SCOPE!H75=Parameters!$H$8,Parameters!$O$8, H75="", 0)</f>
        <v>0</v>
      </c>
      <c r="J75" s="20"/>
      <c r="K75" s="18">
        <f>_xlfn.IFS(SCOPE!J75=Parameters!$C$3,Parameters!$J$3,SCOPE!J75=Parameters!$C$4,Parameters!$J$4,SCOPE!J75=Parameters!$C$5,Parameters!$J$5,SCOPE!J75=Parameters!$C$6,Parameters!$J$6,SCOPE!J75=Parameters!$C$7,Parameters!$J$7, SCOPE!J75="",0)</f>
        <v>0</v>
      </c>
    </row>
    <row r="76" spans="1:11" x14ac:dyDescent="0.2">
      <c r="A76" s="6" t="str">
        <f>_xlfn.IFS((I76+K76)&gt;8,Parameters!$D$11,(I76+K76)&gt;6,Parameters!$E$11,(I76+K76)&gt;4,Parameters!$F$11,(I76+K76)&lt;=4,Parameters!$G$11)</f>
        <v>LOW</v>
      </c>
      <c r="B76" s="20"/>
      <c r="C76" s="19"/>
      <c r="D76" s="21"/>
      <c r="E76" s="19"/>
      <c r="F76" s="19"/>
      <c r="G76" s="19"/>
      <c r="H76" s="20"/>
      <c r="I76" s="18">
        <f>_xlfn.IFS(SCOPE!H76=Parameters!$D$8,Parameters!$K$8,SCOPE!H76=Parameters!$E$8,Parameters!$L$8,SCOPE!H76=Parameters!$F$8,Parameters!$M$8,SCOPE!H76=Parameters!$G$8,Parameters!$N$8,SCOPE!H76=Parameters!$H$8,Parameters!$O$8, H76="", 0)</f>
        <v>0</v>
      </c>
      <c r="J76" s="20"/>
      <c r="K76" s="18">
        <f>_xlfn.IFS(SCOPE!J76=Parameters!$C$3,Parameters!$J$3,SCOPE!J76=Parameters!$C$4,Parameters!$J$4,SCOPE!J76=Parameters!$C$5,Parameters!$J$5,SCOPE!J76=Parameters!$C$6,Parameters!$J$6,SCOPE!J76=Parameters!$C$7,Parameters!$J$7, SCOPE!J76="",0)</f>
        <v>0</v>
      </c>
    </row>
    <row r="77" spans="1:11" x14ac:dyDescent="0.2">
      <c r="A77" s="6" t="str">
        <f>_xlfn.IFS((I77+K77)&gt;8,Parameters!$D$11,(I77+K77)&gt;6,Parameters!$E$11,(I77+K77)&gt;4,Parameters!$F$11,(I77+K77)&lt;=4,Parameters!$G$11)</f>
        <v>LOW</v>
      </c>
      <c r="B77" s="20"/>
      <c r="C77" s="19"/>
      <c r="D77" s="21"/>
      <c r="E77" s="19"/>
      <c r="F77" s="19"/>
      <c r="G77" s="19"/>
      <c r="H77" s="20"/>
      <c r="I77" s="18">
        <f>_xlfn.IFS(SCOPE!H77=Parameters!$D$8,Parameters!$K$8,SCOPE!H77=Parameters!$E$8,Parameters!$L$8,SCOPE!H77=Parameters!$F$8,Parameters!$M$8,SCOPE!H77=Parameters!$G$8,Parameters!$N$8,SCOPE!H77=Parameters!$H$8,Parameters!$O$8, H77="", 0)</f>
        <v>0</v>
      </c>
      <c r="J77" s="20"/>
      <c r="K77" s="18">
        <f>_xlfn.IFS(SCOPE!J77=Parameters!$C$3,Parameters!$J$3,SCOPE!J77=Parameters!$C$4,Parameters!$J$4,SCOPE!J77=Parameters!$C$5,Parameters!$J$5,SCOPE!J77=Parameters!$C$6,Parameters!$J$6,SCOPE!J77=Parameters!$C$7,Parameters!$J$7, SCOPE!J77="",0)</f>
        <v>0</v>
      </c>
    </row>
    <row r="78" spans="1:11" x14ac:dyDescent="0.2">
      <c r="A78" s="6" t="str">
        <f>_xlfn.IFS((I78+K78)&gt;8,Parameters!$D$11,(I78+K78)&gt;6,Parameters!$E$11,(I78+K78)&gt;4,Parameters!$F$11,(I78+K78)&lt;=4,Parameters!$G$11)</f>
        <v>LOW</v>
      </c>
      <c r="B78" s="20"/>
      <c r="C78" s="19"/>
      <c r="D78" s="21"/>
      <c r="E78" s="19"/>
      <c r="F78" s="19"/>
      <c r="G78" s="19"/>
      <c r="H78" s="20"/>
      <c r="I78" s="18">
        <f>_xlfn.IFS(SCOPE!H78=Parameters!$D$8,Parameters!$K$8,SCOPE!H78=Parameters!$E$8,Parameters!$L$8,SCOPE!H78=Parameters!$F$8,Parameters!$M$8,SCOPE!H78=Parameters!$G$8,Parameters!$N$8,SCOPE!H78=Parameters!$H$8,Parameters!$O$8, H78="", 0)</f>
        <v>0</v>
      </c>
      <c r="J78" s="20"/>
      <c r="K78" s="18">
        <f>_xlfn.IFS(SCOPE!J78=Parameters!$C$3,Parameters!$J$3,SCOPE!J78=Parameters!$C$4,Parameters!$J$4,SCOPE!J78=Parameters!$C$5,Parameters!$J$5,SCOPE!J78=Parameters!$C$6,Parameters!$J$6,SCOPE!J78=Parameters!$C$7,Parameters!$J$7, SCOPE!J78="",0)</f>
        <v>0</v>
      </c>
    </row>
    <row r="79" spans="1:11" x14ac:dyDescent="0.2">
      <c r="A79" s="6" t="str">
        <f>_xlfn.IFS((I79+K79)&gt;8,Parameters!$D$11,(I79+K79)&gt;6,Parameters!$E$11,(I79+K79)&gt;4,Parameters!$F$11,(I79+K79)&lt;=4,Parameters!$G$11)</f>
        <v>LOW</v>
      </c>
      <c r="B79" s="20"/>
      <c r="C79" s="19"/>
      <c r="D79" s="21"/>
      <c r="E79" s="19"/>
      <c r="F79" s="19"/>
      <c r="G79" s="19"/>
      <c r="H79" s="20"/>
      <c r="I79" s="18">
        <f>_xlfn.IFS(SCOPE!H79=Parameters!$D$8,Parameters!$K$8,SCOPE!H79=Parameters!$E$8,Parameters!$L$8,SCOPE!H79=Parameters!$F$8,Parameters!$M$8,SCOPE!H79=Parameters!$G$8,Parameters!$N$8,SCOPE!H79=Parameters!$H$8,Parameters!$O$8, H79="", 0)</f>
        <v>0</v>
      </c>
      <c r="J79" s="20"/>
      <c r="K79" s="18">
        <f>_xlfn.IFS(SCOPE!J79=Parameters!$C$3,Parameters!$J$3,SCOPE!J79=Parameters!$C$4,Parameters!$J$4,SCOPE!J79=Parameters!$C$5,Parameters!$J$5,SCOPE!J79=Parameters!$C$6,Parameters!$J$6,SCOPE!J79=Parameters!$C$7,Parameters!$J$7, SCOPE!J79="",0)</f>
        <v>0</v>
      </c>
    </row>
    <row r="80" spans="1:11" x14ac:dyDescent="0.2">
      <c r="A80" s="6" t="str">
        <f>_xlfn.IFS((I80+K80)&gt;8,Parameters!$D$11,(I80+K80)&gt;6,Parameters!$E$11,(I80+K80)&gt;4,Parameters!$F$11,(I80+K80)&lt;=4,Parameters!$G$11)</f>
        <v>LOW</v>
      </c>
      <c r="B80" s="20"/>
      <c r="C80" s="19"/>
      <c r="D80" s="21"/>
      <c r="E80" s="19"/>
      <c r="F80" s="19"/>
      <c r="G80" s="19"/>
      <c r="H80" s="20"/>
      <c r="I80" s="18">
        <f>_xlfn.IFS(SCOPE!H80=Parameters!$D$8,Parameters!$K$8,SCOPE!H80=Parameters!$E$8,Parameters!$L$8,SCOPE!H80=Parameters!$F$8,Parameters!$M$8,SCOPE!H80=Parameters!$G$8,Parameters!$N$8,SCOPE!H80=Parameters!$H$8,Parameters!$O$8, H80="", 0)</f>
        <v>0</v>
      </c>
      <c r="J80" s="20"/>
      <c r="K80" s="18">
        <f>_xlfn.IFS(SCOPE!J80=Parameters!$C$3,Parameters!$J$3,SCOPE!J80=Parameters!$C$4,Parameters!$J$4,SCOPE!J80=Parameters!$C$5,Parameters!$J$5,SCOPE!J80=Parameters!$C$6,Parameters!$J$6,SCOPE!J80=Parameters!$C$7,Parameters!$J$7, SCOPE!J80="",0)</f>
        <v>0</v>
      </c>
    </row>
    <row r="81" spans="1:11" x14ac:dyDescent="0.2">
      <c r="A81" s="6" t="str">
        <f>_xlfn.IFS((I81+K81)&gt;8,Parameters!$D$11,(I81+K81)&gt;6,Parameters!$E$11,(I81+K81)&gt;4,Parameters!$F$11,(I81+K81)&lt;=4,Parameters!$G$11)</f>
        <v>LOW</v>
      </c>
      <c r="B81" s="20"/>
      <c r="C81" s="19"/>
      <c r="D81" s="21"/>
      <c r="E81" s="19"/>
      <c r="F81" s="19"/>
      <c r="G81" s="19"/>
      <c r="H81" s="20"/>
      <c r="I81" s="18">
        <f>_xlfn.IFS(SCOPE!H81=Parameters!$D$8,Parameters!$K$8,SCOPE!H81=Parameters!$E$8,Parameters!$L$8,SCOPE!H81=Parameters!$F$8,Parameters!$M$8,SCOPE!H81=Parameters!$G$8,Parameters!$N$8,SCOPE!H81=Parameters!$H$8,Parameters!$O$8, H81="", 0)</f>
        <v>0</v>
      </c>
      <c r="J81" s="20"/>
      <c r="K81" s="18">
        <f>_xlfn.IFS(SCOPE!J81=Parameters!$C$3,Parameters!$J$3,SCOPE!J81=Parameters!$C$4,Parameters!$J$4,SCOPE!J81=Parameters!$C$5,Parameters!$J$5,SCOPE!J81=Parameters!$C$6,Parameters!$J$6,SCOPE!J81=Parameters!$C$7,Parameters!$J$7, SCOPE!J81="",0)</f>
        <v>0</v>
      </c>
    </row>
    <row r="82" spans="1:11" x14ac:dyDescent="0.2">
      <c r="A82" s="6" t="str">
        <f>_xlfn.IFS((I82+K82)&gt;8,Parameters!$D$11,(I82+K82)&gt;6,Parameters!$E$11,(I82+K82)&gt;4,Parameters!$F$11,(I82+K82)&lt;=4,Parameters!$G$11)</f>
        <v>LOW</v>
      </c>
      <c r="B82" s="20"/>
      <c r="C82" s="19"/>
      <c r="D82" s="21"/>
      <c r="E82" s="19"/>
      <c r="F82" s="19"/>
      <c r="G82" s="19"/>
      <c r="H82" s="20"/>
      <c r="I82" s="18">
        <f>_xlfn.IFS(SCOPE!H82=Parameters!$D$8,Parameters!$K$8,SCOPE!H82=Parameters!$E$8,Parameters!$L$8,SCOPE!H82=Parameters!$F$8,Parameters!$M$8,SCOPE!H82=Parameters!$G$8,Parameters!$N$8,SCOPE!H82=Parameters!$H$8,Parameters!$O$8, H82="", 0)</f>
        <v>0</v>
      </c>
      <c r="J82" s="20"/>
      <c r="K82" s="18">
        <f>_xlfn.IFS(SCOPE!J82=Parameters!$C$3,Parameters!$J$3,SCOPE!J82=Parameters!$C$4,Parameters!$J$4,SCOPE!J82=Parameters!$C$5,Parameters!$J$5,SCOPE!J82=Parameters!$C$6,Parameters!$J$6,SCOPE!J82=Parameters!$C$7,Parameters!$J$7, SCOPE!J82="",0)</f>
        <v>0</v>
      </c>
    </row>
    <row r="83" spans="1:11" x14ac:dyDescent="0.2">
      <c r="A83" s="6" t="str">
        <f>_xlfn.IFS((I83+K83)&gt;8,Parameters!$D$11,(I83+K83)&gt;6,Parameters!$E$11,(I83+K83)&gt;4,Parameters!$F$11,(I83+K83)&lt;=4,Parameters!$G$11)</f>
        <v>LOW</v>
      </c>
      <c r="B83" s="20"/>
      <c r="C83" s="19"/>
      <c r="D83" s="21"/>
      <c r="E83" s="19"/>
      <c r="F83" s="19"/>
      <c r="G83" s="19"/>
      <c r="H83" s="20"/>
      <c r="I83" s="18">
        <f>_xlfn.IFS(SCOPE!H83=Parameters!$D$8,Parameters!$K$8,SCOPE!H83=Parameters!$E$8,Parameters!$L$8,SCOPE!H83=Parameters!$F$8,Parameters!$M$8,SCOPE!H83=Parameters!$G$8,Parameters!$N$8,SCOPE!H83=Parameters!$H$8,Parameters!$O$8, H83="", 0)</f>
        <v>0</v>
      </c>
      <c r="J83" s="20"/>
      <c r="K83" s="18">
        <f>_xlfn.IFS(SCOPE!J83=Parameters!$C$3,Parameters!$J$3,SCOPE!J83=Parameters!$C$4,Parameters!$J$4,SCOPE!J83=Parameters!$C$5,Parameters!$J$5,SCOPE!J83=Parameters!$C$6,Parameters!$J$6,SCOPE!J83=Parameters!$C$7,Parameters!$J$7, SCOPE!J83="",0)</f>
        <v>0</v>
      </c>
    </row>
    <row r="84" spans="1:11" x14ac:dyDescent="0.2">
      <c r="A84" s="6" t="str">
        <f>_xlfn.IFS((I84+K84)&gt;8,Parameters!$D$11,(I84+K84)&gt;6,Parameters!$E$11,(I84+K84)&gt;4,Parameters!$F$11,(I84+K84)&lt;=4,Parameters!$G$11)</f>
        <v>LOW</v>
      </c>
      <c r="B84" s="20"/>
      <c r="C84" s="19"/>
      <c r="D84" s="21"/>
      <c r="E84" s="19"/>
      <c r="F84" s="19"/>
      <c r="G84" s="19"/>
      <c r="H84" s="20"/>
      <c r="I84" s="18">
        <f>_xlfn.IFS(SCOPE!H84=Parameters!$D$8,Parameters!$K$8,SCOPE!H84=Parameters!$E$8,Parameters!$L$8,SCOPE!H84=Parameters!$F$8,Parameters!$M$8,SCOPE!H84=Parameters!$G$8,Parameters!$N$8,SCOPE!H84=Parameters!$H$8,Parameters!$O$8, H84="", 0)</f>
        <v>0</v>
      </c>
      <c r="J84" s="20"/>
      <c r="K84" s="18">
        <f>_xlfn.IFS(SCOPE!J84=Parameters!$C$3,Parameters!$J$3,SCOPE!J84=Parameters!$C$4,Parameters!$J$4,SCOPE!J84=Parameters!$C$5,Parameters!$J$5,SCOPE!J84=Parameters!$C$6,Parameters!$J$6,SCOPE!J84=Parameters!$C$7,Parameters!$J$7, SCOPE!J84="",0)</f>
        <v>0</v>
      </c>
    </row>
    <row r="85" spans="1:11" x14ac:dyDescent="0.2">
      <c r="A85" s="6" t="str">
        <f>_xlfn.IFS((I85+K85)&gt;8,Parameters!$D$11,(I85+K85)&gt;6,Parameters!$E$11,(I85+K85)&gt;4,Parameters!$F$11,(I85+K85)&lt;=4,Parameters!$G$11)</f>
        <v>LOW</v>
      </c>
      <c r="B85" s="20"/>
      <c r="C85" s="19"/>
      <c r="D85" s="21"/>
      <c r="E85" s="19"/>
      <c r="F85" s="19"/>
      <c r="G85" s="19"/>
      <c r="H85" s="20"/>
      <c r="I85" s="18">
        <f>_xlfn.IFS(SCOPE!H85=Parameters!$D$8,Parameters!$K$8,SCOPE!H85=Parameters!$E$8,Parameters!$L$8,SCOPE!H85=Parameters!$F$8,Parameters!$M$8,SCOPE!H85=Parameters!$G$8,Parameters!$N$8,SCOPE!H85=Parameters!$H$8,Parameters!$O$8, H85="", 0)</f>
        <v>0</v>
      </c>
      <c r="J85" s="20"/>
      <c r="K85" s="18">
        <f>_xlfn.IFS(SCOPE!J85=Parameters!$C$3,Parameters!$J$3,SCOPE!J85=Parameters!$C$4,Parameters!$J$4,SCOPE!J85=Parameters!$C$5,Parameters!$J$5,SCOPE!J85=Parameters!$C$6,Parameters!$J$6,SCOPE!J85=Parameters!$C$7,Parameters!$J$7, SCOPE!J85="",0)</f>
        <v>0</v>
      </c>
    </row>
    <row r="86" spans="1:11" x14ac:dyDescent="0.2">
      <c r="A86" s="6" t="str">
        <f>_xlfn.IFS((I86+K86)&gt;8,Parameters!$D$11,(I86+K86)&gt;6,Parameters!$E$11,(I86+K86)&gt;4,Parameters!$F$11,(I86+K86)&lt;=4,Parameters!$G$11)</f>
        <v>LOW</v>
      </c>
      <c r="B86" s="20"/>
      <c r="C86" s="19"/>
      <c r="D86" s="21"/>
      <c r="E86" s="19"/>
      <c r="F86" s="19"/>
      <c r="G86" s="19"/>
      <c r="H86" s="20"/>
      <c r="I86" s="18">
        <f>_xlfn.IFS(SCOPE!H86=Parameters!$D$8,Parameters!$K$8,SCOPE!H86=Parameters!$E$8,Parameters!$L$8,SCOPE!H86=Parameters!$F$8,Parameters!$M$8,SCOPE!H86=Parameters!$G$8,Parameters!$N$8,SCOPE!H86=Parameters!$H$8,Parameters!$O$8, H86="", 0)</f>
        <v>0</v>
      </c>
      <c r="J86" s="20"/>
      <c r="K86" s="18">
        <f>_xlfn.IFS(SCOPE!J86=Parameters!$C$3,Parameters!$J$3,SCOPE!J86=Parameters!$C$4,Parameters!$J$4,SCOPE!J86=Parameters!$C$5,Parameters!$J$5,SCOPE!J86=Parameters!$C$6,Parameters!$J$6,SCOPE!J86=Parameters!$C$7,Parameters!$J$7, SCOPE!J86="",0)</f>
        <v>0</v>
      </c>
    </row>
    <row r="87" spans="1:11" x14ac:dyDescent="0.2">
      <c r="A87" s="6" t="str">
        <f>_xlfn.IFS((I87+K87)&gt;8,Parameters!$D$11,(I87+K87)&gt;6,Parameters!$E$11,(I87+K87)&gt;4,Parameters!$F$11,(I87+K87)&lt;=4,Parameters!$G$11)</f>
        <v>LOW</v>
      </c>
      <c r="B87" s="20"/>
      <c r="C87" s="19"/>
      <c r="D87" s="21"/>
      <c r="E87" s="19"/>
      <c r="F87" s="19"/>
      <c r="G87" s="19"/>
      <c r="H87" s="20"/>
      <c r="I87" s="18">
        <f>_xlfn.IFS(SCOPE!H87=Parameters!$D$8,Parameters!$K$8,SCOPE!H87=Parameters!$E$8,Parameters!$L$8,SCOPE!H87=Parameters!$F$8,Parameters!$M$8,SCOPE!H87=Parameters!$G$8,Parameters!$N$8,SCOPE!H87=Parameters!$H$8,Parameters!$O$8, H87="", 0)</f>
        <v>0</v>
      </c>
      <c r="J87" s="20"/>
      <c r="K87" s="18">
        <f>_xlfn.IFS(SCOPE!J87=Parameters!$C$3,Parameters!$J$3,SCOPE!J87=Parameters!$C$4,Parameters!$J$4,SCOPE!J87=Parameters!$C$5,Parameters!$J$5,SCOPE!J87=Parameters!$C$6,Parameters!$J$6,SCOPE!J87=Parameters!$C$7,Parameters!$J$7, SCOPE!J87="",0)</f>
        <v>0</v>
      </c>
    </row>
    <row r="88" spans="1:11" x14ac:dyDescent="0.2">
      <c r="A88" s="6" t="str">
        <f>_xlfn.IFS((I88+K88)&gt;8,Parameters!$D$11,(I88+K88)&gt;6,Parameters!$E$11,(I88+K88)&gt;4,Parameters!$F$11,(I88+K88)&lt;=4,Parameters!$G$11)</f>
        <v>LOW</v>
      </c>
      <c r="B88" s="20"/>
      <c r="C88" s="19"/>
      <c r="D88" s="21"/>
      <c r="E88" s="19"/>
      <c r="F88" s="19"/>
      <c r="G88" s="19"/>
      <c r="H88" s="20"/>
      <c r="I88" s="18">
        <f>_xlfn.IFS(SCOPE!H88=Parameters!$D$8,Parameters!$K$8,SCOPE!H88=Parameters!$E$8,Parameters!$L$8,SCOPE!H88=Parameters!$F$8,Parameters!$M$8,SCOPE!H88=Parameters!$G$8,Parameters!$N$8,SCOPE!H88=Parameters!$H$8,Parameters!$O$8, H88="", 0)</f>
        <v>0</v>
      </c>
      <c r="J88" s="20"/>
      <c r="K88" s="18">
        <f>_xlfn.IFS(SCOPE!J88=Parameters!$C$3,Parameters!$J$3,SCOPE!J88=Parameters!$C$4,Parameters!$J$4,SCOPE!J88=Parameters!$C$5,Parameters!$J$5,SCOPE!J88=Parameters!$C$6,Parameters!$J$6,SCOPE!J88=Parameters!$C$7,Parameters!$J$7, SCOPE!J88="",0)</f>
        <v>0</v>
      </c>
    </row>
    <row r="89" spans="1:11" x14ac:dyDescent="0.2">
      <c r="A89" s="6" t="str">
        <f>_xlfn.IFS((I89+K89)&gt;8,Parameters!$D$11,(I89+K89)&gt;6,Parameters!$E$11,(I89+K89)&gt;4,Parameters!$F$11,(I89+K89)&lt;=4,Parameters!$G$11)</f>
        <v>LOW</v>
      </c>
      <c r="B89" s="20"/>
      <c r="C89" s="19"/>
      <c r="D89" s="21"/>
      <c r="E89" s="19"/>
      <c r="F89" s="19"/>
      <c r="G89" s="19"/>
      <c r="H89" s="20"/>
      <c r="I89" s="18">
        <f>_xlfn.IFS(SCOPE!H89=Parameters!$D$8,Parameters!$K$8,SCOPE!H89=Parameters!$E$8,Parameters!$L$8,SCOPE!H89=Parameters!$F$8,Parameters!$M$8,SCOPE!H89=Parameters!$G$8,Parameters!$N$8,SCOPE!H89=Parameters!$H$8,Parameters!$O$8, H89="", 0)</f>
        <v>0</v>
      </c>
      <c r="J89" s="20"/>
      <c r="K89" s="18">
        <f>_xlfn.IFS(SCOPE!J89=Parameters!$C$3,Parameters!$J$3,SCOPE!J89=Parameters!$C$4,Parameters!$J$4,SCOPE!J89=Parameters!$C$5,Parameters!$J$5,SCOPE!J89=Parameters!$C$6,Parameters!$J$6,SCOPE!J89=Parameters!$C$7,Parameters!$J$7, SCOPE!J89="",0)</f>
        <v>0</v>
      </c>
    </row>
    <row r="90" spans="1:11" x14ac:dyDescent="0.2">
      <c r="A90" s="6" t="str">
        <f>_xlfn.IFS((I90+K90)&gt;8,Parameters!$D$11,(I90+K90)&gt;6,Parameters!$E$11,(I90+K90)&gt;4,Parameters!$F$11,(I90+K90)&lt;=4,Parameters!$G$11)</f>
        <v>LOW</v>
      </c>
      <c r="B90" s="20"/>
      <c r="C90" s="19"/>
      <c r="D90" s="21"/>
      <c r="E90" s="19"/>
      <c r="F90" s="19"/>
      <c r="G90" s="19"/>
      <c r="H90" s="20"/>
      <c r="I90" s="18">
        <f>_xlfn.IFS(SCOPE!H90=Parameters!$D$8,Parameters!$K$8,SCOPE!H90=Parameters!$E$8,Parameters!$L$8,SCOPE!H90=Parameters!$F$8,Parameters!$M$8,SCOPE!H90=Parameters!$G$8,Parameters!$N$8,SCOPE!H90=Parameters!$H$8,Parameters!$O$8, H90="", 0)</f>
        <v>0</v>
      </c>
      <c r="J90" s="20"/>
      <c r="K90" s="18">
        <f>_xlfn.IFS(SCOPE!J90=Parameters!$C$3,Parameters!$J$3,SCOPE!J90=Parameters!$C$4,Parameters!$J$4,SCOPE!J90=Parameters!$C$5,Parameters!$J$5,SCOPE!J90=Parameters!$C$6,Parameters!$J$6,SCOPE!J90=Parameters!$C$7,Parameters!$J$7, SCOPE!J90="",0)</f>
        <v>0</v>
      </c>
    </row>
    <row r="91" spans="1:11" x14ac:dyDescent="0.2">
      <c r="A91" s="6" t="str">
        <f>_xlfn.IFS((I91+K91)&gt;8,Parameters!$D$11,(I91+K91)&gt;6,Parameters!$E$11,(I91+K91)&gt;4,Parameters!$F$11,(I91+K91)&lt;=4,Parameters!$G$11)</f>
        <v>LOW</v>
      </c>
      <c r="B91" s="20"/>
      <c r="C91" s="19"/>
      <c r="D91" s="21"/>
      <c r="E91" s="19"/>
      <c r="F91" s="19"/>
      <c r="G91" s="19"/>
      <c r="H91" s="20"/>
      <c r="I91" s="18">
        <f>_xlfn.IFS(SCOPE!H91=Parameters!$D$8,Parameters!$K$8,SCOPE!H91=Parameters!$E$8,Parameters!$L$8,SCOPE!H91=Parameters!$F$8,Parameters!$M$8,SCOPE!H91=Parameters!$G$8,Parameters!$N$8,SCOPE!H91=Parameters!$H$8,Parameters!$O$8, H91="", 0)</f>
        <v>0</v>
      </c>
      <c r="J91" s="20"/>
      <c r="K91" s="18">
        <f>_xlfn.IFS(SCOPE!J91=Parameters!$C$3,Parameters!$J$3,SCOPE!J91=Parameters!$C$4,Parameters!$J$4,SCOPE!J91=Parameters!$C$5,Parameters!$J$5,SCOPE!J91=Parameters!$C$6,Parameters!$J$6,SCOPE!J91=Parameters!$C$7,Parameters!$J$7, SCOPE!J91="",0)</f>
        <v>0</v>
      </c>
    </row>
    <row r="92" spans="1:11" x14ac:dyDescent="0.2">
      <c r="A92" s="6" t="str">
        <f>_xlfn.IFS((I92+K92)&gt;8,Parameters!$D$11,(I92+K92)&gt;6,Parameters!$E$11,(I92+K92)&gt;4,Parameters!$F$11,(I92+K92)&lt;=4,Parameters!$G$11)</f>
        <v>LOW</v>
      </c>
      <c r="B92" s="20"/>
      <c r="C92" s="19"/>
      <c r="D92" s="21"/>
      <c r="E92" s="19"/>
      <c r="F92" s="19"/>
      <c r="G92" s="19"/>
      <c r="H92" s="20"/>
      <c r="I92" s="18">
        <f>_xlfn.IFS(SCOPE!H92=Parameters!$D$8,Parameters!$K$8,SCOPE!H92=Parameters!$E$8,Parameters!$L$8,SCOPE!H92=Parameters!$F$8,Parameters!$M$8,SCOPE!H92=Parameters!$G$8,Parameters!$N$8,SCOPE!H92=Parameters!$H$8,Parameters!$O$8, H92="", 0)</f>
        <v>0</v>
      </c>
      <c r="J92" s="20"/>
      <c r="K92" s="18">
        <f>_xlfn.IFS(SCOPE!J92=Parameters!$C$3,Parameters!$J$3,SCOPE!J92=Parameters!$C$4,Parameters!$J$4,SCOPE!J92=Parameters!$C$5,Parameters!$J$5,SCOPE!J92=Parameters!$C$6,Parameters!$J$6,SCOPE!J92=Parameters!$C$7,Parameters!$J$7, SCOPE!J92="",0)</f>
        <v>0</v>
      </c>
    </row>
    <row r="93" spans="1:11" x14ac:dyDescent="0.2">
      <c r="A93" s="6" t="str">
        <f>_xlfn.IFS((I93+K93)&gt;8,Parameters!$D$11,(I93+K93)&gt;6,Parameters!$E$11,(I93+K93)&gt;4,Parameters!$F$11,(I93+K93)&lt;=4,Parameters!$G$11)</f>
        <v>LOW</v>
      </c>
      <c r="B93" s="20"/>
      <c r="C93" s="19"/>
      <c r="D93" s="21"/>
      <c r="E93" s="19"/>
      <c r="F93" s="19"/>
      <c r="G93" s="19"/>
      <c r="H93" s="20"/>
      <c r="I93" s="18">
        <f>_xlfn.IFS(SCOPE!H93=Parameters!$D$8,Parameters!$K$8,SCOPE!H93=Parameters!$E$8,Parameters!$L$8,SCOPE!H93=Parameters!$F$8,Parameters!$M$8,SCOPE!H93=Parameters!$G$8,Parameters!$N$8,SCOPE!H93=Parameters!$H$8,Parameters!$O$8, H93="", 0)</f>
        <v>0</v>
      </c>
      <c r="J93" s="20"/>
      <c r="K93" s="18">
        <f>_xlfn.IFS(SCOPE!J93=Parameters!$C$3,Parameters!$J$3,SCOPE!J93=Parameters!$C$4,Parameters!$J$4,SCOPE!J93=Parameters!$C$5,Parameters!$J$5,SCOPE!J93=Parameters!$C$6,Parameters!$J$6,SCOPE!J93=Parameters!$C$7,Parameters!$J$7, SCOPE!J93="",0)</f>
        <v>0</v>
      </c>
    </row>
    <row r="94" spans="1:11" x14ac:dyDescent="0.2">
      <c r="A94" s="6" t="str">
        <f>_xlfn.IFS((I94+K94)&gt;8,Parameters!$D$11,(I94+K94)&gt;6,Parameters!$E$11,(I94+K94)&gt;4,Parameters!$F$11,(I94+K94)&lt;=4,Parameters!$G$11)</f>
        <v>LOW</v>
      </c>
      <c r="B94" s="20"/>
      <c r="C94" s="19"/>
      <c r="D94" s="21"/>
      <c r="E94" s="19"/>
      <c r="F94" s="19"/>
      <c r="G94" s="19"/>
      <c r="H94" s="20"/>
      <c r="I94" s="18">
        <f>_xlfn.IFS(SCOPE!H94=Parameters!$D$8,Parameters!$K$8,SCOPE!H94=Parameters!$E$8,Parameters!$L$8,SCOPE!H94=Parameters!$F$8,Parameters!$M$8,SCOPE!H94=Parameters!$G$8,Parameters!$N$8,SCOPE!H94=Parameters!$H$8,Parameters!$O$8, H94="", 0)</f>
        <v>0</v>
      </c>
      <c r="J94" s="20"/>
      <c r="K94" s="18">
        <f>_xlfn.IFS(SCOPE!J94=Parameters!$C$3,Parameters!$J$3,SCOPE!J94=Parameters!$C$4,Parameters!$J$4,SCOPE!J94=Parameters!$C$5,Parameters!$J$5,SCOPE!J94=Parameters!$C$6,Parameters!$J$6,SCOPE!J94=Parameters!$C$7,Parameters!$J$7, SCOPE!J94="",0)</f>
        <v>0</v>
      </c>
    </row>
    <row r="95" spans="1:11" x14ac:dyDescent="0.2">
      <c r="A95" s="6" t="str">
        <f>_xlfn.IFS((I95+K95)&gt;8,Parameters!$D$11,(I95+K95)&gt;6,Parameters!$E$11,(I95+K95)&gt;4,Parameters!$F$11,(I95+K95)&lt;=4,Parameters!$G$11)</f>
        <v>LOW</v>
      </c>
      <c r="B95" s="20"/>
      <c r="C95" s="19"/>
      <c r="D95" s="21"/>
      <c r="E95" s="19"/>
      <c r="F95" s="19"/>
      <c r="G95" s="19"/>
      <c r="H95" s="20"/>
      <c r="I95" s="18">
        <f>_xlfn.IFS(SCOPE!H95=Parameters!$D$8,Parameters!$K$8,SCOPE!H95=Parameters!$E$8,Parameters!$L$8,SCOPE!H95=Parameters!$F$8,Parameters!$M$8,SCOPE!H95=Parameters!$G$8,Parameters!$N$8,SCOPE!H95=Parameters!$H$8,Parameters!$O$8, H95="", 0)</f>
        <v>0</v>
      </c>
      <c r="J95" s="20"/>
      <c r="K95" s="18">
        <f>_xlfn.IFS(SCOPE!J95=Parameters!$C$3,Parameters!$J$3,SCOPE!J95=Parameters!$C$4,Parameters!$J$4,SCOPE!J95=Parameters!$C$5,Parameters!$J$5,SCOPE!J95=Parameters!$C$6,Parameters!$J$6,SCOPE!J95=Parameters!$C$7,Parameters!$J$7, SCOPE!J95="",0)</f>
        <v>0</v>
      </c>
    </row>
    <row r="96" spans="1:11" x14ac:dyDescent="0.2">
      <c r="A96" s="6" t="str">
        <f>_xlfn.IFS((I96+K96)&gt;8,Parameters!$D$11,(I96+K96)&gt;6,Parameters!$E$11,(I96+K96)&gt;4,Parameters!$F$11,(I96+K96)&lt;=4,Parameters!$G$11)</f>
        <v>LOW</v>
      </c>
      <c r="B96" s="20"/>
      <c r="C96" s="19"/>
      <c r="D96" s="21"/>
      <c r="E96" s="19"/>
      <c r="F96" s="19"/>
      <c r="G96" s="19"/>
      <c r="H96" s="20"/>
      <c r="I96" s="18">
        <f>_xlfn.IFS(SCOPE!H96=Parameters!$D$8,Parameters!$K$8,SCOPE!H96=Parameters!$E$8,Parameters!$L$8,SCOPE!H96=Parameters!$F$8,Parameters!$M$8,SCOPE!H96=Parameters!$G$8,Parameters!$N$8,SCOPE!H96=Parameters!$H$8,Parameters!$O$8, H96="", 0)</f>
        <v>0</v>
      </c>
      <c r="J96" s="20"/>
      <c r="K96" s="18">
        <f>_xlfn.IFS(SCOPE!J96=Parameters!$C$3,Parameters!$J$3,SCOPE!J96=Parameters!$C$4,Parameters!$J$4,SCOPE!J96=Parameters!$C$5,Parameters!$J$5,SCOPE!J96=Parameters!$C$6,Parameters!$J$6,SCOPE!J96=Parameters!$C$7,Parameters!$J$7, SCOPE!J96="",0)</f>
        <v>0</v>
      </c>
    </row>
    <row r="97" spans="1:11" x14ac:dyDescent="0.2">
      <c r="A97" s="6" t="str">
        <f>_xlfn.IFS((I97+K97)&gt;8,Parameters!$D$11,(I97+K97)&gt;6,Parameters!$E$11,(I97+K97)&gt;4,Parameters!$F$11,(I97+K97)&lt;=4,Parameters!$G$11)</f>
        <v>LOW</v>
      </c>
      <c r="B97" s="20"/>
      <c r="C97" s="19"/>
      <c r="D97" s="21"/>
      <c r="E97" s="19"/>
      <c r="F97" s="19"/>
      <c r="G97" s="19"/>
      <c r="H97" s="20"/>
      <c r="I97" s="18">
        <f>_xlfn.IFS(SCOPE!H97=Parameters!$D$8,Parameters!$K$8,SCOPE!H97=Parameters!$E$8,Parameters!$L$8,SCOPE!H97=Parameters!$F$8,Parameters!$M$8,SCOPE!H97=Parameters!$G$8,Parameters!$N$8,SCOPE!H97=Parameters!$H$8,Parameters!$O$8, H97="", 0)</f>
        <v>0</v>
      </c>
      <c r="J97" s="20"/>
      <c r="K97" s="18">
        <f>_xlfn.IFS(SCOPE!J97=Parameters!$C$3,Parameters!$J$3,SCOPE!J97=Parameters!$C$4,Parameters!$J$4,SCOPE!J97=Parameters!$C$5,Parameters!$J$5,SCOPE!J97=Parameters!$C$6,Parameters!$J$6,SCOPE!J97=Parameters!$C$7,Parameters!$J$7, SCOPE!J97="",0)</f>
        <v>0</v>
      </c>
    </row>
    <row r="98" spans="1:11" x14ac:dyDescent="0.2">
      <c r="A98" s="6" t="str">
        <f>_xlfn.IFS((I98+K98)&gt;8,Parameters!$D$11,(I98+K98)&gt;6,Parameters!$E$11,(I98+K98)&gt;4,Parameters!$F$11,(I98+K98)&lt;=4,Parameters!$G$11)</f>
        <v>LOW</v>
      </c>
      <c r="B98" s="20"/>
      <c r="C98" s="19"/>
      <c r="D98" s="21"/>
      <c r="E98" s="19"/>
      <c r="F98" s="19"/>
      <c r="G98" s="19"/>
      <c r="H98" s="20"/>
      <c r="I98" s="18">
        <f>_xlfn.IFS(SCOPE!H98=Parameters!$D$8,Parameters!$K$8,SCOPE!H98=Parameters!$E$8,Parameters!$L$8,SCOPE!H98=Parameters!$F$8,Parameters!$M$8,SCOPE!H98=Parameters!$G$8,Parameters!$N$8,SCOPE!H98=Parameters!$H$8,Parameters!$O$8, H98="", 0)</f>
        <v>0</v>
      </c>
      <c r="J98" s="20"/>
      <c r="K98" s="18">
        <f>_xlfn.IFS(SCOPE!J98=Parameters!$C$3,Parameters!$J$3,SCOPE!J98=Parameters!$C$4,Parameters!$J$4,SCOPE!J98=Parameters!$C$5,Parameters!$J$5,SCOPE!J98=Parameters!$C$6,Parameters!$J$6,SCOPE!J98=Parameters!$C$7,Parameters!$J$7, SCOPE!J98="",0)</f>
        <v>0</v>
      </c>
    </row>
    <row r="99" spans="1:11" x14ac:dyDescent="0.2">
      <c r="A99" s="6" t="str">
        <f>_xlfn.IFS((I99+K99)&gt;8,Parameters!$D$11,(I99+K99)&gt;6,Parameters!$E$11,(I99+K99)&gt;4,Parameters!$F$11,(I99+K99)&lt;=4,Parameters!$G$11)</f>
        <v>LOW</v>
      </c>
      <c r="B99" s="20"/>
      <c r="C99" s="19"/>
      <c r="D99" s="21"/>
      <c r="E99" s="19"/>
      <c r="F99" s="19"/>
      <c r="G99" s="19"/>
      <c r="H99" s="20"/>
      <c r="I99" s="18">
        <f>_xlfn.IFS(SCOPE!H99=Parameters!$D$8,Parameters!$K$8,SCOPE!H99=Parameters!$E$8,Parameters!$L$8,SCOPE!H99=Parameters!$F$8,Parameters!$M$8,SCOPE!H99=Parameters!$G$8,Parameters!$N$8,SCOPE!H99=Parameters!$H$8,Parameters!$O$8, H99="", 0)</f>
        <v>0</v>
      </c>
      <c r="J99" s="20"/>
      <c r="K99" s="18">
        <f>_xlfn.IFS(SCOPE!J99=Parameters!$C$3,Parameters!$J$3,SCOPE!J99=Parameters!$C$4,Parameters!$J$4,SCOPE!J99=Parameters!$C$5,Parameters!$J$5,SCOPE!J99=Parameters!$C$6,Parameters!$J$6,SCOPE!J99=Parameters!$C$7,Parameters!$J$7, SCOPE!J99="",0)</f>
        <v>0</v>
      </c>
    </row>
    <row r="100" spans="1:11" x14ac:dyDescent="0.2">
      <c r="A100" s="6" t="str">
        <f>_xlfn.IFS((I100+K100)&gt;8,Parameters!$D$11,(I100+K100)&gt;6,Parameters!$E$11,(I100+K100)&gt;4,Parameters!$F$11,(I100+K100)&lt;=4,Parameters!$G$11)</f>
        <v>LOW</v>
      </c>
      <c r="B100" s="20"/>
      <c r="C100" s="19"/>
      <c r="D100" s="21"/>
      <c r="E100" s="19"/>
      <c r="F100" s="19"/>
      <c r="G100" s="19"/>
      <c r="H100" s="20"/>
      <c r="I100" s="18">
        <f>_xlfn.IFS(SCOPE!H100=Parameters!$D$8,Parameters!$K$8,SCOPE!H100=Parameters!$E$8,Parameters!$L$8,SCOPE!H100=Parameters!$F$8,Parameters!$M$8,SCOPE!H100=Parameters!$G$8,Parameters!$N$8,SCOPE!H100=Parameters!$H$8,Parameters!$O$8, H100="", 0)</f>
        <v>0</v>
      </c>
      <c r="J100" s="20"/>
      <c r="K100" s="18">
        <f>_xlfn.IFS(SCOPE!J100=Parameters!$C$3,Parameters!$J$3,SCOPE!J100=Parameters!$C$4,Parameters!$J$4,SCOPE!J100=Parameters!$C$5,Parameters!$J$5,SCOPE!J100=Parameters!$C$6,Parameters!$J$6,SCOPE!J100=Parameters!$C$7,Parameters!$J$7, SCOPE!J100="",0)</f>
        <v>0</v>
      </c>
    </row>
    <row r="101" spans="1:11" x14ac:dyDescent="0.2">
      <c r="A101" s="6" t="str">
        <f>_xlfn.IFS((I101+K101)&gt;8,Parameters!$D$11,(I101+K101)&gt;6,Parameters!$E$11,(I101+K101)&gt;4,Parameters!$F$11,(I101+K101)&lt;=4,Parameters!$G$11)</f>
        <v>LOW</v>
      </c>
      <c r="B101" s="20"/>
      <c r="C101" s="19"/>
      <c r="D101" s="21"/>
      <c r="E101" s="19"/>
      <c r="F101" s="19"/>
      <c r="G101" s="19"/>
      <c r="H101" s="20"/>
      <c r="I101" s="18">
        <f>_xlfn.IFS(SCOPE!H101=Parameters!$D$8,Parameters!$K$8,SCOPE!H101=Parameters!$E$8,Parameters!$L$8,SCOPE!H101=Parameters!$F$8,Parameters!$M$8,SCOPE!H101=Parameters!$G$8,Parameters!$N$8,SCOPE!H101=Parameters!$H$8,Parameters!$O$8, H101="", 0)</f>
        <v>0</v>
      </c>
      <c r="J101" s="20"/>
      <c r="K101" s="18">
        <f>_xlfn.IFS(SCOPE!J101=Parameters!$C$3,Parameters!$J$3,SCOPE!J101=Parameters!$C$4,Parameters!$J$4,SCOPE!J101=Parameters!$C$5,Parameters!$J$5,SCOPE!J101=Parameters!$C$6,Parameters!$J$6,SCOPE!J101=Parameters!$C$7,Parameters!$J$7, SCOPE!J101="",0)</f>
        <v>0</v>
      </c>
    </row>
    <row r="102" spans="1:11" x14ac:dyDescent="0.2">
      <c r="A102" s="6" t="str">
        <f>_xlfn.IFS((I102+K102)&gt;8,Parameters!$D$11,(I102+K102)&gt;6,Parameters!$E$11,(I102+K102)&gt;4,Parameters!$F$11,(I102+K102)&lt;=4,Parameters!$G$11)</f>
        <v>LOW</v>
      </c>
      <c r="B102" s="20"/>
      <c r="C102" s="19"/>
      <c r="D102" s="21"/>
      <c r="E102" s="19"/>
      <c r="F102" s="19"/>
      <c r="G102" s="19"/>
      <c r="H102" s="20"/>
      <c r="I102" s="18">
        <f>_xlfn.IFS(SCOPE!H102=Parameters!$D$8,Parameters!$K$8,SCOPE!H102=Parameters!$E$8,Parameters!$L$8,SCOPE!H102=Parameters!$F$8,Parameters!$M$8,SCOPE!H102=Parameters!$G$8,Parameters!$N$8,SCOPE!H102=Parameters!$H$8,Parameters!$O$8, H102="", 0)</f>
        <v>0</v>
      </c>
      <c r="J102" s="20"/>
      <c r="K102" s="18">
        <f>_xlfn.IFS(SCOPE!J102=Parameters!$C$3,Parameters!$J$3,SCOPE!J102=Parameters!$C$4,Parameters!$J$4,SCOPE!J102=Parameters!$C$5,Parameters!$J$5,SCOPE!J102=Parameters!$C$6,Parameters!$J$6,SCOPE!J102=Parameters!$C$7,Parameters!$J$7, SCOPE!J102="",0)</f>
        <v>0</v>
      </c>
    </row>
  </sheetData>
  <mergeCells count="4">
    <mergeCell ref="H2:I2"/>
    <mergeCell ref="J2:K2"/>
    <mergeCell ref="A1:B1"/>
    <mergeCell ref="C1:K1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A3F3EE51-8B6E-4A5F-8F42-7CA55960F752}">
            <xm:f>Parameters!$G$11</xm:f>
            <x14:dxf>
              <fill>
                <patternFill>
                  <bgColor theme="9"/>
                </patternFill>
              </fill>
            </x14:dxf>
          </x14:cfRule>
          <x14:cfRule type="cellIs" priority="2" operator="equal" id="{11F50E3F-72F7-46A9-BCFD-401C3804422D}">
            <xm:f>Parameters!$F$11</xm:f>
            <x14:dxf>
              <fill>
                <patternFill>
                  <bgColor rgb="FFFFFF00"/>
                </patternFill>
              </fill>
            </x14:dxf>
          </x14:cfRule>
          <x14:cfRule type="cellIs" priority="3" operator="equal" id="{4D89868C-7C0E-40E6-98FF-30A171E29C81}">
            <xm:f>Parameters!$E$11</xm:f>
            <x14:dxf>
              <fill>
                <patternFill>
                  <bgColor theme="5"/>
                </patternFill>
              </fill>
            </x14:dxf>
          </x14:cfRule>
          <x14:cfRule type="cellIs" priority="5" operator="equal" id="{1BDC586B-EAC5-40A4-8EBE-F63A057D47B1}">
            <xm:f>Parameters!$D$11</xm:f>
            <x14:dxf>
              <fill>
                <patternFill>
                  <bgColor rgb="FFC00000"/>
                </patternFill>
              </fill>
            </x14:dxf>
          </x14:cfRule>
          <xm:sqref>A3:A102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945154-948A-43C1-8F06-7D41FDA1B77F}">
          <x14:formula1>
            <xm:f>Parameters!$D$8:$H$8</xm:f>
          </x14:formula1>
          <xm:sqref>H3:H97</xm:sqref>
        </x14:dataValidation>
        <x14:dataValidation type="list" allowBlank="1" showInputMessage="1" showErrorMessage="1" xr:uid="{6E4340D7-083A-4699-9D17-58236A8C74A6}">
          <x14:formula1>
            <xm:f>Parameters!$C$3:$C$7</xm:f>
          </x14:formula1>
          <xm:sqref>J3:J101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3D293-07C9-4FAE-BCE7-92DC8FB8BC3D}">
  <dimension ref="B1:M16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4.1640625" customWidth="1"/>
    <col min="2" max="2" width="3.6640625" customWidth="1"/>
    <col min="3" max="3" width="2.83203125" style="1" customWidth="1"/>
    <col min="4" max="4" width="19" style="1" customWidth="1"/>
    <col min="5" max="5" width="43.83203125" style="1" customWidth="1"/>
    <col min="6" max="6" width="15.1640625" style="2" bestFit="1" customWidth="1"/>
    <col min="7" max="8" width="5.1640625" style="1" customWidth="1"/>
    <col min="9" max="9" width="19" style="3" customWidth="1"/>
    <col min="10" max="10" width="43.83203125" customWidth="1"/>
    <col min="11" max="11" width="15.1640625" style="2" bestFit="1" customWidth="1"/>
    <col min="12" max="12" width="3.6640625" style="2" bestFit="1" customWidth="1"/>
    <col min="13" max="13" width="3" customWidth="1"/>
  </cols>
  <sheetData>
    <row r="1" spans="2:13" ht="16" thickBot="1" x14ac:dyDescent="0.25"/>
    <row r="2" spans="2:13" ht="16" thickBot="1" x14ac:dyDescent="0.25">
      <c r="C2" s="93" t="s">
        <v>60</v>
      </c>
      <c r="D2" s="94"/>
      <c r="E2" s="94"/>
      <c r="F2" s="94"/>
      <c r="G2" s="94"/>
      <c r="H2" s="94"/>
      <c r="I2" s="95"/>
      <c r="J2" s="95"/>
      <c r="K2" s="95"/>
      <c r="L2" s="96"/>
    </row>
    <row r="3" spans="2:13" ht="15.75" customHeight="1" thickBot="1" x14ac:dyDescent="0.25">
      <c r="C3" s="125" t="s">
        <v>59</v>
      </c>
      <c r="D3" s="126"/>
      <c r="E3" s="33" t="s">
        <v>12</v>
      </c>
      <c r="F3" s="34" t="s">
        <v>58</v>
      </c>
      <c r="G3" s="103" t="s">
        <v>50</v>
      </c>
      <c r="H3" s="106" t="s">
        <v>51</v>
      </c>
      <c r="I3" s="78" t="s">
        <v>59</v>
      </c>
      <c r="J3" s="79" t="s">
        <v>12</v>
      </c>
      <c r="K3" s="80" t="s">
        <v>58</v>
      </c>
      <c r="L3" s="97" t="s">
        <v>35</v>
      </c>
      <c r="M3" s="100" t="s">
        <v>55</v>
      </c>
    </row>
    <row r="4" spans="2:13" ht="16" x14ac:dyDescent="0.2">
      <c r="B4" s="100" t="s">
        <v>53</v>
      </c>
      <c r="C4" s="109" t="s">
        <v>30</v>
      </c>
      <c r="D4" s="127" t="s">
        <v>31</v>
      </c>
      <c r="E4" s="35" t="s">
        <v>65</v>
      </c>
      <c r="F4" s="36"/>
      <c r="G4" s="104"/>
      <c r="H4" s="107"/>
      <c r="I4" s="75" t="s">
        <v>36</v>
      </c>
      <c r="J4" s="76"/>
      <c r="K4" s="77"/>
      <c r="L4" s="98"/>
      <c r="M4" s="101"/>
    </row>
    <row r="5" spans="2:13" ht="16" x14ac:dyDescent="0.2">
      <c r="B5" s="101"/>
      <c r="C5" s="110"/>
      <c r="D5" s="128"/>
      <c r="E5" s="31" t="s">
        <v>62</v>
      </c>
      <c r="F5" s="42"/>
      <c r="G5" s="104"/>
      <c r="H5" s="107"/>
      <c r="I5" s="40" t="s">
        <v>37</v>
      </c>
      <c r="J5" s="38"/>
      <c r="K5" s="53"/>
      <c r="L5" s="98"/>
      <c r="M5" s="101"/>
    </row>
    <row r="6" spans="2:13" ht="16" x14ac:dyDescent="0.2">
      <c r="B6" s="101"/>
      <c r="C6" s="110"/>
      <c r="D6" s="128"/>
      <c r="E6" s="31" t="s">
        <v>63</v>
      </c>
      <c r="F6" s="42"/>
      <c r="G6" s="104"/>
      <c r="H6" s="107"/>
      <c r="I6" s="40" t="s">
        <v>38</v>
      </c>
      <c r="J6" s="37"/>
      <c r="K6" s="53"/>
      <c r="L6" s="98"/>
      <c r="M6" s="101"/>
    </row>
    <row r="7" spans="2:13" ht="16" x14ac:dyDescent="0.2">
      <c r="B7" s="101"/>
      <c r="C7" s="110"/>
      <c r="D7" s="129"/>
      <c r="E7" s="31" t="s">
        <v>64</v>
      </c>
      <c r="F7" s="42"/>
      <c r="G7" s="104"/>
      <c r="H7" s="107"/>
      <c r="I7" s="40" t="s">
        <v>61</v>
      </c>
      <c r="J7" s="41"/>
      <c r="K7" s="53"/>
      <c r="L7" s="98"/>
      <c r="M7" s="101"/>
    </row>
    <row r="8" spans="2:13" x14ac:dyDescent="0.2">
      <c r="B8" s="101"/>
      <c r="C8" s="111"/>
      <c r="D8" s="32" t="s">
        <v>32</v>
      </c>
      <c r="E8" s="30"/>
      <c r="F8" s="43"/>
      <c r="G8" s="104"/>
      <c r="H8" s="107"/>
      <c r="I8" s="40" t="s">
        <v>39</v>
      </c>
      <c r="J8" s="37"/>
      <c r="K8" s="53"/>
      <c r="L8" s="98"/>
      <c r="M8" s="101"/>
    </row>
    <row r="9" spans="2:13" x14ac:dyDescent="0.2">
      <c r="B9" s="101"/>
      <c r="C9" s="111"/>
      <c r="D9" s="32" t="s">
        <v>33</v>
      </c>
      <c r="E9" s="31"/>
      <c r="F9" s="43"/>
      <c r="G9" s="104"/>
      <c r="H9" s="107"/>
      <c r="I9" s="40" t="s">
        <v>40</v>
      </c>
      <c r="J9" s="39"/>
      <c r="K9" s="53"/>
      <c r="L9" s="98"/>
      <c r="M9" s="101"/>
    </row>
    <row r="10" spans="2:13" x14ac:dyDescent="0.2">
      <c r="B10" s="101"/>
      <c r="C10" s="111"/>
      <c r="D10" s="32" t="s">
        <v>34</v>
      </c>
      <c r="E10" s="30"/>
      <c r="F10" s="43"/>
      <c r="G10" s="104"/>
      <c r="H10" s="107"/>
      <c r="I10" s="40"/>
      <c r="J10" s="37"/>
      <c r="K10" s="53"/>
      <c r="L10" s="98"/>
      <c r="M10" s="101"/>
    </row>
    <row r="11" spans="2:13" ht="17" thickBot="1" x14ac:dyDescent="0.25">
      <c r="B11" s="101"/>
      <c r="C11" s="112"/>
      <c r="D11" s="45" t="s">
        <v>56</v>
      </c>
      <c r="E11" s="46" t="s">
        <v>68</v>
      </c>
      <c r="F11" s="47"/>
      <c r="G11" s="105"/>
      <c r="H11" s="108"/>
      <c r="I11" s="40"/>
      <c r="J11" s="39"/>
      <c r="K11" s="54"/>
      <c r="L11" s="99"/>
      <c r="M11" s="101"/>
    </row>
    <row r="12" spans="2:13" ht="18.75" customHeight="1" thickBot="1" x14ac:dyDescent="0.25">
      <c r="B12" s="101"/>
      <c r="C12" s="113" t="s">
        <v>43</v>
      </c>
      <c r="D12" s="72" t="s">
        <v>59</v>
      </c>
      <c r="E12" s="73" t="s">
        <v>12</v>
      </c>
      <c r="F12" s="74" t="s">
        <v>58</v>
      </c>
      <c r="G12" s="116" t="s">
        <v>49</v>
      </c>
      <c r="H12" s="119" t="s">
        <v>52</v>
      </c>
      <c r="I12" s="83" t="s">
        <v>59</v>
      </c>
      <c r="J12" s="81" t="s">
        <v>12</v>
      </c>
      <c r="K12" s="82" t="s">
        <v>58</v>
      </c>
      <c r="L12" s="122" t="s">
        <v>47</v>
      </c>
      <c r="M12" s="101"/>
    </row>
    <row r="13" spans="2:13" ht="30" customHeight="1" x14ac:dyDescent="0.2">
      <c r="B13" s="101"/>
      <c r="C13" s="114"/>
      <c r="D13" s="69" t="s">
        <v>41</v>
      </c>
      <c r="E13" s="70"/>
      <c r="F13" s="71"/>
      <c r="G13" s="117"/>
      <c r="H13" s="120"/>
      <c r="I13" s="61" t="s">
        <v>44</v>
      </c>
      <c r="J13" s="55"/>
      <c r="K13" s="56"/>
      <c r="L13" s="123"/>
      <c r="M13" s="101"/>
    </row>
    <row r="14" spans="2:13" ht="48" x14ac:dyDescent="0.2">
      <c r="B14" s="101"/>
      <c r="C14" s="114"/>
      <c r="D14" s="48" t="s">
        <v>42</v>
      </c>
      <c r="E14" s="44" t="s">
        <v>67</v>
      </c>
      <c r="F14" s="49" t="s">
        <v>66</v>
      </c>
      <c r="G14" s="117"/>
      <c r="H14" s="120"/>
      <c r="I14" s="62" t="s">
        <v>45</v>
      </c>
      <c r="J14" s="57"/>
      <c r="K14" s="58"/>
      <c r="L14" s="123"/>
      <c r="M14" s="101"/>
    </row>
    <row r="15" spans="2:13" ht="15.75" customHeight="1" thickBot="1" x14ac:dyDescent="0.25">
      <c r="B15" s="102"/>
      <c r="C15" s="115"/>
      <c r="D15" s="50" t="s">
        <v>57</v>
      </c>
      <c r="E15" s="51"/>
      <c r="F15" s="52"/>
      <c r="G15" s="118"/>
      <c r="H15" s="121"/>
      <c r="I15" s="63" t="s">
        <v>46</v>
      </c>
      <c r="J15" s="59"/>
      <c r="K15" s="60"/>
      <c r="L15" s="124"/>
      <c r="M15" s="102"/>
    </row>
    <row r="16" spans="2:13" ht="16" thickBot="1" x14ac:dyDescent="0.25">
      <c r="C16" s="93" t="s">
        <v>54</v>
      </c>
      <c r="D16" s="94"/>
      <c r="E16" s="94"/>
      <c r="F16" s="94"/>
      <c r="G16" s="94"/>
      <c r="H16" s="94"/>
      <c r="I16" s="94"/>
      <c r="J16" s="94"/>
      <c r="K16" s="94"/>
      <c r="L16" s="96"/>
      <c r="M16" s="15"/>
    </row>
  </sheetData>
  <mergeCells count="14">
    <mergeCell ref="M3:M15"/>
    <mergeCell ref="C16:L16"/>
    <mergeCell ref="C12:C15"/>
    <mergeCell ref="G12:G15"/>
    <mergeCell ref="H12:H15"/>
    <mergeCell ref="L12:L15"/>
    <mergeCell ref="C3:D3"/>
    <mergeCell ref="D4:D7"/>
    <mergeCell ref="C2:L2"/>
    <mergeCell ref="L3:L11"/>
    <mergeCell ref="B4:B15"/>
    <mergeCell ref="G3:G11"/>
    <mergeCell ref="H3:H11"/>
    <mergeCell ref="C4:C1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Version Control</vt:lpstr>
      <vt:lpstr>Parameters</vt:lpstr>
      <vt:lpstr>SCOPE</vt:lpstr>
      <vt:lpstr>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Claudia Patricia Martinez</dc:creator>
  <cp:lastModifiedBy>Claudia Patricia</cp:lastModifiedBy>
  <dcterms:created xsi:type="dcterms:W3CDTF">2018-11-23T19:42:30Z</dcterms:created>
  <dcterms:modified xsi:type="dcterms:W3CDTF">2023-03-28T12:57:43Z</dcterms:modified>
</cp:coreProperties>
</file>