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tables/table1.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9945" yWindow="885" windowWidth="23415" windowHeight="9150" firstSheet="39" activeTab="52"/>
  </bookViews>
  <sheets>
    <sheet name="De libros" sheetId="46" r:id="rId1"/>
    <sheet name="Letra chiquita" sheetId="27" r:id="rId2"/>
    <sheet name="Ideas por hacer" sheetId="1" r:id="rId3"/>
    <sheet name="TT " sheetId="20" r:id="rId4"/>
    <sheet name="hablar de" sheetId="2" r:id="rId5"/>
    <sheet name="CGT" sheetId="3" r:id="rId6"/>
    <sheet name="Productos y servicios" sheetId="4" r:id="rId7"/>
    <sheet name="Efectos" sheetId="5" r:id="rId8"/>
    <sheet name="Probando Marcas" sheetId="6" r:id="rId9"/>
    <sheet name="Control de gastos" sheetId="7" r:id="rId10"/>
    <sheet name="Rutinas" sheetId="10" r:id="rId11"/>
    <sheet name="Día de 2021" sheetId="11" r:id="rId12"/>
    <sheet name="Frases" sheetId="12" r:id="rId13"/>
    <sheet name="2020" sheetId="13" r:id="rId14"/>
    <sheet name="historico de movimientos" sheetId="14" r:id="rId15"/>
    <sheet name="habitos mensual " sheetId="25" r:id="rId16"/>
    <sheet name="movimientos nafinsa" sheetId="15" r:id="rId17"/>
    <sheet name="Conta" sheetId="16" r:id="rId18"/>
    <sheet name="programado" sheetId="18" r:id="rId19"/>
    <sheet name="Cetes" sheetId="19" r:id="rId20"/>
    <sheet name="Hoja3" sheetId="39" r:id="rId21"/>
    <sheet name="2020 a 2022" sheetId="38" r:id="rId22"/>
    <sheet name="habitos trimestral" sheetId="21" r:id="rId23"/>
    <sheet name="2020 con semana" sheetId="23" r:id="rId24"/>
    <sheet name="Libros" sheetId="29" r:id="rId25"/>
    <sheet name="Peliculas" sheetId="30" r:id="rId26"/>
    <sheet name="habitos trimestral dos" sheetId="22" r:id="rId27"/>
    <sheet name="COMIDAS SEMANALES" sheetId="28" r:id="rId28"/>
    <sheet name="1000 Ideas" sheetId="31" r:id="rId29"/>
    <sheet name="Prensa" sheetId="32" r:id="rId30"/>
    <sheet name="Titulos remombrantes" sheetId="33" r:id="rId31"/>
    <sheet name="acuerdate" sheetId="34" r:id="rId32"/>
    <sheet name="bancos multimedia" sheetId="35" r:id="rId33"/>
    <sheet name="Personajes" sheetId="36" r:id="rId34"/>
    <sheet name="Plan cero fume" sheetId="37" r:id="rId35"/>
    <sheet name="Para agencia " sheetId="40" r:id="rId36"/>
    <sheet name="Paginas propuest" sheetId="42" r:id="rId37"/>
    <sheet name="sex" sheetId="43" r:id="rId38"/>
    <sheet name="App" sheetId="44" r:id="rId39"/>
    <sheet name="Emoji" sheetId="45" r:id="rId40"/>
    <sheet name="Pro" sheetId="47" r:id="rId41"/>
    <sheet name="Relaciones" sheetId="49" r:id="rId42"/>
    <sheet name="Cris" sheetId="48" r:id="rId43"/>
    <sheet name="INDICE" sheetId="26" r:id="rId44"/>
    <sheet name="Podcast" sheetId="50" r:id="rId45"/>
    <sheet name="Fuente de Calendar" sheetId="51" r:id="rId46"/>
    <sheet name="bd 18-21" sheetId="52" r:id="rId47"/>
    <sheet name="Hoja2" sheetId="53" r:id="rId48"/>
    <sheet name="Hoja4" sheetId="54" r:id="rId49"/>
    <sheet name="Hoja5" sheetId="55" r:id="rId50"/>
    <sheet name="TL" sheetId="56" r:id="rId51"/>
    <sheet name="AL" sheetId="57" r:id="rId52"/>
    <sheet name="VX" sheetId="58" r:id="rId53"/>
  </sheets>
  <definedNames>
    <definedName name="Años_préstamo" localSheetId="21">#REF!</definedName>
    <definedName name="Años_préstamo">#REF!</definedName>
    <definedName name="area" localSheetId="21">OFFSET('2020 a 2022'!Impresión_completa,0,0,'2020 a 2022'!fin_fila)</definedName>
    <definedName name="area">OFFSET(Impresión_completa,0,0,fin_fila)</definedName>
    <definedName name="area_de" localSheetId="21">OFFSET('2020 a 2022'!Impresión_completa,0,0,Última_fila)</definedName>
    <definedName name="area_de">OFFSET(Impresión_completa,0,0,Última_fila)</definedName>
    <definedName name="Capital" localSheetId="21">#REF!</definedName>
    <definedName name="Capital">#REF!</definedName>
    <definedName name="Datos" localSheetId="21">#REF!</definedName>
    <definedName name="Datos">#REF!</definedName>
    <definedName name="Día_de_pago" localSheetId="21">DATE(YEAR('2020 a 2022'!Inicio_prestamo),MONTH('2020 a 2022'!Inicio_prestamo)+Payment_Number,DAY('2020 a 2022'!Inicio_prestamo))</definedName>
    <definedName name="Día_de_pago" localSheetId="23">DATE(YEAR(Inicio_prestamo),MONTH(Inicio_prestamo)+Payment_Number,DAY(Inicio_prestamo))</definedName>
    <definedName name="Día_de_pago" localSheetId="19">DATE(YEAR(Inicio_prestamo),MONTH(Inicio_prestamo)+Payment_Number,DAY(Inicio_prestamo))</definedName>
    <definedName name="Día_de_pago" localSheetId="17">DATE(YEAR(Inicio_prestamo),MONTH(Inicio_prestamo)+Payment_Number,DAY(Inicio_prestamo))</definedName>
    <definedName name="Día_de_pago" localSheetId="15">DATE(YEAR(Inicio_prestamo),MONTH(Inicio_prestamo)+Payment_Number,DAY(Inicio_prestamo))</definedName>
    <definedName name="Día_de_pago" localSheetId="22">DATE(YEAR(Inicio_prestamo),MONTH(Inicio_prestamo)+Payment_Number,DAY(Inicio_prestamo))</definedName>
    <definedName name="Día_de_pago" localSheetId="26">DATE(YEAR(Inicio_prestamo),MONTH(Inicio_prestamo)+Payment_Number,DAY(Inicio_prestamo))</definedName>
    <definedName name="Día_de_pago" localSheetId="14">DATE(YEAR([0]!Inicio_prestamo),MONTH([0]!Inicio_prestamo)+Payment_Number,DAY([0]!Inicio_prestamo))</definedName>
    <definedName name="Día_de_pago" localSheetId="16">DATE(YEAR(Inicio_prestamo),MONTH(Inicio_prestamo)+Payment_Number,DAY(Inicio_prestamo))</definedName>
    <definedName name="Día_de_pago" localSheetId="18">DATE(YEAR(Inicio_prestamo),MONTH(Inicio_prestamo)+Payment_Number,DAY(Inicio_prestamo))</definedName>
    <definedName name="Día_de_pago">DATE(YEAR(Inicio_prestamo),MONTH(Inicio_prestamo)+Payment_Number,DAY(Inicio_prestamo))</definedName>
    <definedName name="Fecha_de_pago" localSheetId="21">#REF!</definedName>
    <definedName name="Fecha_de_pago">#REF!</definedName>
    <definedName name="Fila_de_encabezado" localSheetId="21">ROW(#REF!)</definedName>
    <definedName name="Fila_de_encabezado">ROW(#REF!)</definedName>
    <definedName name="fin_fila" localSheetId="21">IF(Valores_especificados,'2020 a 2022'!Fila_de_encabezado+Número_de_pagos,'2020 a 2022'!Fila_de_encabezado)</definedName>
    <definedName name="fin_fila">IF(Valores_especificados,Fila_de_encabezado+Número_de_pagos,Fila_de_encabezado)</definedName>
    <definedName name="Importe_del_préstamo" localSheetId="21">#REF!</definedName>
    <definedName name="Importe_del_préstamo">#REF!</definedName>
    <definedName name="Impresión_completa" localSheetId="21">#REF!</definedName>
    <definedName name="Impresión_completa">#REF!</definedName>
    <definedName name="Inicio_prestamo" localSheetId="21">#REF!</definedName>
    <definedName name="Inicio_prestamo">#REF!</definedName>
    <definedName name="Int" localSheetId="21">#REF!</definedName>
    <definedName name="Int">#REF!</definedName>
    <definedName name="Int_acum" localSheetId="21">#REF!</definedName>
    <definedName name="Int_acum">#REF!</definedName>
    <definedName name="Interés_total" localSheetId="21">#REF!</definedName>
    <definedName name="Interés_total">#REF!</definedName>
    <definedName name="Núm_de_pago" localSheetId="21">#REF!</definedName>
    <definedName name="Núm_de_pago">#REF!</definedName>
    <definedName name="Núm_pagos_al_año" localSheetId="21">#REF!</definedName>
    <definedName name="Núm_pagos_al_año">#REF!</definedName>
    <definedName name="Número_de_pagos" localSheetId="21">MATCH(0.01,'2020 a 2022'!Saldo_final,-1)+1</definedName>
    <definedName name="Número_de_pagos" localSheetId="23">MATCH(0.01,Saldo_final,-1)+1</definedName>
    <definedName name="Número_de_pagos" localSheetId="19">MATCH(0.01,Saldo_final,-1)+1</definedName>
    <definedName name="Número_de_pagos" localSheetId="17">MATCH(0.01,Saldo_final,-1)+1</definedName>
    <definedName name="Número_de_pagos" localSheetId="15">MATCH(0.01,Saldo_final,-1)+1</definedName>
    <definedName name="Número_de_pagos" localSheetId="22">MATCH(0.01,Saldo_final,-1)+1</definedName>
    <definedName name="Número_de_pagos" localSheetId="26">MATCH(0.01,Saldo_final,-1)+1</definedName>
    <definedName name="Número_de_pagos" localSheetId="14">MATCH(0.01,Saldo_final,-1)+1</definedName>
    <definedName name="Número_de_pagos" localSheetId="16">MATCH(0.01,Saldo_final,-1)+1</definedName>
    <definedName name="Número_de_pagos" localSheetId="18">MATCH(0.01,Saldo_final,-1)+1</definedName>
    <definedName name="Número_de_pagos">MATCH(0.01,Saldo_final,-1)+1</definedName>
    <definedName name="Pago_adicional" localSheetId="21">#REF!</definedName>
    <definedName name="Pago_adicional">#REF!</definedName>
    <definedName name="Pago_mensual_programado" localSheetId="21">#REF!</definedName>
    <definedName name="Pago_mensual_programado">#REF!</definedName>
    <definedName name="Pago_progr" localSheetId="21">#REF!</definedName>
    <definedName name="Pago_progr">#REF!</definedName>
    <definedName name="Pago_total" localSheetId="21">#REF!</definedName>
    <definedName name="Pago_total">#REF!</definedName>
    <definedName name="Pagos_adicionales_programados" localSheetId="21">#REF!</definedName>
    <definedName name="Pagos_adicionales_programados">#REF!</definedName>
    <definedName name="Restablecer_área_de_impresión" localSheetId="21">OFFSET('2020 a 2022'!Impresión_completa,0,0,'2020 a 2022'!Última_fila)</definedName>
    <definedName name="Restablecer_área_de_impresión" localSheetId="23">OFFSET(Impresión_completa,0,0,'2020 con semana'!Última_fila)</definedName>
    <definedName name="Restablecer_área_de_impresión" localSheetId="19">OFFSET(Impresión_completa,0,0,Cetes!Última_fila)</definedName>
    <definedName name="Restablecer_área_de_impresión" localSheetId="17">OFFSET(Impresión_completa,0,0,Conta!Última_fila)</definedName>
    <definedName name="Restablecer_área_de_impresión" localSheetId="15">OFFSET(Impresión_completa,0,0,'habitos mensual '!Última_fila)</definedName>
    <definedName name="Restablecer_área_de_impresión" localSheetId="22">OFFSET(Impresión_completa,0,0,'habitos trimestral'!Última_fila)</definedName>
    <definedName name="Restablecer_área_de_impresión" localSheetId="26">OFFSET(Impresión_completa,0,0,'habitos trimestral dos'!Última_fila)</definedName>
    <definedName name="Restablecer_área_de_impresión" localSheetId="14">OFFSET(Impresión_completa,0,0,'historico de movimientos'!Última_fila)</definedName>
    <definedName name="Restablecer_área_de_impresión" localSheetId="16">OFFSET(Impresión_completa,0,0,'movimientos nafinsa'!Última_fila)</definedName>
    <definedName name="Restablecer_área_de_impresión" localSheetId="18">OFFSET(Impresión_completa,0,0,programado!Última_fila)</definedName>
    <definedName name="Restablecer_área_de_impresión">OFFSET(Impresión_completa,0,0,Última_fila)</definedName>
    <definedName name="Saldo_final" localSheetId="21">#REF!</definedName>
    <definedName name="Saldo_final">#REF!</definedName>
    <definedName name="Saldo_inicial" localSheetId="21">#REF!</definedName>
    <definedName name="Saldo_inicial">#REF!</definedName>
    <definedName name="Tasa_de_interés" localSheetId="21">#REF!</definedName>
    <definedName name="Tasa_de_interés">#REF!</definedName>
    <definedName name="Tasa_de_interés_programada" localSheetId="21">#REF!</definedName>
    <definedName name="Tasa_de_interés_programada">#REF!</definedName>
    <definedName name="Título1" localSheetId="21">PlanDeComidasSemanales[[#Headers],[DÍA DE LA SEMANA]]</definedName>
    <definedName name="Título1">PlanDeComidasSemanales[[#Headers],[DÍA DE LA SEMANA]]</definedName>
    <definedName name="_xlnm.Print_Titles" localSheetId="27">'COMIDAS SEMANALES'!$3:$3</definedName>
    <definedName name="ultima" localSheetId="21">IF(Valores_especificados,'2020 a 2022'!Fila_de_encabezado+Número_de_pagos,'2020 a 2022'!Fila_de_encabezado)</definedName>
    <definedName name="ultima">IF(Valores_especificados,Fila_de_encabezado+Número_de_pagos,Fila_de_encabezado)</definedName>
    <definedName name="Última_fila" localSheetId="21">IF('2020 a 2022'!Valores_especificados,'2020 a 2022'!Fila_de_encabezado+'2020 a 2022'!Número_de_pagos,'2020 a 2022'!Fila_de_encabezado)</definedName>
    <definedName name="Última_fila" localSheetId="23">IF('2020 con semana'!Valores_especificados,Fila_de_encabezado+'2020 con semana'!Número_de_pagos,Fila_de_encabezado)</definedName>
    <definedName name="Última_fila" localSheetId="19">IF(Cetes!Valores_especificados,Fila_de_encabezado+Cetes!Número_de_pagos,Fila_de_encabezado)</definedName>
    <definedName name="Última_fila" localSheetId="17">IF(Conta!Valores_especificados,Fila_de_encabezado+Conta!Número_de_pagos,Fila_de_encabezado)</definedName>
    <definedName name="Última_fila" localSheetId="15">IF('habitos mensual '!Valores_especificados,Fila_de_encabezado+'habitos mensual '!Número_de_pagos,Fila_de_encabezado)</definedName>
    <definedName name="Última_fila" localSheetId="22">IF('habitos trimestral'!Valores_especificados,Fila_de_encabezado+'habitos trimestral'!Número_de_pagos,Fila_de_encabezado)</definedName>
    <definedName name="Última_fila" localSheetId="26">IF('habitos trimestral dos'!Valores_especificados,Fila_de_encabezado+'habitos trimestral dos'!Número_de_pagos,Fila_de_encabezado)</definedName>
    <definedName name="Última_fila" localSheetId="14">IF('historico de movimientos'!Valores_especificados,Fila_de_encabezado+'historico de movimientos'!Número_de_pagos,Fila_de_encabezado)</definedName>
    <definedName name="Última_fila" localSheetId="16">IF('movimientos nafinsa'!Valores_especificados,Fila_de_encabezado+'movimientos nafinsa'!Número_de_pagos,Fila_de_encabezado)</definedName>
    <definedName name="Última_fila" localSheetId="18">IF(programado!Valores_especificados,Fila_de_encabezado+programado!Número_de_pagos,Fila_de_encabezado)</definedName>
    <definedName name="Última_fila">IF(Valores_especificados,Fila_de_encabezado+Número_de_pagos,Fila_de_encabezado)</definedName>
    <definedName name="vales_creados" localSheetId="21">IF('2020 a 2022'!Importe_del_préstamo*'2020 a 2022'!Tasa_de_interés*'2020 a 2022'!Años_préstamo*'2020 a 2022'!Inicio_prestamo&gt;0,1,0)</definedName>
    <definedName name="vales_creados">IF(Importe_del_préstamo*Tasa_de_interés*Años_préstamo*Inicio_prestamo&gt;0,1,0)</definedName>
    <definedName name="Valores_especificados" localSheetId="21">IF('2020 a 2022'!Importe_del_préstamo*'2020 a 2022'!Tasa_de_interés*'2020 a 2022'!Años_préstamo*'2020 a 2022'!Inicio_prestamo&gt;0,1,0)</definedName>
    <definedName name="Valores_especificados" localSheetId="23">IF(Importe_del_préstamo*Tasa_de_interés*Años_préstamo*Inicio_prestamo&gt;0,1,0)</definedName>
    <definedName name="Valores_especificados" localSheetId="19">IF(Importe_del_préstamo*Tasa_de_interés*Años_préstamo*Inicio_prestamo&gt;0,1,0)</definedName>
    <definedName name="Valores_especificados" localSheetId="17">IF(Importe_del_préstamo*Tasa_de_interés*Años_préstamo*Inicio_prestamo&gt;0,1,0)</definedName>
    <definedName name="Valores_especificados" localSheetId="15">IF(Importe_del_préstamo*Tasa_de_interés*Años_préstamo*Inicio_prestamo&gt;0,1,0)</definedName>
    <definedName name="Valores_especificados" localSheetId="22">IF(Importe_del_préstamo*Tasa_de_interés*Años_préstamo*Inicio_prestamo&gt;0,1,0)</definedName>
    <definedName name="Valores_especificados" localSheetId="26">IF(Importe_del_préstamo*Tasa_de_interés*Años_préstamo*Inicio_prestamo&gt;0,1,0)</definedName>
    <definedName name="Valores_especificados" localSheetId="14">IF(Importe_del_préstamo*Tasa_de_interés*Años_préstamo*Inicio_prestamo&gt;0,1,0)</definedName>
    <definedName name="Valores_especificados" localSheetId="16">IF(Importe_del_préstamo*Tasa_de_interés*Años_préstamo*Inicio_prestamo&gt;0,1,0)</definedName>
    <definedName name="Valores_especificados" localSheetId="18">IF(Importe_del_préstamo*Tasa_de_interés*Años_préstamo*Inicio_prestamo&gt;0,1,0)</definedName>
    <definedName name="Valores_especificados">IF(Importe_del_préstamo*Tasa_de_interés*Años_préstamo*Inicio_prestamo&gt;0,1,0)</definedName>
  </definedNames>
  <calcPr calcId="125725"/>
</workbook>
</file>

<file path=xl/calcChain.xml><?xml version="1.0" encoding="utf-8"?>
<calcChain xmlns="http://schemas.openxmlformats.org/spreadsheetml/2006/main">
  <c r="G364" i="52"/>
  <c r="G363"/>
  <c r="G361"/>
  <c r="G331"/>
  <c r="G326"/>
  <c r="G284"/>
  <c r="G276"/>
  <c r="G275"/>
  <c r="G258"/>
  <c r="G257"/>
  <c r="G250"/>
  <c r="G193"/>
  <c r="G191"/>
  <c r="G155"/>
  <c r="G139"/>
  <c r="G130"/>
  <c r="G120"/>
  <c r="G102"/>
  <c r="G73"/>
  <c r="G66"/>
  <c r="G64"/>
  <c r="G59"/>
  <c r="G56"/>
  <c r="G49"/>
  <c r="G48"/>
  <c r="G38"/>
  <c r="G24"/>
  <c r="G9"/>
</calcChain>
</file>

<file path=xl/sharedStrings.xml><?xml version="1.0" encoding="utf-8"?>
<sst xmlns="http://schemas.openxmlformats.org/spreadsheetml/2006/main" count="4249" uniqueCount="2324">
  <si>
    <t>Wanderlust. (n) A strong desire or urge to wander or travel and explore the world.</t>
  </si>
  <si>
    <t>Una barra de jabón debajo de la almohada te ayudara a dormir mejor</t>
  </si>
  <si>
    <t xml:space="preserve">Pasión de viajar. (n). Un fuerte deseo de deambular o viajar  explorar el mundo. </t>
  </si>
  <si>
    <t xml:space="preserve">Cómo almacenar alimentos por largo tiempo </t>
  </si>
  <si>
    <t xml:space="preserve">Let´s Go Everywhere </t>
  </si>
  <si>
    <t xml:space="preserve">Vamos a todos lados </t>
  </si>
  <si>
    <t>Crema magica de café, con solo dos ingredientes</t>
  </si>
  <si>
    <t>Conservas caseras. Trucos y consejos para cualquier tipo de conserva</t>
  </si>
  <si>
    <t>Mermelada de chile guajillo</t>
  </si>
  <si>
    <t xml:space="preserve">Decoración: Con una carpeta o mantel texturizado, poner azucar glas a un pastel. </t>
  </si>
  <si>
    <t xml:space="preserve">Hacer un filtro de agua casero. Purificador de agua. </t>
  </si>
  <si>
    <t>Lectura de Tarot RuPaul</t>
  </si>
  <si>
    <t>Lectura de Tarot St Jinx</t>
  </si>
  <si>
    <t xml:space="preserve">Torneo de Beer Pong en sus diferentes ediciones. Velocidad. Igual de Rapido que goku. Peso. ¿Qué paso, ya nos vamos a llevar así? Debilidad. Helados. Tecnica. El ninja, rapido y sigiloso. Fortaleza. Mi imaginación. </t>
  </si>
  <si>
    <t>#TopMentirasDeTuEx</t>
  </si>
  <si>
    <t xml:space="preserve">7 Datos impresionantes sobre el cuerpo masculino </t>
  </si>
  <si>
    <t>https://www.youtube.com/watch?v=kcGwDIWa3N0</t>
  </si>
  <si>
    <t xml:space="preserve">14 alimentos PROHIBIDOS si quieres una piel joven, firme y brillant </t>
  </si>
  <si>
    <t>https://www.youtube.com/watch?v=aqaynJICImE</t>
  </si>
  <si>
    <t xml:space="preserve">La historia de Ursula. La enciclopedia del mal </t>
  </si>
  <si>
    <t>Por qué los INCOMPETENTES desconocen que lo son: el efecto DUNING KRUGER</t>
  </si>
  <si>
    <t xml:space="preserve">Nunca le escribas mucho a quien responde poco </t>
  </si>
  <si>
    <t>https://www.youtube.com/watch?v=-3w_wZe5s8Q</t>
  </si>
  <si>
    <t>Esta formación es 100% gratuita y tus datos están 100% protegidos. Odio el spam y nunca venderé ni alquilaré tus datos</t>
  </si>
  <si>
    <t xml:space="preserve">IMPORTANTE: Si no te ha llegado ningún correo a tu bandeja de entrada, revisa tu carpeta de spam o promociones, ya que podría haberse almacenado allí.   </t>
  </si>
  <si>
    <t>No creamos ni promovemos formaciones para hacerse rico de la noche a la mañana. Tampoco podemos prometer resultados y advertimos que nuestros resultados o los resultados de nuestros alumnos no son resultados que todo el mundo consiga. Es posible que no consigas ningún resultado, especialmente si no pones en práctica lo que aprendes.</t>
  </si>
  <si>
    <t>This site is not a part of the Facebook website or Facebook In. Additionally, this site is not endorsed by Facebook in any way. FACEBOOK is a trademark of FACEBOOK, Inc. Esta página no forma parte de Facebook. Además, esta página no está avalada por Facebook. FACEBOOK es una marca registrada de FACEBOOK, Inc.</t>
  </si>
  <si>
    <t xml:space="preserve">9 Señales típicas de una persona emocionalmente inestable </t>
  </si>
  <si>
    <t>https://www.youtube.com/watch?v=kpdipfxtqCU&amp;t=356s</t>
  </si>
  <si>
    <t>Hacer mezcal</t>
  </si>
  <si>
    <t xml:space="preserve">De pensando matematicas </t>
  </si>
  <si>
    <t>Blanco y negro, con escena lenta y musica de tristeza</t>
  </si>
  <si>
    <t>Un minuto despues con estilo de Bob Esponga</t>
  </si>
  <si>
    <t>Azapflores.com</t>
  </si>
  <si>
    <t>https://www.cookiesbydesign.com/</t>
  </si>
  <si>
    <t xml:space="preserve">@ojodetigremezc de @LuisGerardoM </t>
  </si>
  <si>
    <t>clickabasto.com</t>
  </si>
  <si>
    <t>@bad_Dragon</t>
  </si>
  <si>
    <t>Servicios</t>
  </si>
  <si>
    <t>Compañia</t>
  </si>
  <si>
    <t>Anual</t>
  </si>
  <si>
    <t xml:space="preserve">Mensual </t>
  </si>
  <si>
    <t xml:space="preserve">Nivel </t>
  </si>
  <si>
    <t>Sams</t>
  </si>
  <si>
    <t>VIP (la más alta)</t>
  </si>
  <si>
    <t>Google 2T</t>
  </si>
  <si>
    <t xml:space="preserve">El más alto </t>
  </si>
  <si>
    <t xml:space="preserve">Six Flags </t>
  </si>
  <si>
    <t>Completo: Anual+Premium+Alimentos</t>
  </si>
  <si>
    <t>Telcel</t>
  </si>
  <si>
    <t>P200</t>
  </si>
  <si>
    <t>Netflix</t>
  </si>
  <si>
    <t>En dos pantallas</t>
  </si>
  <si>
    <t>Licencia conducir</t>
  </si>
  <si>
    <t>Cada tres años</t>
  </si>
  <si>
    <t xml:space="preserve">Kaspersky Internet Secirity </t>
  </si>
  <si>
    <t xml:space="preserve">La má alta </t>
  </si>
  <si>
    <t xml:space="preserve">Kaspersky VPN Secure Connection </t>
  </si>
  <si>
    <t>5 dispositivos</t>
  </si>
  <si>
    <t xml:space="preserve">Izzi </t>
  </si>
  <si>
    <t xml:space="preserve">Internet+Telefono </t>
  </si>
  <si>
    <t>Cinemex</t>
  </si>
  <si>
    <t xml:space="preserve">Volver a ser Pro se hace con 24 visitas </t>
  </si>
  <si>
    <t>CFE</t>
  </si>
  <si>
    <t>Promedio bimestral</t>
  </si>
  <si>
    <t>Sky Alert</t>
  </si>
  <si>
    <t xml:space="preserve">Version Full </t>
  </si>
  <si>
    <t>Grindr</t>
  </si>
  <si>
    <t xml:space="preserve">Promocion </t>
  </si>
  <si>
    <t xml:space="preserve">Pokemon Go </t>
  </si>
  <si>
    <t>Para espacio Pokedex y mochila</t>
  </si>
  <si>
    <t>Gas</t>
  </si>
  <si>
    <t>Sin observaciones</t>
  </si>
  <si>
    <t>Corel Draw|</t>
  </si>
  <si>
    <t xml:space="preserve">Upgrade anual </t>
  </si>
  <si>
    <t>Productos</t>
  </si>
  <si>
    <t>Observaciones</t>
  </si>
  <si>
    <t xml:space="preserve">Cepillo dental </t>
  </si>
  <si>
    <t>12 cepillos, uno mensual. Por la protesis</t>
  </si>
  <si>
    <t xml:space="preserve">TOTAL </t>
  </si>
  <si>
    <t>Febrero</t>
  </si>
  <si>
    <t>Enero</t>
  </si>
  <si>
    <t>´@LuisAngelMaciel</t>
  </si>
  <si>
    <t>Lunes 28 | Día de los Inocentes</t>
  </si>
  <si>
    <t>Martes 22 | Comienza el Invierno</t>
  </si>
  <si>
    <t>Lunes 21 | Día Nacional del Niño con Cáncer (España)</t>
  </si>
  <si>
    <t>Domingo 20 | Día Internacional de la Solidaridad Humana</t>
  </si>
  <si>
    <t>Viernes 18 | Día Mundial de la Lengua Árabe</t>
  </si>
  <si>
    <t>Viernes 18 | Día Nacional de la Esclerosis Múltiple</t>
  </si>
  <si>
    <t>Viernes 18 | Día Internacional del Migrante</t>
  </si>
  <si>
    <t>Lunes 14 | Día Internacional de la Radio y la Televisión a favor de la Infancia</t>
  </si>
  <si>
    <t>Sábado 12 | Día Internacional de la Neutralidad</t>
  </si>
  <si>
    <t>Sábado 12 | Día Internacional de la Cobertura Sanitaria Universal</t>
  </si>
  <si>
    <t>Viernes 11 | Día Nacional del Tango</t>
  </si>
  <si>
    <t>Viernes 11 | Día Internacional de las Montañas</t>
  </si>
  <si>
    <t>Jueves 10 | Día Internacional de los Derechos de los Animales</t>
  </si>
  <si>
    <t>Jueves 10 | Día de los Derechos Humanos</t>
  </si>
  <si>
    <t>Miércoles 9 | Día Internacional para la Conmemoración y Dignificación de las Víctimas del Crimen de Genocidio y para la Prevención de ese Crimen</t>
  </si>
  <si>
    <t>Miércoles 9 | Día Internacional contra la Corrupción</t>
  </si>
  <si>
    <t>Lunes 7 | Día Internacional de la Aviación Civil</t>
  </si>
  <si>
    <t>Sábado 5 | Día Mundial del Suelo</t>
  </si>
  <si>
    <t>Sábado 5 | Día Internacional de los Voluntarios</t>
  </si>
  <si>
    <t>Jueves 3 | Día Europeo del Síndrome de Marfan</t>
  </si>
  <si>
    <t>Jueves 3 | Día Internacional de las Personas con Discapacidad</t>
  </si>
  <si>
    <t>Jueves 3 | Día Internacional del Euskera</t>
  </si>
  <si>
    <t>Jueves 3 | Día Panamericano del Médico</t>
  </si>
  <si>
    <t>Miércoles 2 | Día Internacional de la Abolición de la Esclavitud</t>
  </si>
  <si>
    <t>Martes 1 | Día Panamericano de la Farmacia</t>
  </si>
  <si>
    <t>Martes 1 | Día Mundial de la Lucha contra el SIDA</t>
  </si>
  <si>
    <t>Diciembre</t>
  </si>
  <si>
    <t>Lunes 30 | Cyber Monday</t>
  </si>
  <si>
    <t>Lunes 30 | 30 Día de Conmemoración de todas las víctimas de la guerra química</t>
  </si>
  <si>
    <t>Lunes 30 |30 Día Internacional de la Seguridad de la Información</t>
  </si>
  <si>
    <t>Lunes 30 | Día Internacional de la lucha contra los Trastornos de la Conducta Alimentaria (TCA)</t>
  </si>
  <si>
    <t>Domingo 29 | Día Mundial de la Conservación del Jaguar</t>
  </si>
  <si>
    <t>Domingo 29 | Día de No Comprar Nada (BND Buy Nothing Day)</t>
  </si>
  <si>
    <t>Domingo 29 | Día Internacional de la Solidaridad con el Pueblo Palestino</t>
  </si>
  <si>
    <t>Viernes 27 | Día Internacional del Profesor</t>
  </si>
  <si>
    <t>Viernes 27 | Black Friday</t>
  </si>
  <si>
    <t>Miércoles 25 | Día Internacional para la Eliminación de la Violencia contra la Mujer</t>
  </si>
  <si>
    <t>Lunes 23 | Día Europeo de los Sin Techo</t>
  </si>
  <si>
    <t>Sábado 21 | Día Internacional de la espina bífida</t>
  </si>
  <si>
    <t>Sábado 21 | Día Mundial de la Televisión</t>
  </si>
  <si>
    <t>Sábado 21 | Día Mundial de la Filosofía</t>
  </si>
  <si>
    <t>Viernes 20 | Día Internacional de la Memoria Transexual</t>
  </si>
  <si>
    <t>Viernes 20 | Día de la Industrialización de África</t>
  </si>
  <si>
    <t>Viernes 20 | Día Universal del Niño</t>
  </si>
  <si>
    <t>Jueves 19 | Día Internacional del Hombre</t>
  </si>
  <si>
    <t>Jueves 19 | Día Mundial del Saneamiento o Retrete</t>
  </si>
  <si>
    <t>Miércoles 18 | Día Mundial del Paciente Anticuagulado</t>
  </si>
  <si>
    <t>Miércoles 18 | Día Europeo del uso prudente de antibióticos</t>
  </si>
  <si>
    <t>Miércoles 18 | Día Europeo para la protección de los niños de la explotación sexual</t>
  </si>
  <si>
    <t>Martes 17 | Día Internacional del Síndrome de Smith Magenis</t>
  </si>
  <si>
    <t>Martes 17 | Día Mundial en Recuerdo de las Víctimas de Accidentes de Tráfico</t>
  </si>
  <si>
    <t>Martes 17 | Día Mundial del Niño Prematuro</t>
  </si>
  <si>
    <t>Lunes 16 | Día de las Librerías</t>
  </si>
  <si>
    <t>Lunes 16 | Día Internacional del Flamenco</t>
  </si>
  <si>
    <t>Lunes 16 | Día Internacional para la Tolerancia</t>
  </si>
  <si>
    <t>Domingo 15 | Día Mundial sin Alcohol</t>
  </si>
  <si>
    <t>Sábado 14 | Día Mundial de la Usabilidad</t>
  </si>
  <si>
    <t>Sábado 14 | Día Mundial de los Record Guinness</t>
  </si>
  <si>
    <t>Sábado 14 | Día Mundial de la Diabetes</t>
  </si>
  <si>
    <t>Viernes 13 | Día Internacional de la Enfermedad de Huntington</t>
  </si>
  <si>
    <t>Viernes 13 | Día Mundial de la Enfermedad Pulmonar Obstructiva Crónica</t>
  </si>
  <si>
    <t>Jueves 12 | Día Mundial contra la Neumonía</t>
  </si>
  <si>
    <t>Jueves 12 | Día Mundial de la Obesidad</t>
  </si>
  <si>
    <t>Miércoles 11 | Día del soltero</t>
  </si>
  <si>
    <t>Martes 10 | Día mundial de la ciencia al servicio de la paz y el desarrollo</t>
  </si>
  <si>
    <t>Lunes 9 | Día del inventor internacional</t>
  </si>
  <si>
    <t>Domingo 8 | Día Mundial de la radiología</t>
  </si>
  <si>
    <t>Domingo 8 | Día Mundial del Urbanismo</t>
  </si>
  <si>
    <t>Viernes 6 | Día del Paludismo en las Américas</t>
  </si>
  <si>
    <t>Viernes 6 | Día Internacional para la prevención de la explotación del Medio Ambiente en la guerra y los conflictos armados</t>
  </si>
  <si>
    <t>Jueves 5 | Día Mundial del Idioma Romaní</t>
  </si>
  <si>
    <t>Jueves 5 | Día Mundial de Concienciación sobre los Sunamis</t>
  </si>
  <si>
    <t>Domingo 1 | Día Mundial del Veganismo</t>
  </si>
  <si>
    <t>Domingo 1 | Día de Todos los Santos</t>
  </si>
  <si>
    <t>Noviembre</t>
  </si>
  <si>
    <t>Sábado 31 | Halloween</t>
  </si>
  <si>
    <t>Sábado 31 | Día mundial del ahorro</t>
  </si>
  <si>
    <t>Jueves 29 | Día internacional del gato</t>
  </si>
  <si>
    <t>Miércoles 28 | Día mundial de la animación</t>
  </si>
  <si>
    <t>Miércoles 28 | Nace internet en 1969</t>
  </si>
  <si>
    <t>Domingo 25 | Cambio de hora</t>
  </si>
  <si>
    <t>Sábado 24 | Día de las Naciones Unidas</t>
  </si>
  <si>
    <t>Lunes 19 | Día internacional del perezoso</t>
  </si>
  <si>
    <t>Lunes 19 | Día internacional del cáncer de mama</t>
  </si>
  <si>
    <t>Domingo 18 | Día de la corbata</t>
  </si>
  <si>
    <t>Domingo 18 | Nace el primer videojuego</t>
  </si>
  <si>
    <t>Domingo 18 | Día mundial de la protección de la naturaleza</t>
  </si>
  <si>
    <t>Sábado 17 | Día mundial contra el dolor</t>
  </si>
  <si>
    <t>Sábado 17 | Día internacional para la erradicación de la pobreza</t>
  </si>
  <si>
    <t>Viernes 16 | Día internacional del jefe</t>
  </si>
  <si>
    <t>Viernes 16 | Día mundial de la alimentación</t>
  </si>
  <si>
    <t>Martes 13 | El martes 13 es considerado día de mala suerte</t>
  </si>
  <si>
    <t>Martes 13 | Día de los tíos</t>
  </si>
  <si>
    <t>Lunes 12 | Día de la hispanidad</t>
  </si>
  <si>
    <t>Domingo 11 | Día internacional de la niña</t>
  </si>
  <si>
    <t>Sábado 10 | Día mundial de la salud mental</t>
  </si>
  <si>
    <t>Sábado 10 | Día mundial contra la pena de muerte</t>
  </si>
  <si>
    <t>Viernes 9 | Día mundial del correo</t>
  </si>
  <si>
    <t>Martes 6 | Aniversario de Instagram</t>
  </si>
  <si>
    <t>Lunes 5 | Día mundial de James Bond</t>
  </si>
  <si>
    <t>Lunes 5 | Aniversario del fallecimiento de Steve Jobs</t>
  </si>
  <si>
    <t>Lunes 5 | Día mundial de los docentes</t>
  </si>
  <si>
    <t>Domingo 4 | Día mundial de la sonrisa</t>
  </si>
  <si>
    <t>Domingo 4 | Día mundial de los animales</t>
  </si>
  <si>
    <t>Domingo 4 | Día mundial de los docentes</t>
  </si>
  <si>
    <t>Sábado 3 | Día internacional del mosquetero</t>
  </si>
  <si>
    <t>Sábado 3 | Día europeo de la depresión</t>
  </si>
  <si>
    <t>Viernes 2 | Día internacional de no violencia</t>
  </si>
  <si>
    <t>Jueves 1 | Día internacional del café</t>
  </si>
  <si>
    <t>Jueves 1 | Día internacional del vegetarianismo</t>
  </si>
  <si>
    <t>Jueves 1 |Día internacional de las personas mayores</t>
  </si>
  <si>
    <t>Jueves 1 | Día internacional de la música</t>
  </si>
  <si>
    <t>Octubre</t>
  </si>
  <si>
    <t>Martes 29 | Día mundial del corazón</t>
  </si>
  <si>
    <t>Domingo 27 | Día mundial del turismo</t>
  </si>
  <si>
    <t>Miércoles 23 | Empieza el Otoño</t>
  </si>
  <si>
    <t>Martes 22 | Día mundial sin automóviles</t>
  </si>
  <si>
    <t>Lunes 21 | Día internacional de la paz</t>
  </si>
  <si>
    <t>Miércoles 16 | Día internacional de la preservación de la capa de ozono</t>
  </si>
  <si>
    <t>Martes 15 | Día internacional de la democracia</t>
  </si>
  <si>
    <t>Jueves 10 | Día mundial para la prevención del suicidio</t>
  </si>
  <si>
    <t>Martes 8 | Día internacional de la alfabetización</t>
  </si>
  <si>
    <t>Septiembre</t>
  </si>
  <si>
    <t>Lunes 31 | Día de la solidaridad</t>
  </si>
  <si>
    <t>Domingo 23 | Día internacional del hashtag</t>
  </si>
  <si>
    <t>Domingo 23 | Día internacional del recuerdo de la trata de esclavos y de su abolición</t>
  </si>
  <si>
    <t>Miércoles 19 | Día mundial de la fotografía</t>
  </si>
  <si>
    <t>Jueves 13 | Día mundial de los zurdos</t>
  </si>
  <si>
    <t>Miércoles 12 | Día internacional de la juventud</t>
  </si>
  <si>
    <t>Domingo 9 | Día internacional de las poblaciones indígenas del mundo</t>
  </si>
  <si>
    <t>Viernes 7 | Día de la cerveza</t>
  </si>
  <si>
    <t>Sábado 1 | Día mundial de la Alegría</t>
  </si>
  <si>
    <t>Agosto</t>
  </si>
  <si>
    <t>Miércoles 29 | Día mundial de la Amistad</t>
  </si>
  <si>
    <t>Domingo 26 | Día de los abuelos y abuelas</t>
  </si>
  <si>
    <t>Martes 21 | Día mundial del perro</t>
  </si>
  <si>
    <t>Viernes 17 | Día del Emoji</t>
  </si>
  <si>
    <t>Sábado 11 | Día mundial de la Población</t>
  </si>
  <si>
    <t>Martes 7 | San Fermín</t>
  </si>
  <si>
    <t>Miércoles 1 | Empiezan las Rebajas</t>
  </si>
  <si>
    <t>Julio</t>
  </si>
  <si>
    <t>Domingo 28 | Día del Orgullo Gay</t>
  </si>
  <si>
    <t>Martes 23 | Noche de San Juan</t>
  </si>
  <si>
    <t>Domingo 21 | Día Internacional del Yoga</t>
  </si>
  <si>
    <t>Sábado 20 | Yellow Day</t>
  </si>
  <si>
    <t>Sábado 20 | Comienza el verano</t>
  </si>
  <si>
    <t>Domingo 14 | Día Mundial del Donante de Sangre</t>
  </si>
  <si>
    <t>Viernes 12 | Día Mundial contra el trabajo infantil</t>
  </si>
  <si>
    <t>Lunes 8 | Día Mundial de los Océanos</t>
  </si>
  <si>
    <t>Viernes 5 | Día Mundial del Medio Ambiente</t>
  </si>
  <si>
    <t>Miércoles 3 | Día Mundial de la bicicleta</t>
  </si>
  <si>
    <t>Junio</t>
  </si>
  <si>
    <t>Domingo 31 | Día Mundial sin tabaco</t>
  </si>
  <si>
    <t>Domingo 17 | Día de Internet</t>
  </si>
  <si>
    <t>Sábado 9 | Día Internacional de Europa</t>
  </si>
  <si>
    <t>Martes 5 | Día Mundial de la Risa</t>
  </si>
  <si>
    <t>Martes 5 | Día de la Madre</t>
  </si>
  <si>
    <t>Domingo 3 | Día Mundial de la libertad de prensa</t>
  </si>
  <si>
    <t>Sábado 2 | Día de la Comunidad de Madrid</t>
  </si>
  <si>
    <t>Sábado 2 | Día contra el bullying</t>
  </si>
  <si>
    <t>Viernes 1| Día del Trabajador</t>
  </si>
  <si>
    <t>Mayo</t>
  </si>
  <si>
    <t>Jueves 23 | Día del libro</t>
  </si>
  <si>
    <t>Miércoles 22 | Día Mundial de la Tierra</t>
  </si>
  <si>
    <t>Martes 21 | Día Mundial de la Creatividad</t>
  </si>
  <si>
    <t>Domingo 19 | Día Mundial de los Simpsons</t>
  </si>
  <si>
    <t>Miércoles 15 | Día Mundial del Arte</t>
  </si>
  <si>
    <t>Lunes 13 | Día Internacional del Beso</t>
  </si>
  <si>
    <t>Sábado 11 | Día Mundial del Parkinson</t>
  </si>
  <si>
    <t>Martes 7 | Día Mundial de la Salud</t>
  </si>
  <si>
    <t>Domingo 5 | Domingo de Ramos</t>
  </si>
  <si>
    <t>Miércoles 1 | Fool’s Day (Día de las bromas)</t>
  </si>
  <si>
    <t>Abril</t>
  </si>
  <si>
    <t>Domingo 29 | Cambio de Horario</t>
  </si>
  <si>
    <t>Viernes 27 | Día Mundial del Teatro</t>
  </si>
  <si>
    <t>Sábado 21 | 13º aniversario de Twitter</t>
  </si>
  <si>
    <t>Sábado 21 | Día Mundial de la Poesía</t>
  </si>
  <si>
    <t>Viernes 20 | Comienza la Primavera</t>
  </si>
  <si>
    <t>Viernes 20 | Día de la Felicidad</t>
  </si>
  <si>
    <t>Jueves 19 | Día del Padre</t>
  </si>
  <si>
    <t>Domingo 8 | Día internacional de la mujer</t>
  </si>
  <si>
    <t>Marzo</t>
  </si>
  <si>
    <t>Sábado 29 | Día Bisiesto</t>
  </si>
  <si>
    <t>Viernes 28 | Día de las Enfermedades Raras</t>
  </si>
  <si>
    <t>Viernes 28 | Día de Andalucía</t>
  </si>
  <si>
    <t>Sábado 15 | Día contra el Cáncer Infantil</t>
  </si>
  <si>
    <t>Viernes 14 | San Valentín</t>
  </si>
  <si>
    <t>Jueves 13 | San Solterín</t>
  </si>
  <si>
    <t>Martes 4 | 15º aniversario de Facebook</t>
  </si>
  <si>
    <t>Martes 4 | Día mundial contra el Cáncer</t>
  </si>
  <si>
    <t>Jueves 30 | Día Escolar de la Paz</t>
  </si>
  <si>
    <t>Martes 28 | Día del Community Manager</t>
  </si>
  <si>
    <t>Sábado 25 | Día de la Publicidad</t>
  </si>
  <si>
    <t>Lunes 20 | Blue Monday</t>
  </si>
  <si>
    <t>Martes 7 | Empiezan las Rebajas</t>
  </si>
  <si>
    <t>Lunes 6 | Día de Reyes</t>
  </si>
  <si>
    <t>Sábado 4 | Día Mundial del Baile</t>
  </si>
  <si>
    <t>Miércoles 1 | Año Nuevo</t>
  </si>
  <si>
    <t>23 de enero de 2031</t>
  </si>
  <si>
    <t>-</t>
  </si>
  <si>
    <t>Cerdo</t>
  </si>
  <si>
    <t>3 de febrero de 2030</t>
  </si>
  <si>
    <t>Perro</t>
  </si>
  <si>
    <t>13 de febrero de 2029</t>
  </si>
  <si>
    <t>酉 Yǒu</t>
  </si>
  <si>
    <t>雞 Gallo</t>
  </si>
  <si>
    <t>26 de enero de 2028</t>
  </si>
  <si>
    <t>申 Shēn</t>
  </si>
  <si>
    <t>猴 Mono</t>
  </si>
  <si>
    <t>6 de febrero de 2027</t>
  </si>
  <si>
    <t>未 Wèi</t>
  </si>
  <si>
    <t>羊 Cabra</t>
  </si>
  <si>
    <t>17 de febrero de 2026</t>
  </si>
  <si>
    <t>午 Wǔ</t>
  </si>
  <si>
    <t>馬 Caballo</t>
  </si>
  <si>
    <t>29 de enero de 2025</t>
  </si>
  <si>
    <t>巳 Sì</t>
  </si>
  <si>
    <t>蛇 Serpiente</t>
  </si>
  <si>
    <t>10 de febrero de 2024</t>
  </si>
  <si>
    <t>辰 Chén</t>
  </si>
  <si>
    <t>龍 Dragón</t>
  </si>
  <si>
    <t>22 de enero de 2023</t>
  </si>
  <si>
    <t>卯 Mǎo</t>
  </si>
  <si>
    <t>兔 Conejo</t>
  </si>
  <si>
    <t>1 de febrero de 2022</t>
  </si>
  <si>
    <t>寅 Yín</t>
  </si>
  <si>
    <t>虎 Tigre</t>
  </si>
  <si>
    <t>12 de febrero de 2021</t>
  </si>
  <si>
    <t>丑 Chǒu</t>
  </si>
  <si>
    <t>牛 Buey</t>
  </si>
  <si>
    <t>25 de enero de 2020</t>
  </si>
  <si>
    <t>属 Shu</t>
  </si>
  <si>
    <t>Rata</t>
  </si>
  <si>
    <t>Fecha</t>
  </si>
  <si>
    <t>Rama</t>
  </si>
  <si>
    <t>Animal</t>
  </si>
  <si>
    <t>Detrás de cada gran viajero estará siempre el amor y el apoyo de un héroe sin capa. Gracias mama/papa</t>
  </si>
  <si>
    <t>Noche de muertos Bien Tiesos</t>
  </si>
  <si>
    <t>Pastel Cumple Harry Potter</t>
  </si>
  <si>
    <t>Dia del Taquero</t>
  </si>
  <si>
    <t>Día de la Paz</t>
  </si>
  <si>
    <t>Día escolar de la No Violencia.</t>
  </si>
  <si>
    <t>Dia Gamer</t>
  </si>
  <si>
    <t>Dia Internacional de la Danza</t>
  </si>
  <si>
    <t>Día del Community Manager / Día de la Protección de Datos.</t>
  </si>
  <si>
    <t>Día Pokemon</t>
  </si>
  <si>
    <t>#DíaDelPedagogo</t>
  </si>
  <si>
    <t>Día de la Publicidad / Día Mundial de la Educación Ambiental</t>
  </si>
  <si>
    <t>#DíaDelOrgulloFriki</t>
  </si>
  <si>
    <t>Día del Periodista</t>
  </si>
  <si>
    <t>BatmanDay</t>
  </si>
  <si>
    <t>#DíaDelEstudiante</t>
  </si>
  <si>
    <t>#DíaMundialDelAgua</t>
  </si>
  <si>
    <t>#DíaDelPolitecnico</t>
  </si>
  <si>
    <t>#DíaMundialDelSíndromeDeDown</t>
  </si>
  <si>
    <t>Dia Mundial de la Felicidad / #DíaDelFan</t>
  </si>
  <si>
    <t>Día Mundial de la Nieve</t>
  </si>
  <si>
    <t>Día mundial del anestesiólogo</t>
  </si>
  <si>
    <t>3er domingo de marzo Dian Nacioal del Tequila</t>
  </si>
  <si>
    <t>Día de The Beatles / Día Mundial de la croqueta.</t>
  </si>
  <si>
    <t>CANICULA</t>
  </si>
  <si>
    <t>#DíaMundialDelDonanteDeSangre</t>
  </si>
  <si>
    <t>#DíaInternacionaDeLosTwitteros</t>
  </si>
  <si>
    <t>#DíaDelChocolate</t>
  </si>
  <si>
    <t>#DiaInternacionalDelZurdo</t>
  </si>
  <si>
    <t>Día Mundial del Soltero</t>
  </si>
  <si>
    <t>#DíaDelAbogado</t>
  </si>
  <si>
    <t>Aniversario de Internet</t>
  </si>
  <si>
    <t>#GokuDay</t>
  </si>
  <si>
    <t>#DiaDelGato</t>
  </si>
  <si>
    <t>Dia de la pizza</t>
  </si>
  <si>
    <t>#DíaDeLaLibertadDeExpresion</t>
  </si>
  <si>
    <t>Día del enfermero</t>
  </si>
  <si>
    <t>Día Mundial del Espagueti</t>
  </si>
  <si>
    <t>It´s Octuber 3er Wear pink</t>
  </si>
  <si>
    <t>#DíaDeLaCerveza</t>
  </si>
  <si>
    <t>#LibertadDePrensa</t>
  </si>
  <si>
    <t>#DiaInternacionalDeLaCerveza</t>
  </si>
  <si>
    <t>Tamales</t>
  </si>
  <si>
    <t>#DiaMundialDeLaAlegria</t>
  </si>
  <si>
    <t>Año Nuevo</t>
  </si>
  <si>
    <t>No todo en esta vida se trata de sexo. Desafortunadamente.</t>
  </si>
  <si>
    <t>Preciona Windows + G para grabar video</t>
  </si>
  <si>
    <t>El 82% de tus clientes potenciales elegiran y contrataran los servicios del primer prfesional que les devuelva la llamada.</t>
  </si>
  <si>
    <t>Constancia</t>
  </si>
  <si>
    <t>Como va tu marca personal</t>
  </si>
  <si>
    <t>Que tu empresa trabaje sola, sin ti, si no, eres autoempleado.</t>
  </si>
  <si>
    <t>Multiples fuentes de ingresos. No dependas de una. Libros, marca personal, redes, blgos</t>
  </si>
  <si>
    <t>Experiencias nuevas</t>
  </si>
  <si>
    <t>Yo me anticipo, preveo, me adelanto</t>
  </si>
  <si>
    <t>Nelson Mandela</t>
  </si>
  <si>
    <t xml:space="preserve">Emma Watson </t>
  </si>
  <si>
    <t>Sino es por ti, ¿por quién? Sino es ahora ¿cuándo?</t>
  </si>
  <si>
    <t>David Campbell</t>
  </si>
  <si>
    <t>Discipline is the art of remembering what you want</t>
  </si>
  <si>
    <t>Abuela Regia</t>
  </si>
  <si>
    <t>La vida misma se encarga de darnos una nalgada o de darnos una madriza</t>
  </si>
  <si>
    <t>Albert Einstein</t>
  </si>
  <si>
    <t>No te metas en mi vida acaso eres una tanga Entonces no te metas en mis nalgas.</t>
  </si>
  <si>
    <r>
      <rPr>
        <sz val="8"/>
        <color rgb="FFFF6600"/>
        <rFont val="Arial"/>
        <family val="2"/>
        <scheme val="minor"/>
      </rPr>
      <t xml:space="preserve">Viernes 25 de Diciembre: </t>
    </r>
    <r>
      <rPr>
        <sz val="8"/>
        <color theme="1"/>
        <rFont val="Arial"/>
        <family val="2"/>
        <scheme val="minor"/>
      </rPr>
      <t>Navidad</t>
    </r>
  </si>
  <si>
    <r>
      <rPr>
        <sz val="8"/>
        <color rgb="FFFF6600"/>
        <rFont val="Arial"/>
        <family val="2"/>
        <scheme val="minor"/>
      </rPr>
      <t xml:space="preserve">Domingo 12 de Abril: </t>
    </r>
    <r>
      <rPr>
        <sz val="8"/>
        <rFont val="Arial"/>
        <family val="2"/>
        <scheme val="minor"/>
      </rPr>
      <t>Domingo de Resurreción</t>
    </r>
  </si>
  <si>
    <r>
      <rPr>
        <sz val="8"/>
        <color rgb="FFFF6600"/>
        <rFont val="Arial"/>
        <family val="2"/>
        <scheme val="minor"/>
      </rPr>
      <t>Lunes 16 Noviembre:</t>
    </r>
    <r>
      <rPr>
        <sz val="8"/>
        <color theme="1"/>
        <rFont val="Arial"/>
        <family val="2"/>
        <scheme val="minor"/>
      </rPr>
      <t xml:space="preserve"> Revolución Mexicana</t>
    </r>
  </si>
  <si>
    <r>
      <t xml:space="preserve">Lunes 16 de Marzo: </t>
    </r>
    <r>
      <rPr>
        <sz val="8"/>
        <rFont val="Arial"/>
        <family val="2"/>
        <scheme val="minor"/>
      </rPr>
      <t>Natalicio de Benito Juárez</t>
    </r>
  </si>
  <si>
    <r>
      <rPr>
        <sz val="8"/>
        <color rgb="FFFF6600"/>
        <rFont val="Arial"/>
        <family val="2"/>
        <scheme val="minor"/>
      </rPr>
      <t xml:space="preserve">Miércoles 16 de Septiembre: </t>
    </r>
    <r>
      <rPr>
        <sz val="8"/>
        <color theme="1"/>
        <rFont val="Arial"/>
        <family val="2"/>
        <scheme val="minor"/>
      </rPr>
      <t>Día de la Independencia</t>
    </r>
  </si>
  <si>
    <r>
      <rPr>
        <sz val="8"/>
        <color rgb="FFFF6600"/>
        <rFont val="Arial"/>
        <family val="2"/>
        <scheme val="minor"/>
      </rPr>
      <t xml:space="preserve">Lunes 3 de Febrero: </t>
    </r>
    <r>
      <rPr>
        <sz val="8"/>
        <rFont val="Arial"/>
        <family val="2"/>
        <scheme val="minor"/>
      </rPr>
      <t>Día de la Constitución Mexicana</t>
    </r>
  </si>
  <si>
    <r>
      <rPr>
        <sz val="8"/>
        <color rgb="FFFF6600"/>
        <rFont val="Arial"/>
        <family val="2"/>
        <scheme val="minor"/>
      </rPr>
      <t xml:space="preserve">Viernes 1 de Mayo: </t>
    </r>
    <r>
      <rPr>
        <sz val="8"/>
        <color theme="1"/>
        <rFont val="Arial"/>
        <family val="2"/>
        <scheme val="minor"/>
      </rPr>
      <t>Día del Trabajo</t>
    </r>
  </si>
  <si>
    <r>
      <t>Miércoles 1 de Enero:</t>
    </r>
    <r>
      <rPr>
        <sz val="8"/>
        <rFont val="Arial"/>
        <family val="2"/>
        <scheme val="minor"/>
      </rPr>
      <t xml:space="preserve"> Año Nuevo</t>
    </r>
  </si>
  <si>
    <t>Feriados 2020</t>
  </si>
  <si>
    <t>D</t>
  </si>
  <si>
    <t>S</t>
  </si>
  <si>
    <t>V</t>
  </si>
  <si>
    <t>J</t>
  </si>
  <si>
    <t>M</t>
  </si>
  <si>
    <t>L</t>
  </si>
  <si>
    <t>CALENDARIO MÉXICO AÑO 2020</t>
  </si>
  <si>
    <t xml:space="preserve">   </t>
  </si>
  <si>
    <t xml:space="preserve">       </t>
  </si>
  <si>
    <t xml:space="preserve">     </t>
  </si>
  <si>
    <t xml:space="preserve"> </t>
  </si>
  <si>
    <t>DIC</t>
  </si>
  <si>
    <t>NOV</t>
  </si>
  <si>
    <t>OCT</t>
  </si>
  <si>
    <t>SEP</t>
  </si>
  <si>
    <t>AUG</t>
  </si>
  <si>
    <t>JUL</t>
  </si>
  <si>
    <t>JUN</t>
  </si>
  <si>
    <t>MAY</t>
  </si>
  <si>
    <t>APR</t>
  </si>
  <si>
    <t>MAR</t>
  </si>
  <si>
    <t>FEB</t>
  </si>
  <si>
    <t>ENE</t>
  </si>
  <si>
    <t>x</t>
  </si>
  <si>
    <r>
      <rPr>
        <b/>
        <sz val="11"/>
        <color theme="1"/>
        <rFont val="Arial"/>
        <family val="2"/>
        <scheme val="minor"/>
      </rPr>
      <t>Indicaciones:</t>
    </r>
    <r>
      <rPr>
        <sz val="10"/>
        <color rgb="FF000000"/>
        <rFont val="Arial"/>
        <family val="2"/>
      </rPr>
      <t xml:space="preserve"> </t>
    </r>
  </si>
  <si>
    <r>
      <rPr>
        <b/>
        <sz val="11"/>
        <color theme="1"/>
        <rFont val="Arial"/>
        <family val="2"/>
        <scheme val="minor"/>
      </rPr>
      <t>Celular:</t>
    </r>
    <r>
      <rPr>
        <sz val="10"/>
        <color rgb="FF000000"/>
        <rFont val="Arial"/>
        <family val="2"/>
      </rPr>
      <t xml:space="preserve"> </t>
    </r>
  </si>
  <si>
    <t>Email:</t>
  </si>
  <si>
    <r>
      <rPr>
        <b/>
        <sz val="11"/>
        <color theme="1"/>
        <rFont val="Arial"/>
        <family val="2"/>
        <scheme val="minor"/>
      </rPr>
      <t>Cuenta de retiro:</t>
    </r>
    <r>
      <rPr>
        <sz val="10"/>
        <color rgb="FF000000"/>
        <rFont val="Arial"/>
        <family val="2"/>
      </rPr>
      <t xml:space="preserve"> </t>
    </r>
  </si>
  <si>
    <r>
      <rPr>
        <b/>
        <sz val="11"/>
        <color theme="1"/>
        <rFont val="Arial"/>
        <family val="2"/>
        <scheme val="minor"/>
      </rPr>
      <t>Observaciones</t>
    </r>
    <r>
      <rPr>
        <sz val="10"/>
        <color rgb="FF000000"/>
        <rFont val="Arial"/>
        <family val="2"/>
      </rPr>
      <t xml:space="preserve">: </t>
    </r>
  </si>
  <si>
    <r>
      <rPr>
        <b/>
        <sz val="11"/>
        <color theme="1"/>
        <rFont val="Arial"/>
        <family val="2"/>
        <scheme val="minor"/>
      </rPr>
      <t>App Sitio:</t>
    </r>
    <r>
      <rPr>
        <sz val="10"/>
        <color rgb="FF000000"/>
        <rFont val="Arial"/>
        <family val="2"/>
      </rPr>
      <t xml:space="preserve"> </t>
    </r>
  </si>
  <si>
    <t>SPEI de NAFIN:</t>
  </si>
  <si>
    <r>
      <rPr>
        <b/>
        <sz val="11"/>
        <color theme="1"/>
        <rFont val="Arial"/>
        <family val="2"/>
        <scheme val="minor"/>
      </rPr>
      <t>Sitio:</t>
    </r>
    <r>
      <rPr>
        <sz val="10"/>
        <color rgb="FF000000"/>
        <rFont val="Arial"/>
        <family val="2"/>
      </rPr>
      <t xml:space="preserve"> </t>
    </r>
  </si>
  <si>
    <r>
      <rPr>
        <b/>
        <sz val="11"/>
        <color theme="1"/>
        <rFont val="Arial"/>
        <family val="2"/>
        <scheme val="minor"/>
      </rPr>
      <t>Dominio:</t>
    </r>
    <r>
      <rPr>
        <sz val="10"/>
        <color rgb="FF000000"/>
        <rFont val="Arial"/>
        <family val="2"/>
      </rPr>
      <t xml:space="preserve"> </t>
    </r>
  </si>
  <si>
    <t>Haber</t>
  </si>
  <si>
    <t xml:space="preserve">Debe </t>
  </si>
  <si>
    <t>Parcial</t>
  </si>
  <si>
    <t>Concepto</t>
  </si>
  <si>
    <t>#CallMeDaddyChallenge</t>
  </si>
  <si>
    <t xml:space="preserve">Enero </t>
  </si>
  <si>
    <t>Pagos programados / Cumpleaños y actividades</t>
  </si>
  <si>
    <r>
      <rPr>
        <b/>
        <sz val="11"/>
        <color theme="1"/>
        <rFont val="Arial"/>
        <family val="2"/>
        <scheme val="minor"/>
      </rPr>
      <t>Cuenta de retiro:</t>
    </r>
    <r>
      <rPr>
        <sz val="10"/>
        <color rgb="FF000000"/>
        <rFont val="Arial"/>
        <family val="2"/>
      </rPr>
      <t xml:space="preserve"> Hey Banco  (ver hoja)</t>
    </r>
  </si>
  <si>
    <r>
      <rPr>
        <b/>
        <sz val="11"/>
        <color theme="1"/>
        <rFont val="Arial"/>
        <family val="2"/>
        <scheme val="minor"/>
      </rPr>
      <t>Observaciones</t>
    </r>
    <r>
      <rPr>
        <sz val="10"/>
        <color rgb="FF000000"/>
        <rFont val="Arial"/>
        <family val="2"/>
      </rPr>
      <t>: Ver tabla para poder realizar actividades posteriores</t>
    </r>
  </si>
  <si>
    <r>
      <rPr>
        <b/>
        <sz val="11"/>
        <color theme="1"/>
        <rFont val="Arial"/>
        <family val="2"/>
        <scheme val="minor"/>
      </rPr>
      <t>App Sitio:</t>
    </r>
    <r>
      <rPr>
        <sz val="10"/>
        <color rgb="FF000000"/>
        <rFont val="Arial"/>
        <family val="2"/>
      </rPr>
      <t xml:space="preserve"> 129088</t>
    </r>
  </si>
  <si>
    <r>
      <rPr>
        <b/>
        <sz val="11"/>
        <color theme="1"/>
        <rFont val="Arial"/>
        <family val="2"/>
        <scheme val="minor"/>
      </rPr>
      <t>SPEI de NAFIN:</t>
    </r>
    <r>
      <rPr>
        <sz val="10"/>
        <color rgb="FF000000"/>
        <rFont val="Arial"/>
        <family val="2"/>
      </rPr>
      <t xml:space="preserve"> 135180330000498575</t>
    </r>
  </si>
  <si>
    <r>
      <rPr>
        <b/>
        <sz val="11"/>
        <color theme="1"/>
        <rFont val="Arial"/>
        <family val="2"/>
        <scheme val="minor"/>
      </rPr>
      <t>Sitio:</t>
    </r>
    <r>
      <rPr>
        <sz val="10"/>
        <color rgb="FF000000"/>
        <rFont val="Arial"/>
        <family val="2"/>
      </rPr>
      <t xml:space="preserve"> Lmaci9224</t>
    </r>
  </si>
  <si>
    <r>
      <rPr>
        <b/>
        <sz val="11"/>
        <color theme="1"/>
        <rFont val="Arial"/>
        <family val="2"/>
        <scheme val="minor"/>
      </rPr>
      <t>Dominio:</t>
    </r>
    <r>
      <rPr>
        <sz val="10"/>
        <color rgb="FF000000"/>
        <rFont val="Arial"/>
        <family val="2"/>
      </rPr>
      <t xml:space="preserve"> Lmaciel9809</t>
    </r>
  </si>
  <si>
    <r>
      <rPr>
        <b/>
        <sz val="11"/>
        <color theme="1"/>
        <rFont val="Arial"/>
        <family val="2"/>
        <scheme val="minor"/>
      </rPr>
      <t>Celular:</t>
    </r>
    <r>
      <rPr>
        <sz val="10"/>
        <color rgb="FF000000"/>
        <rFont val="Arial"/>
        <family val="2"/>
      </rPr>
      <t xml:space="preserve"> 55 3979 3727</t>
    </r>
  </si>
  <si>
    <r>
      <rPr>
        <b/>
        <sz val="11"/>
        <color theme="1"/>
        <rFont val="Arial"/>
        <family val="2"/>
        <scheme val="minor"/>
      </rPr>
      <t>Email:</t>
    </r>
    <r>
      <rPr>
        <sz val="10"/>
        <color rgb="FF000000"/>
        <rFont val="Arial"/>
        <family val="2"/>
      </rPr>
      <t xml:space="preserve"> luis.angel.mp@hotmail.com</t>
    </r>
  </si>
  <si>
    <t>CTS</t>
  </si>
  <si>
    <t>#SiFueraSuperHeroe</t>
  </si>
  <si>
    <t>Notas</t>
  </si>
  <si>
    <t>Semana 3</t>
  </si>
  <si>
    <r>
      <rPr>
        <i/>
        <sz val="8"/>
        <color theme="0" tint="-0.499984740745262"/>
        <rFont val="Arial"/>
        <family val="2"/>
      </rPr>
      <t>"Hacer o no hacer. No sirve intentar, solo hacer”</t>
    </r>
    <r>
      <rPr>
        <b/>
        <i/>
        <sz val="8"/>
        <color theme="0" tint="-0.499984740745262"/>
        <rFont val="Arial"/>
        <family val="2"/>
      </rPr>
      <t xml:space="preserve"> </t>
    </r>
    <r>
      <rPr>
        <b/>
        <sz val="7"/>
        <color theme="0" tint="-0.499984740745262"/>
        <rFont val="Arial"/>
        <family val="2"/>
      </rPr>
      <t>Yoda</t>
    </r>
  </si>
  <si>
    <t>Semana 2</t>
  </si>
  <si>
    <t xml:space="preserve">Semana 1 </t>
  </si>
  <si>
    <t>S14</t>
  </si>
  <si>
    <t xml:space="preserve">Termino </t>
  </si>
  <si>
    <t xml:space="preserve">Inicio </t>
  </si>
  <si>
    <t>S13</t>
  </si>
  <si>
    <t xml:space="preserve">Premio </t>
  </si>
  <si>
    <t>S12</t>
  </si>
  <si>
    <t xml:space="preserve">Hábito </t>
  </si>
  <si>
    <t>S11</t>
  </si>
  <si>
    <t>S10</t>
  </si>
  <si>
    <t>S9</t>
  </si>
  <si>
    <t>Objetivos</t>
  </si>
  <si>
    <t>S8</t>
  </si>
  <si>
    <t>S7</t>
  </si>
  <si>
    <t>S6</t>
  </si>
  <si>
    <t>S5</t>
  </si>
  <si>
    <t>Por visitar</t>
  </si>
  <si>
    <t>Por hacer</t>
  </si>
  <si>
    <t>S4</t>
  </si>
  <si>
    <t>S3</t>
  </si>
  <si>
    <t>S2</t>
  </si>
  <si>
    <t>S1</t>
  </si>
  <si>
    <t>Por ver</t>
  </si>
  <si>
    <t>Por leer</t>
  </si>
  <si>
    <t xml:space="preserve">enero * febrero * marzo </t>
  </si>
  <si>
    <t>Primer trimestre 2021</t>
  </si>
  <si>
    <t>S18</t>
  </si>
  <si>
    <t>S17</t>
  </si>
  <si>
    <t>S16</t>
  </si>
  <si>
    <t>S15</t>
  </si>
  <si>
    <t>.</t>
  </si>
  <si>
    <t>S53</t>
  </si>
  <si>
    <t>S40</t>
  </si>
  <si>
    <t>S27</t>
  </si>
  <si>
    <t>S52</t>
  </si>
  <si>
    <t>S39</t>
  </si>
  <si>
    <t>S26</t>
  </si>
  <si>
    <t>S51</t>
  </si>
  <si>
    <t>S38</t>
  </si>
  <si>
    <t>S25</t>
  </si>
  <si>
    <t>S50</t>
  </si>
  <si>
    <t>S37</t>
  </si>
  <si>
    <t>S24</t>
  </si>
  <si>
    <t>S49</t>
  </si>
  <si>
    <t>S36</t>
  </si>
  <si>
    <t>S23</t>
  </si>
  <si>
    <t>S48</t>
  </si>
  <si>
    <t>S35</t>
  </si>
  <si>
    <t>S22</t>
  </si>
  <si>
    <t>S47</t>
  </si>
  <si>
    <t>S34</t>
  </si>
  <si>
    <t>S21</t>
  </si>
  <si>
    <t>S46</t>
  </si>
  <si>
    <t>S33</t>
  </si>
  <si>
    <t>S20</t>
  </si>
  <si>
    <t>S45</t>
  </si>
  <si>
    <t>S32</t>
  </si>
  <si>
    <t>S19</t>
  </si>
  <si>
    <t>S44</t>
  </si>
  <si>
    <t>S31</t>
  </si>
  <si>
    <t>S43</t>
  </si>
  <si>
    <t>S30</t>
  </si>
  <si>
    <t>S42</t>
  </si>
  <si>
    <t>S29</t>
  </si>
  <si>
    <t>S41</t>
  </si>
  <si>
    <t>S28</t>
  </si>
  <si>
    <t>DINN</t>
  </si>
  <si>
    <t>SURA</t>
  </si>
  <si>
    <t>CETES</t>
  </si>
  <si>
    <t xml:space="preserve">Bitso </t>
  </si>
  <si>
    <t xml:space="preserve">Servicio </t>
  </si>
  <si>
    <t>Las crisis son magníficas oportunidades para familiarizarnos con la sombra</t>
  </si>
  <si>
    <t>Cuando se suscriben</t>
  </si>
  <si>
    <t>Para finalizar</t>
  </si>
  <si>
    <t xml:space="preserve">Recuerda, ante cualquier duda, acude a tu farmacia y consulta a tu farmaceutico experto en plantas medicinales. </t>
  </si>
  <si>
    <t>Carl Gustav Jung</t>
  </si>
  <si>
    <t>Cuando nos sentimos atacados, cuando nos molesta algo de alguien estamos viendo la proyección de nuestra propia sombra</t>
  </si>
  <si>
    <t>Bruce Lee</t>
  </si>
  <si>
    <t>If you spend too much time thinking about a thing, you´ll never get it done</t>
  </si>
  <si>
    <t>Me</t>
  </si>
  <si>
    <t>Windows</t>
  </si>
  <si>
    <t>Letras chiquitas</t>
  </si>
  <si>
    <t>Ideas por hacer</t>
  </si>
  <si>
    <t>Hablar de</t>
  </si>
  <si>
    <t>CGT</t>
  </si>
  <si>
    <t>Productos y servicios</t>
  </si>
  <si>
    <t>Efectos de video</t>
  </si>
  <si>
    <t>Probando marcas</t>
  </si>
  <si>
    <t>Control de gastos anual</t>
  </si>
  <si>
    <t>INDICE</t>
  </si>
  <si>
    <t>Tranding topic</t>
  </si>
  <si>
    <t>Challenge</t>
  </si>
  <si>
    <t>#TT y Changelles</t>
  </si>
  <si>
    <t>Rutinas</t>
  </si>
  <si>
    <t>Día de 2021 (por mi)</t>
  </si>
  <si>
    <t>Frases</t>
  </si>
  <si>
    <t>Historicos de movimientos (formato blanco)</t>
  </si>
  <si>
    <t>Nafin</t>
  </si>
  <si>
    <t>Contabilidad</t>
  </si>
  <si>
    <t>¿QUIERES QUE ENTREVISTE A ALGUIEN? Nomina a alguien</t>
  </si>
  <si>
    <t>AYÚDAME A MEJORAR CRACKS PODCAST</t>
  </si>
  <si>
    <t>Me encantaría mejorar el podcast y creo que la mejor manera de hacerlo es escuchando a los que ya le regalan su tiempo. Déjame conocerte para generar mejor contenido para ti.</t>
  </si>
  <si>
    <t>Tiempo de lectura y que puedes aprender hoy</t>
  </si>
  <si>
    <t>La letra pequeña, para los grandes lectores: la promoción de cursos nuevos se aplica haciendo clic desde este email y solo será válida para estos cursos hasta las 23:59 UTC del día 3 de mayo. Esta promoción es de LETRA CHIQUITA uso único para la web y no es acumulable a otros códigos promocionales.</t>
  </si>
  <si>
    <t>#PrincipeYPrincipeChallenge</t>
  </si>
  <si>
    <t>Nota legal: Te envío reste correo por ser miembro de la Comunidad de IEBS. Si no deseas recibir este WIKI informativo mensual puedes dejar de hacerlo haciendo clic en este enlace.</t>
  </si>
  <si>
    <r>
      <t>Si no quieres recibir más emails de IEBS puedes dar de baja todas nuestras comunicaciones en este </t>
    </r>
    <r>
      <rPr>
        <b/>
        <u/>
        <sz val="10"/>
        <color rgb="FF691193"/>
        <rFont val="Arial"/>
        <family val="2"/>
      </rPr>
      <t>enlace</t>
    </r>
    <r>
      <rPr>
        <sz val="10"/>
        <color rgb="FF1155CC"/>
        <rFont val="Arial"/>
        <family val="2"/>
      </rPr>
      <t>. </t>
    </r>
    <r>
      <rPr>
        <sz val="10"/>
        <color rgb="FFF3D8F5"/>
        <rFont val="Arial"/>
        <family val="2"/>
      </rPr>
      <t>.</t>
    </r>
  </si>
  <si>
    <t>P.D. Si tienes cualquier pregunta, consulta nuestro centro de atención al cliente para obtener respuestas inmediatas.</t>
  </si>
  <si>
    <t xml:space="preserve">Actividades programadas del año </t>
  </si>
  <si>
    <t>Cetes</t>
  </si>
  <si>
    <t>Habitos trimestral</t>
  </si>
  <si>
    <t>Habitos trimestral (Segunda opción)</t>
  </si>
  <si>
    <t>2020 con numero de semana</t>
  </si>
  <si>
    <t>Control de habitos mensual</t>
  </si>
  <si>
    <t>Diario laboral</t>
  </si>
  <si>
    <t>Diario personal</t>
  </si>
  <si>
    <t>PLAN DE COMIDAS SEMANALES</t>
  </si>
  <si>
    <t>DÍA DE LA SEMANA</t>
  </si>
  <si>
    <t>DESAYUNO</t>
  </si>
  <si>
    <t>ALMUERZO</t>
  </si>
  <si>
    <t>CENA</t>
  </si>
  <si>
    <t>APERITIVOS</t>
  </si>
  <si>
    <t>DOMINGO</t>
  </si>
  <si>
    <t>LUNES</t>
  </si>
  <si>
    <t>MARTES</t>
  </si>
  <si>
    <t>MIÉRCOLES</t>
  </si>
  <si>
    <t>JUEVES</t>
  </si>
  <si>
    <t>VIERNES</t>
  </si>
  <si>
    <t>SÁBADO</t>
  </si>
  <si>
    <t>Hola, soy Droidloot. Y hago arte para tus camisas humanas. El arte de mi camisa humana no es para robots y definitivamente no está diseñado por un robot. Porque soy humano y definitivamente no soy un robot que hace arte para camisas humanas</t>
  </si>
  <si>
    <t>Droidloot</t>
  </si>
  <si>
    <t>Libros</t>
  </si>
  <si>
    <t xml:space="preserve">¡Hazlo!  de Seth Godin </t>
  </si>
  <si>
    <t>Peliculas</t>
  </si>
  <si>
    <t>Armagedon</t>
  </si>
  <si>
    <t>1000 Ideas</t>
  </si>
  <si>
    <t xml:space="preserve">1. Crowufonding: https://libros.com/crowdfunding/ </t>
  </si>
  <si>
    <t xml:space="preserve">2. Podcast: https://escueladecopywriting.com/podcast-escribirparavender/ </t>
  </si>
  <si>
    <t xml:space="preserve">3. Canal de Youtube: https://www.youtube.com/channel/UCe4iDO6MnwLTGPf0th3VlfA </t>
  </si>
  <si>
    <t xml:space="preserve">4. Cursos: https://www.maidertomasena.com/abc-oficial/ </t>
  </si>
  <si>
    <t xml:space="preserve">5. Taller Online Gratuito: http://cf.escueladecopywriting.com/pagina-registro-taller-online </t>
  </si>
  <si>
    <t xml:space="preserve">6. Spot con los personajes https://www.youtube.com/watch?v=ulKOHs6SoxI </t>
  </si>
  <si>
    <t xml:space="preserve">7. Spot emotivo de día de las madres. https://www.youtube.com/watch?v=I7EdetbFEqg </t>
  </si>
  <si>
    <t xml:space="preserve">8. Juguetes coleccionables con una marca reconocida: https://www.youtube.com/watch?v=YUN75dx0Yvk </t>
  </si>
  <si>
    <t xml:space="preserve">9. Concierto en linea del mundo virtual como Fornite. https://www.youtube.com/watch?v=URCLFqeNHYk </t>
  </si>
  <si>
    <t xml:space="preserve">10. Comisión por venta de articulos. Royal comision. Como en el caso del concierto en Fornite en la compra de ropa y accesorios virtuales. </t>
  </si>
  <si>
    <t xml:space="preserve">11. Audio libro </t>
  </si>
  <si>
    <t xml:space="preserve">12. Columnas en sitios online o impresos. https://www.sdpnoticias.com/columnas/ </t>
  </si>
  <si>
    <t xml:space="preserve">Juan Merodio </t>
  </si>
  <si>
    <t xml:space="preserve">Escucha a todo mundo, pero no le hagas caso a nadie. </t>
  </si>
  <si>
    <t>Eres un cabrón de las ventas de Gerardo Rodríguez</t>
  </si>
  <si>
    <t xml:space="preserve">Come comida real de Carlos Ríos </t>
  </si>
  <si>
    <t xml:space="preserve">Treinteenagers de Carlos García Miranda y Juan Díaz-Faes </t>
  </si>
  <si>
    <t>Un libro de colorear para adultos: He decidido usar el sarcasmo porque matar es ilegal de Papeterie Bleu</t>
  </si>
  <si>
    <t xml:space="preserve">Puta mierda!: Desahógate 40 palabrotas para colorear. No apto para menores </t>
  </si>
  <si>
    <t>Cindy la regia: Cómo superar a tu ex de Ricardo Cucamonga</t>
  </si>
  <si>
    <t>Cindy la regia: cómo ser una niña tipo bien de Ricardo Cucamonga</t>
  </si>
  <si>
    <t>Cindy la regia: como casarse tipo bien de Ricardo Cucamonga</t>
  </si>
  <si>
    <t xml:space="preserve">Bareback Juke-box de Wenseslao Bruciaga </t>
  </si>
  <si>
    <t xml:space="preserve">Sin pretextos, cambia el pero por el puedo de Jordi Rosado </t>
  </si>
  <si>
    <t>De Cero A Empresario de Titto Galvez Original</t>
  </si>
  <si>
    <t xml:space="preserve">Tenemos la pareja para la que nos alcanzó de Ruben Gonzalez </t>
  </si>
  <si>
    <t xml:space="preserve">La realidad es lo unico que es … real. </t>
  </si>
  <si>
    <t>Haz lo que sientas en el corazón que está bien. Te criticarán de todas maneras</t>
  </si>
  <si>
    <t>Prensa</t>
  </si>
  <si>
    <t>Forbes</t>
  </si>
  <si>
    <t xml:space="preserve">INC Fast Company </t>
  </si>
  <si>
    <t xml:space="preserve">Esquive </t>
  </si>
  <si>
    <t xml:space="preserve">The Huffington Post </t>
  </si>
  <si>
    <t>BBC Capital</t>
  </si>
  <si>
    <t xml:space="preserve">Stanford Social Innovation Review </t>
  </si>
  <si>
    <t>Si deseas incrementar tus habilidades sociales y financieras, visita www.umentory.com para mayor información. Para entender el Neurolenguaje®, el idioma de la mente, se requiere práctica. Recuerda que un solo gesto o movimiento no es prueba irrefutable para saber lo que la otra persona está pensando. La coherencia entre sus palabras, conocer el significado de las expresiones faciales, movimientos corporales, así como el contexto de la situación, te ayudarán a interpretar el verdadero mensaje que te están enviando en secreto. Marcas usadas y derechos de autor: Umentory®, Neurolenguaje®, NeuroVentas®, Ceballos® son marcas registradas por sus respectivos propietarios. Los audios, imagenes o videos de terceros aquí mostrados, pueden tener derechos de autor de terceros, por lo que se les otorga el crédito, otras contamos licencia de uso regular de sitios como shutterstock®, envato, storyblocks entre otros. Aviso Legal: El contenido en el presente medio, así como la asesoría que de el pudiera derivarse, de cualquier otro medio, puede ser contraria a la interpretación de las autoridades fiscales. La información publicada o difundida por este medio no crea derechos ni establece obligaciones distintos de los contenidos en las disposiciones fiscales vigentes. Los comportamientos, el lenguaje corporal, así como la comunicación verbal y no verbal nos muestran indicios de su significado. Para la correcta interpretación de lo anterior, es necesario atender los principios que rigen la comunicación no verbal, entre otras disciplinas. Tomar en cuenta el contexto, la coherencia, el conjunto de indicios, la observación, el comportamiento base, etcétera. Neurolenguaje® ni Umentory® no asumen ninguna responsabilidad respecto a las decisiones tomadas por terceros por los indicios o comportamientos asumidos. Las experiencias aquí mostradas es lo que funcionó para los casos expuestos y fue resultado de las personas y experiencias aquí descritas. Los resultados finales pueden variar dependiendo a cada persona y en cada contexto.</t>
  </si>
  <si>
    <r>
      <t xml:space="preserve">En este vídeo la Psicóloga Maria Elena Badillo con su toque único y amoroso, te comparte claves y recomendaciones esenciales que te ayudarán a enfrentar y responder cuando recibes críticas o comentarios fuera de lugar. .….….….….….….….….….….….….….….….….….….….….….….….….….…... ¡MERECES SER FELIZ AHORA! Crea la vida que sueñas en plenitud y bienestar, accediendo ya a todo el contenido disponible en www.mariaelenabadillo.com, y libérate del dolor, sana tu corazón, fortalece tu autoestima, reprograma tu mente y TRANSFORMA TU VIDA. En el Centro de Bienestar Emocional Maria Elena Badillo, encontrarás Asesorías Privadas con Maria Elena, Asesorías Privadas con psicólogos del equipo, Sesiones de Sanación Reiki, entrenamientos y cursos virtuales creados por Maria Elena Badillo. Siempre están disponibles para ti las herramientas y técnicas que han ayudado miles de personas en todo el mundo: Herramientas de Psicología, Espiritualidad y Crecimiento personal, enmarcadas con el toque único y amoroso de Maria Elena Badillo. .….….….….….….….….….….….….….….….….….….….….….….….….….…... 🔔 Recuerda suscribirte al canal y activar las notificaciones para que no te pierdas nada del contenido que Maria Elena prepara semanalmente para ti! También recuerda compartir y darle me gusta a este vídeo! En sus redes sociales Maria Elena constantemente está publicando material para que fortalezcas tu amor propio y crezcas en consciencia y plenitud: </t>
    </r>
    <r>
      <rPr>
        <sz val="11"/>
        <color rgb="FF000000"/>
        <rFont val="Roboto"/>
      </rPr>
      <t>https://www.instagram.com/maria.elena...</t>
    </r>
    <r>
      <rPr>
        <sz val="11"/>
        <color rgb="FF030303"/>
        <rFont val="Roboto"/>
      </rPr>
      <t xml:space="preserve"> </t>
    </r>
    <r>
      <rPr>
        <sz val="11"/>
        <color rgb="FF000000"/>
        <rFont val="Roboto"/>
      </rPr>
      <t>https://www.facebook.com/mariaelenaba...</t>
    </r>
    <r>
      <rPr>
        <sz val="11"/>
        <color rgb="FF030303"/>
        <rFont val="Roboto"/>
      </rPr>
      <t xml:space="preserve"> </t>
    </r>
    <r>
      <rPr>
        <sz val="11"/>
        <color rgb="FF000000"/>
        <rFont val="Roboto"/>
      </rPr>
      <t>https://twitter.com/Maria_Elena_B</t>
    </r>
    <r>
      <rPr>
        <sz val="11"/>
        <color rgb="FF030303"/>
        <rFont val="Roboto"/>
      </rPr>
      <t xml:space="preserve"> Para más información contacta al equipo, estaremos encantados de asesorarte en: ➡info@mariaelenabadillo.com ➡relacionamiento@mariaelenabadillo.com ➡representante@mariaelenabadillo.com ➡Soporte@mariaelenabadillo.com ➡ Whatsapp: +57 310 404 8185 Conoce más de Maria Elena visitando: https:// www.mariaelenabadillo.com</t>
    </r>
  </si>
  <si>
    <t>Titulos remombrantes</t>
  </si>
  <si>
    <t>Strategic mentor, serial entrepreneur &amp; business angel</t>
  </si>
  <si>
    <t>https://taller.lanzatunegociodigital.com/el-programa-lanza-1</t>
  </si>
  <si>
    <t>Sectores tan diferentes como el Feng Shui, finanzas, marketing digital, coaching nutricional, entrenamiento fitness, nuevas profesiones, publicidad, transportes, moda, terapias, crecimiento personal, artesanía, informática, música, tiendas online, academias de formación..</t>
  </si>
  <si>
    <t>POLITICA DE PRIVACIDAD * Responsable: Montserrat Beltran, siendo la Finalidad; envío de mis publicaciones así como correos comerciales. La Legitimación; es gracias a tu consentimiento. Destinatarios: tus datos se encuentran alojados en mis plataformas de email marketing ActiveCampaign, LLC ubicada en EEUU y acogida al EU Privacy Shield. Podrás ejercer Tus Derechos de Acceso, Rectificación, Limitación o Suprimir tus datos en info@fengshuimb.com. Para más información consulta nuestra política de privacidad</t>
  </si>
  <si>
    <t>ACUERDATE</t>
  </si>
  <si>
    <t xml:space="preserve">El volumen debe ser el mismo cuando se graba video o podcast. </t>
  </si>
  <si>
    <t xml:space="preserve">Tipos de barrido: Caballito, Harry Potter, Crucifixión, </t>
  </si>
  <si>
    <t>https://www.youtube.com/watch?v=uvWS_gp9zes</t>
  </si>
  <si>
    <t>https://www.youtube.com/watch?v=C6Yf4bybiNw&amp;t=826s</t>
  </si>
  <si>
    <t>https://www.youtube.com/watch?v=5dj5xUcKmxo</t>
  </si>
  <si>
    <t>Expectativa vs Realidad / 16 Situaciones Graciosas Que Todos Experimentamos</t>
  </si>
  <si>
    <t>https://www.youtube.com/watch?v=0NM1XpWpLH4</t>
  </si>
  <si>
    <t>Banco de multimedia libre</t>
  </si>
  <si>
    <t>https://www.filmstocks.com/es/filmora9-stock-video-effects.html?fs_channel=isky?utm_source=youtube&amp;utm_medium=Darkx_Z&amp;utm_campaign=WSR200414VE02</t>
  </si>
  <si>
    <t>Bancos Multimedia</t>
  </si>
  <si>
    <t>Los padres deben estar orgullosos primero de la existencia de sus hijos, luego de sus logros</t>
  </si>
  <si>
    <t>Yokoi Kenji Diaz</t>
  </si>
  <si>
    <t>Eleanor Roosevelt</t>
  </si>
  <si>
    <t>La creatividad es contagiosa, ¡pásala!</t>
  </si>
  <si>
    <t>Aprendí que el coraje no es la ausencia del miedo, sino el triunfo sobre él. El hombre valiente no es aquel que no siente miedo, sino el que conquista ese miedo</t>
  </si>
  <si>
    <t xml:space="preserve">Pray Tell de Pose </t>
  </si>
  <si>
    <t>Halliday de Ready Player One</t>
  </si>
  <si>
    <t>La felicidad no está en buscar otra pareja, en casarse o poseer cosas, la felicidad depende de uno mismo</t>
  </si>
  <si>
    <t>No eleve las expectativas de su pareja, el no es perfecto, mejor reconozca sus defectos y si Usted quiere, aceptelo tal cuál es</t>
  </si>
  <si>
    <t>Nos vemos en la cima de Zig Ziglar</t>
  </si>
  <si>
    <t>Roba como un artista de Austin Kleon</t>
  </si>
  <si>
    <t>Cómo hacer que te pasen cosas buenas de Marion Rojas</t>
  </si>
  <si>
    <t>Tu no puedes, ni debes querer cambiar a nadie, solo te puedes cambiar a ti mismo para así, inspirar a otros a cambiarse a si mismos.</t>
  </si>
  <si>
    <t>Iván Donaldson</t>
  </si>
  <si>
    <t>Las personas tienen éxito no necesariamente porque trabajan duro. Simplemente hacen lo correcto en las situaciones dadas</t>
  </si>
  <si>
    <t>Sadhguru</t>
  </si>
  <si>
    <t>Liderar es inspirar a los demás a través de nuestra forma de vivir</t>
  </si>
  <si>
    <t>Robin Sharma</t>
  </si>
  <si>
    <t>Matias Woloski</t>
  </si>
  <si>
    <t>Cuando uno soluciona un problema y lo hace mejor de lo que existia antes es un avance de la humanidad. Todos tenemos el poder pero a veces tenemos que despertarlo</t>
  </si>
  <si>
    <t xml:space="preserve">Resiliencia, Reimaginación y </t>
  </si>
  <si>
    <t xml:space="preserve">replanteamiento digital. </t>
  </si>
  <si>
    <t>Valoración es igual a un abrazo</t>
  </si>
  <si>
    <t>Diorama Cube Papercraft</t>
  </si>
  <si>
    <t>Compras horas de vida cuado haces ejercicio</t>
  </si>
  <si>
    <t>Tu qué harías...</t>
  </si>
  <si>
    <t>Charlas Ted</t>
  </si>
  <si>
    <t>Reglas básicas para estar en esta biblioteca digital</t>
  </si>
  <si>
    <t>1- Comparte todos los recursos que consigas acá con tus amigos, familiares y colegas.</t>
  </si>
  <si>
    <t>2- Por favor, no quites los derechos de autor de las herramientas digitales que te entrego, porque me he esforzado muchísimo para crearlas y hasta he madrugado para hacerlo.</t>
  </si>
  <si>
    <t>3- Si una herramienta es gratis, NO LA REVENDAS.</t>
  </si>
  <si>
    <t>Stive jobs The lost interview</t>
  </si>
  <si>
    <t>Aprende a promocionar tu trabajo de Austin Kleon</t>
  </si>
  <si>
    <t>Built to Last: Successful Habits of Visionary Companies de Jim Collins</t>
  </si>
  <si>
    <t>The Hard Thing About Hard Things: Building a Business When There Are No Easy Answers de Ben Horowitz</t>
  </si>
  <si>
    <t>Personajes</t>
  </si>
  <si>
    <t>De 497 UDF a 197 USD o 3x97 USD</t>
  </si>
  <si>
    <t>Marco Guerrero</t>
  </si>
  <si>
    <t>El poder de los hábitos de Charles Duhigg</t>
  </si>
  <si>
    <t>¡Gracias por suscribirte!</t>
  </si>
  <si>
    <t>¡Y por hacerme un huequito en tu buzón! ♡</t>
  </si>
  <si>
    <t>En breve recibirás un email de confirmación a tu cuenta de correo... ¡no olvides leerlo para validarlo!</t>
  </si>
  <si>
    <t>Si no lo haces, nunca recibirás todas las novedades que tengo preparadas. ^^</t>
  </si>
  <si>
    <t>Puedes volver a Estudio Avellana pinchando en este enlace.</t>
  </si>
  <si>
    <t>¡Hasta ahora!</t>
  </si>
  <si>
    <t xml:space="preserve">El enemigo de la creatividad es el orgullo.  </t>
  </si>
  <si>
    <t xml:space="preserve">Yoyoi Kenji </t>
  </si>
  <si>
    <t>Boris Cyrulnik</t>
  </si>
  <si>
    <t>La carencia provoca creatividad</t>
  </si>
  <si>
    <t>No aceptamos otra religión que no sea</t>
  </si>
  <si>
    <t>Las mejores oportunidades se dan en los momentos más inesperados. Capitulo 21  Pokemon Sol y luna</t>
  </si>
  <si>
    <t>Fuera de Series Outliers de Malcolm Gladwell</t>
  </si>
  <si>
    <t>Pitch Anything de Oren Klaff</t>
  </si>
  <si>
    <t>Ben Horowitz</t>
  </si>
  <si>
    <t>Lo difícil de las cosas dificiles: crear un negocio cuando no hay respuestas fáciles</t>
  </si>
  <si>
    <t xml:space="preserve">The boiler room </t>
  </si>
  <si>
    <t>En busca de la felicidad</t>
  </si>
  <si>
    <t>The founder, 2016</t>
  </si>
  <si>
    <t>Boiler Room</t>
  </si>
  <si>
    <t>Lobo de Wall Street</t>
  </si>
  <si>
    <t>Estar motivado no es producto de un simple "échale ganas" </t>
  </si>
  <si>
    <t>https://www.youtube.com/watch?v=e6gK0WL7cZI</t>
  </si>
  <si>
    <t>Es MUY PELIGROSO mezclar cloro con otros productos para limpiar tu hogar</t>
  </si>
  <si>
    <t>hay días buenos y días malos y el día de Hoy lo mejor es hacerlo bueno</t>
  </si>
  <si>
    <t>Las Parejas Inteligentes Enriquecen Juntas de Gustavo Cerbasi</t>
  </si>
  <si>
    <t>Emprendedor, que bonito se siente saludarte de nuevo.</t>
  </si>
  <si>
    <t>Desconocido</t>
  </si>
  <si>
    <t>Frase que me tiene reflexionando</t>
  </si>
  <si>
    <t>Cuando veas a alguien haciendo algo que no tiene sentido para ti, pregúntate cómo tendría que el mundo para que esas acciones tuvieran sentido</t>
  </si>
  <si>
    <t>https://www.instasecretos.com/</t>
  </si>
  <si>
    <t>Richard Branson</t>
  </si>
  <si>
    <t>https://emprendeaprendiendo.com/</t>
  </si>
  <si>
    <t>SSS</t>
  </si>
  <si>
    <t>SSG</t>
  </si>
  <si>
    <t>SS</t>
  </si>
  <si>
    <t>SG</t>
  </si>
  <si>
    <t>7S 2G</t>
  </si>
  <si>
    <t>OK</t>
  </si>
  <si>
    <t>6S 1G</t>
  </si>
  <si>
    <t>4S 2G</t>
  </si>
  <si>
    <t>3S 1G</t>
  </si>
  <si>
    <t>3S 0G</t>
  </si>
  <si>
    <t>2S 0G</t>
  </si>
  <si>
    <t>1S 0G</t>
  </si>
  <si>
    <t>*</t>
  </si>
  <si>
    <t>UN G BLANCO</t>
  </si>
  <si>
    <t>Hora</t>
  </si>
  <si>
    <t>11am</t>
  </si>
  <si>
    <t>2pm</t>
  </si>
  <si>
    <t>5pm</t>
  </si>
  <si>
    <t>ene</t>
  </si>
  <si>
    <t>feb</t>
  </si>
  <si>
    <t>mar</t>
  </si>
  <si>
    <t>abr</t>
  </si>
  <si>
    <t>may</t>
  </si>
  <si>
    <t>jun</t>
  </si>
  <si>
    <t>jul</t>
  </si>
  <si>
    <t>ago</t>
  </si>
  <si>
    <t>sep</t>
  </si>
  <si>
    <t>oct</t>
  </si>
  <si>
    <t>nov</t>
  </si>
  <si>
    <t>dic</t>
  </si>
  <si>
    <t>CGT Intensivo</t>
  </si>
  <si>
    <t xml:space="preserve">CGT Renovado </t>
  </si>
  <si>
    <t>&gt;&gt;&gt;</t>
  </si>
  <si>
    <t>&gt;&gt;</t>
  </si>
  <si>
    <t xml:space="preserve">Dragvesti Renovado </t>
  </si>
  <si>
    <t>Dragvesti Intensivo</t>
  </si>
  <si>
    <t>actividad/mes</t>
  </si>
  <si>
    <t>Plan maestro</t>
  </si>
  <si>
    <t xml:space="preserve">Contenido </t>
  </si>
  <si>
    <t>Arte</t>
  </si>
  <si>
    <t>1er viaje</t>
  </si>
  <si>
    <t>Calendario 2021</t>
  </si>
  <si>
    <t>Tu guia</t>
  </si>
  <si>
    <t xml:space="preserve">Reactivación </t>
  </si>
  <si>
    <t xml:space="preserve">Agradecimientos </t>
  </si>
  <si>
    <t>DGT</t>
  </si>
  <si>
    <t xml:space="preserve">ANIVERSARIO </t>
  </si>
  <si>
    <t>Libro</t>
  </si>
  <si>
    <t xml:space="preserve">Visualización en tres años </t>
  </si>
  <si>
    <t>Dragvesti</t>
  </si>
  <si>
    <t>SXN</t>
  </si>
  <si>
    <t xml:space="preserve">Agencia </t>
  </si>
  <si>
    <t>Libro Superacion</t>
  </si>
  <si>
    <t>Libro adicciones</t>
  </si>
  <si>
    <t>Libro negocios</t>
  </si>
  <si>
    <t>Calendario 2022</t>
  </si>
  <si>
    <t xml:space="preserve">Aniversario 9 </t>
  </si>
  <si>
    <t xml:space="preserve">Aniversario 10 </t>
  </si>
  <si>
    <t xml:space="preserve">Primer viaje </t>
  </si>
  <si>
    <t xml:space="preserve">1er Super Hot Pool Party </t>
  </si>
  <si>
    <t xml:space="preserve">2da Super Hot Pool Party </t>
  </si>
  <si>
    <t>Calendario 2023</t>
  </si>
  <si>
    <t>Rosca</t>
  </si>
  <si>
    <t xml:space="preserve">Viva Mexico </t>
  </si>
  <si>
    <t>Bye 2020 Hello 2021</t>
  </si>
  <si>
    <t>Bye 2021 Hello 2022</t>
  </si>
  <si>
    <t>Bye 2022 Hello 2023</t>
  </si>
  <si>
    <t>Entrevistas</t>
  </si>
  <si>
    <t xml:space="preserve">Revisión </t>
  </si>
  <si>
    <t xml:space="preserve">Lanzamiento </t>
  </si>
  <si>
    <t>Plan</t>
  </si>
  <si>
    <t xml:space="preserve">Reingenieria </t>
  </si>
  <si>
    <t xml:space="preserve">Reedicion </t>
  </si>
  <si>
    <t>Organizar ideas</t>
  </si>
  <si>
    <t>Home &amp; Me</t>
  </si>
  <si>
    <t>Estructura</t>
  </si>
  <si>
    <t>Logistica</t>
  </si>
  <si>
    <t>Siempre he tenido la opinión de que el éxito que tienes es realmente una función de cómo lidias con el fracaso. Si lidias bien con el fracaso y persistes, tienes una alta probabilidad de ser exitoso</t>
  </si>
  <si>
    <t>Bill Ackman</t>
  </si>
  <si>
    <t>La mayoría de las personas viven con miedo porque proyectan el pasado hacia el futuro. Michael era un místico, nunca estuvo en ningún otro lado." </t>
  </si>
  <si>
    <t>Mark Vanci</t>
  </si>
  <si>
    <t>Conoce las Claves para Emprender y Generar Riqueza.</t>
  </si>
  <si>
    <t>Euge Oller</t>
  </si>
  <si>
    <t>Entrenamiento Online "Crea Tu Agencia en 30 Días"</t>
  </si>
  <si>
    <t xml:space="preserve">Gran Libro de los Negocios Online </t>
  </si>
  <si>
    <t>http://escuelanuevosnegocios.com</t>
  </si>
  <si>
    <t>23 EUR</t>
  </si>
  <si>
    <t>Feng shui para atraer abundancia, prosperidad y riqueza</t>
  </si>
  <si>
    <t xml:space="preserve">https://www.fengshuimb.com </t>
  </si>
  <si>
    <t>167 EUR</t>
  </si>
  <si>
    <t>Montserrat Beltrán</t>
  </si>
  <si>
    <t>Miquel Baixas</t>
  </si>
  <si>
    <t>Maquiavelo</t>
  </si>
  <si>
    <t xml:space="preserve">Cometer errores de ambición y no errores de pereza. Desarrolle la fuerza para hacer cosas audaces, no la fuerza para sufrir </t>
  </si>
  <si>
    <t>Conoce el significado real de estos 10 emojis que usas en tus conversaciones</t>
  </si>
  <si>
    <t>https://heraldodemexico-com-mx.cdn.ampproject.org/v/s/heraldodemexico.com.mx/tendencias/emojis-conoce-significado-real-conversaciones-redes-sociales-emociones/?usqp=mq331AQFKAGwASA%3D&amp;amp_js_v=0.1#referrer=https%3A%2F%2Fwww.google.com&amp;amp_tf=De%20%251%24s&amp;ampshare=https%3A%2F%2Fheraldodemexico.com.mx%2Ftendencias%2Femojis-conoce-significado-real-conversaciones-redes-sociales-emociones%2F</t>
  </si>
  <si>
    <t>https://kingofpips.com/</t>
  </si>
  <si>
    <t>Vilma Nunez</t>
  </si>
  <si>
    <t>Consultor Digital para tener negocios estables y escalables</t>
  </si>
  <si>
    <t xml:space="preserve">Alberto Orozco </t>
  </si>
  <si>
    <t xml:space="preserve">Equipo Lider en Latinoamérica de trading, enseñamos como generar dinero a través de Internet operando el mercado financiero mas grande del mundo Forex </t>
  </si>
  <si>
    <t>14,000 MX</t>
  </si>
  <si>
    <t>https://www.benshorts.com/</t>
  </si>
  <si>
    <t>Benshorts es una plataforma en línea dirigida a estudiantes, profesionistas, emprendedores y empresarios para ofrecerles habilidades que puedan aplicar HOY en el mundo real. Dar ese extra que necesitas para diferenciarte de los demás.</t>
  </si>
  <si>
    <t>https://www.metodobravo.com/tienda/     https://monicagalan.com/tlp/</t>
  </si>
  <si>
    <t xml:space="preserve">1197 EUR </t>
  </si>
  <si>
    <t>LOGRA UNA COMUNICACIÓN MÁS EFICIENTE, MÁS PERSUASIVA Y MÁS ATREVIDA.</t>
  </si>
  <si>
    <t>Héctor de la Hoya</t>
  </si>
  <si>
    <t>21 USD</t>
  </si>
  <si>
    <t>Cómo sanar y revitalizar tu salud sin medicamentos</t>
  </si>
  <si>
    <t>Donna Eden</t>
  </si>
  <si>
    <t>http://vilmanunez.com</t>
  </si>
  <si>
    <t>997 USD</t>
  </si>
  <si>
    <t>Monica Galan Bravo</t>
  </si>
  <si>
    <t>Juan Merodio</t>
  </si>
  <si>
    <t>Blogger, Speaker &amp; International Advisor in Marketing &amp; Digital Transformation</t>
  </si>
  <si>
    <t>https://events.blinkwebinars.com/w/5376200147075072/watch-now?_ga=2.251254214.1931706180.1592331909-1925856553.1592331909#6446021076975616</t>
  </si>
  <si>
    <t>149 USD</t>
  </si>
  <si>
    <t>Tenemos respuesta y ahora tenemos más preguntas</t>
  </si>
  <si>
    <t>Trabajamos en conjunto de forma inteligente con el talento humano de organizaciones que se encuentran en procesos de transformación digital, por medio de nuestras 4 unidades de negocio:</t>
  </si>
  <si>
    <t>https://interlat.co/premios-latamdigital/</t>
  </si>
  <si>
    <r>
      <t>Somos un equipo de profesionales enfocado a estudiar la interacción de la comunicación y la mercadotecnia con la conducta social. En </t>
    </r>
    <r>
      <rPr>
        <b/>
        <sz val="12"/>
        <color rgb="FF333333"/>
        <rFont val="Times New Roman"/>
        <family val="1"/>
      </rPr>
      <t>StreamicsLab</t>
    </r>
    <r>
      <rPr>
        <sz val="12"/>
        <color rgb="FF333333"/>
        <rFont val="Times New Roman"/>
        <family val="1"/>
      </rPr>
      <t> convergen la Estadística, Psicología Social, Antropología, Sociología, Comunicación y la </t>
    </r>
    <r>
      <rPr>
        <b/>
        <sz val="12"/>
        <color rgb="FF333333"/>
        <rFont val="Times New Roman"/>
        <family val="1"/>
      </rPr>
      <t>Inteligencia Artificial</t>
    </r>
    <r>
      <rPr>
        <sz val="12"/>
        <color rgb="FF333333"/>
        <rFont val="Times New Roman"/>
        <family val="1"/>
      </rPr>
      <t> en soluciones y estrategias.</t>
    </r>
  </si>
  <si>
    <t>http://www.streamicslab.com/</t>
  </si>
  <si>
    <t>Los que hicieron el calendario anual  * agencia de marketing en aplicar principios de marketing de crecimiento, incluido el proceso de experimentación y medición sistemáticas, a todas las disciplinas centrales de la agencia.</t>
  </si>
  <si>
    <t>https://topagency.com/</t>
  </si>
  <si>
    <t>https://www.patreon.com/</t>
  </si>
  <si>
    <t>Deje que sus fanáticos más apasionados apoyen su trabajo creativo a través de la membresía mensual.</t>
  </si>
  <si>
    <t>https://utemplates.net/</t>
  </si>
  <si>
    <t>UTemplates.net es un lugar donde puede descargar plantillas gratuitas para diferentes tipos de proyectos. Ofrecemos una amplia variedad de plantillas de sitios web de alta calidad, únicas y actualizadas para satisfacer sus necesidades.</t>
  </si>
  <si>
    <t>https://stripe.com/mx</t>
  </si>
  <si>
    <t>Stripe es la mejor plataforma de software para gestionar una empresa en Internet.</t>
  </si>
  <si>
    <t>https://referralhero.com/product-tour</t>
  </si>
  <si>
    <t>Todo lo que necesita para ejecutar un programa de referencia. Y algo más.</t>
  </si>
  <si>
    <t>https://teachable.com</t>
  </si>
  <si>
    <t>Transforme su experiencia y sus conocimientos en un próspero negocio de conocimiento.</t>
  </si>
  <si>
    <t>https://www.threadless.com/artist-shops/signup?thref=shop_drawingsfromhell&amp;utm_medium=artist_shop&amp;utm_source=drawingsfromhell&amp;utm_campaign=powered_by</t>
  </si>
  <si>
    <t>La forma más fácil de vender tu arte en línea</t>
  </si>
  <si>
    <t>https://www.masterdeemprendedores.com/</t>
  </si>
  <si>
    <t>Aprendiendo desarrollo personal y profesional de los mejores desde 2012</t>
  </si>
  <si>
    <t>https://www.clickfunnels.com/</t>
  </si>
  <si>
    <t>Permitir a las personas hacer crecer sus empresas a través de embudos de ventas</t>
  </si>
  <si>
    <t>https://www.bookdepository.com/es/</t>
  </si>
  <si>
    <t>Nuestra visión es proporcionar «Todos los libros disponibles para todos» mejorando el catálogo, el acceso y a precios competitivos.</t>
  </si>
  <si>
    <t>Enviamos miles de libros cada día desde nuestros centros de distribución en Gloucester, Reino Unido y Melbourne, Australia, a más de 130 países en todo el mundo, mostrando precios en 37 monedas diferentes.</t>
  </si>
  <si>
    <t>Book Depository (bookdepository.com) es una tienda de libros online con más de 20 millones de libros y envío gratis sin gasto mínimo de compra a más de 130 países.</t>
  </si>
  <si>
    <t>https://clip.mx/</t>
  </si>
  <si>
    <t>Clip: Acepta Todas las Tarjeta de Crédito, Débito y Vales</t>
  </si>
  <si>
    <t>https://www.podia.com/</t>
  </si>
  <si>
    <t>Todo lo que necesita para vender cursos en línea, seminarios web, descargas y membresías sin preocuparse por la tecnología.</t>
  </si>
  <si>
    <t>https://pagaloop.com/</t>
  </si>
  <si>
    <t>Pagaloop. Paga con tu tarjeta de crédito donde no aceptan tarjetas
y aprovecha tu crédito
sin gastar tu efectivo</t>
  </si>
  <si>
    <t>https://marketingsurfers.com/</t>
  </si>
  <si>
    <t>Otras agencias hacen Marketing Digital. En Marketing Surfers hablamos de Transformación Digital</t>
  </si>
  <si>
    <t>https://www.mindmeister.com/es</t>
  </si>
  <si>
    <r>
      <t>MindMeister puede crear mapas mentales, compartirlos con los demás para </t>
    </r>
    <r>
      <rPr>
        <u/>
        <sz val="14"/>
        <color rgb="FFFFFFFF"/>
        <rFont val="Segoe UI"/>
        <family val="2"/>
      </rPr>
      <t>generar lluvias de ideas y colaborar</t>
    </r>
    <r>
      <rPr>
        <sz val="14"/>
        <color rgb="FFFFFFFF"/>
        <rFont val="Segoe UI"/>
        <family val="2"/>
      </rPr>
      <t>, y convertirlos en presentaciones </t>
    </r>
    <r>
      <rPr>
        <u/>
        <sz val="14"/>
        <color rgb="FFFFFFFF"/>
        <rFont val="Segoe UI"/>
        <family val="2"/>
      </rPr>
      <t>impresionantes!</t>
    </r>
  </si>
  <si>
    <t>https://thrivecart.com/</t>
  </si>
  <si>
    <t>Prepárese para aumentar sus ingresos con páginas de carrito de alta conversión, embudos de ventas con un solo clic, campañas de afiliación y rastree todo su negocio con facilidad.</t>
  </si>
  <si>
    <t>https://www.lapizdeele.com/tableros/</t>
  </si>
  <si>
    <t>Tableros Juegos personales y en grupo</t>
  </si>
  <si>
    <t>https://www.exchangesupplies.org/</t>
  </si>
  <si>
    <t>Exchange Supplies . Reducción de daños al uso de drogas mediante el desarrollo de productos e información para usuarios de drogas inyectables, servicios de drogas e intercambios de agujas.</t>
  </si>
  <si>
    <t>https://dzone.com/</t>
  </si>
  <si>
    <t>DZone: programación, noticias, tutoriales y herramientas de DevOps</t>
  </si>
  <si>
    <t>https://www.vidyard.com/free-screen-record/?utm_source=vidyard-player&amp;utm_medium=product&amp;utm_campaign=free-watermark</t>
  </si>
  <si>
    <t>Videos tipo Vimeo o Youtube</t>
  </si>
  <si>
    <t>https://appsrentables.com/?ref=S28273212R</t>
  </si>
  <si>
    <t>Creación de Apps</t>
  </si>
  <si>
    <t xml:space="preserve">Haz que el anal sea genial de nuevo </t>
  </si>
  <si>
    <t xml:space="preserve">Make anal great again </t>
  </si>
  <si>
    <t>Stealthing</t>
  </si>
  <si>
    <t>Ley Olimpia</t>
  </si>
  <si>
    <t>Deslizar con confianza. Citas Amigos y Networking</t>
  </si>
  <si>
    <t xml:space="preserve">Bumble. Enamorate y haz amigos. Da el primer paso. </t>
  </si>
  <si>
    <t>Storytel es como el Netflix de los audiolibros donde podéis escuchar contenido de calidad de la categoria que prefirais, novela, ficción, crecimiento personal, historia y mucho más.</t>
  </si>
  <si>
    <t>https://podcasts.google.com/feed/aHR0cHM6Ly93d3cuc3ByZWFrZXIuY29tL3Nob3cvMjQ5NzI3Mi9lcGlzb2Rlcy9mZWVk/episode/aHR0cHM6Ly9hcGkuc3ByZWFrZXIuY29tL2VwaXNvZGUvMjI4NjM3NDc</t>
  </si>
  <si>
    <t>Algunos objetivos pueden ser: comer 3 frutas al día, tomar dos raciones de verduras al día, cambiar a integrales, probar una nueva verdura, comer legumbres... o hacer una serie de ejercicios, o una sesión de yoga, o una rutina de core.... o acostarme antes, practicar el apagón digital... Sea lo que sea siempre debe ser personalizado y adaptado a cada uno.</t>
  </si>
  <si>
    <t>Se trata de marcarte microbjetivos y yo en concreto, te propongo 3, uno relacionado con cada una de las patas de la salud: alimentación, ejercicio y descanso. Para que sea aún más fácil y cómodo, llévalos anotados en una lista en tu móvil, que puedas ir tachando o "haciendo click" para ver cómo diariamente vas consiguiéndolo y eso te de confianza, te empodere y te motive.</t>
  </si>
  <si>
    <t>Para que empieces los lunes con energía y motivado/a, te propongo una actividad muy sencilla, rápida, que no implica tiempo ni esfuerzo pero que te ayudará a mejorar tus hábitos, tu estilo de vida y por consecuencia, tu salud.</t>
  </si>
  <si>
    <t>Amuleto para que nunca falte comida en tu mesa</t>
  </si>
  <si>
    <t>Ritual para pedir por la salud a la Virgen de Fátima</t>
  </si>
  <si>
    <t xml:space="preserve">Ritual para conseguir trabajo </t>
  </si>
  <si>
    <t>Ritual para que el dinero te rinda más</t>
  </si>
  <si>
    <t>Tomar el sol en el perineo es la última moda entre los 'influencers' de la pseudosalud</t>
  </si>
  <si>
    <t>5. Métricas diarias.</t>
  </si>
  <si>
    <t xml:space="preserve"> 4. Deseo ardiente. 5. Métricas diarias.</t>
  </si>
  <si>
    <t xml:space="preserve">3. Trabaja duro, haz de los fracasos tus éxitos. </t>
  </si>
  <si>
    <t xml:space="preserve">2. Ayuda • A dos personas al mes. </t>
  </si>
  <si>
    <t xml:space="preserve">1. Vístete bien para sentirte bien. Cambio de look • Hacer ritual mensual. </t>
  </si>
  <si>
    <t>Nos vemos en la cima, Zig Ziglar</t>
  </si>
  <si>
    <t>60 mil palabras</t>
  </si>
  <si>
    <t>10mil copias para ser best seller en México</t>
  </si>
  <si>
    <t>Presupuesto de control de emergencias</t>
  </si>
  <si>
    <t>Los problemas no desaparecen hasta que los enfrentes</t>
  </si>
  <si>
    <t>Aterrizar ideas luego luego, no tardar en anotarlas y ponerlas en práctica.</t>
  </si>
  <si>
    <t>Proyecta tu interés de vender con la velocidad de responder</t>
  </si>
  <si>
    <t>Decalogo</t>
  </si>
  <si>
    <t>https://www.merca20.com/por-que-los-usuarios-siguen-las-redes-sociales-de-las-marcas/?utm_source=newsletter&amp;utm_medium=sendy?utm_source=newsletter&amp;utm_medium=sendy</t>
  </si>
  <si>
    <t>Estas son las razones por las que los consumidores seguirán las redes sociales de tu marca</t>
  </si>
  <si>
    <t>Las grillas, o calendarios editoriales, son una labor de mucho dolor de cabeza para algunos community managers. Principalmente porque siguen usando un método que puede considerarse “viejo” o poco práctico. Es una metodología de trabajo con mucho tiempo haciéndose de la misma manera, pero hay soluciones más ágiles y productivas actualmente.</t>
  </si>
  <si>
    <t>¿Cómo compartir una grilla de contenido social media con tu cliente?</t>
  </si>
  <si>
    <t>Generar versión corta. 30 segundos para facebook</t>
  </si>
  <si>
    <t>Duración: 3 minutos</t>
  </si>
  <si>
    <t>Video para Instagram TV /youtube</t>
  </si>
  <si>
    <t>¿Qué debes tomar en cuenta cuando es tu primer parto?</t>
  </si>
  <si>
    <t>Tips para mamás primerizas</t>
  </si>
  <si>
    <t>Tips</t>
  </si>
  <si>
    <t>¿Con qué formato o material haremos ese tema?</t>
  </si>
  <si>
    <t>A esta sección podemos añadirle subtemas mucho más puntuales</t>
  </si>
  <si>
    <t>Generamos temas más específicos a partir de una idea.</t>
  </si>
  <si>
    <t>En este apartado, dividimos las ideas en rubros</t>
  </si>
  <si>
    <t>Material</t>
  </si>
  <si>
    <t>Subtema</t>
  </si>
  <si>
    <t>Tema</t>
  </si>
  <si>
    <t>Idea</t>
  </si>
  <si>
    <t>Pasos para vender experiencias en redes sociales y no productos</t>
  </si>
  <si>
    <t>https://www.merca20.com/el-calendario-del-2020-que-todo-community-manager-debe-tener/</t>
  </si>
  <si>
    <t>El calendario del 2020 que todo Community Manager debe tener</t>
  </si>
  <si>
    <t>La carencia provoca creatividad . Boris Cyrulnik</t>
  </si>
  <si>
    <t xml:space="preserve">El enemigo de la creatividad es el orgullo.  Yoyoi Kenji </t>
  </si>
  <si>
    <t>Que puedo hacer para solucionar eso</t>
  </si>
  <si>
    <t>Lamento halla vivido eso</t>
  </si>
  <si>
    <t>Le entiendo perfectamente</t>
  </si>
  <si>
    <t>Cuénteme que ha pasado exactamente</t>
  </si>
  <si>
    <t>Clientes molestos</t>
  </si>
  <si>
    <t>Empresa unicornio son aquellas que llegan a ser valuadas por más de 1,000 millones de dólares en los primeros tres años. Suelen ser startups, compañías basadas en tecnología, dirigidas a un nicho de negocio con un mercado casi infinito, virtualmente, sin competencia.</t>
  </si>
  <si>
    <t>15 sesgos cognitivos relacionados con la toma de decisiones</t>
  </si>
  <si>
    <t>No hagas el típico guion de venta que es algo como: somos una empresa que se dedica a... ¡no!</t>
  </si>
  <si>
    <t>Tips de Ventas de un Comprador</t>
  </si>
  <si>
    <t>Confirma la cita/entrevista/reunión un día antes.</t>
  </si>
  <si>
    <t>Cómo organizar reuniones más productivas</t>
  </si>
  <si>
    <t>Deja de intentar hacer todo aquello que te atrae, y que comiences a hacer todo aquello que te da miedo por qué esos miedos te están impidiendo, quizás, llevar la vida que realmente quieres tener.⠀ </t>
  </si>
  <si>
    <t>Abraza Tu Miedo</t>
  </si>
  <si>
    <t>No te sientes satisfecho con la vida. ¿Por qué sucede esto? Quizás, es porque no has proyectado el futuro brillante al que realmente quieres llegar</t>
  </si>
  <si>
    <t>Visualiza Un Futuro Brillante</t>
  </si>
  <si>
    <t>14:27 Por qué tenemos miedo</t>
  </si>
  <si>
    <t>El Poder De La Visualización</t>
  </si>
  <si>
    <t>Que tanto te conoces</t>
  </si>
  <si>
    <t>Vale la pena invertir bien y sentirnos satisfechos en qué utilizamos y gastamos cada segundo de nuestra vida</t>
  </si>
  <si>
    <t>Deja de perder el tiempo</t>
  </si>
  <si>
    <t>Aprende a priorizar mejor</t>
  </si>
  <si>
    <t>Plan de pagos</t>
  </si>
  <si>
    <t>hola@borjagomezcomunicacion.com</t>
  </si>
  <si>
    <t>http://www.tilllate.es/es/articulo/196244-cuanto-duran-las-drogas-mas-populares-en-tu-cuerpo</t>
  </si>
  <si>
    <t>¿Cuánto duran las drogas más populares en tu cuerpo?</t>
  </si>
  <si>
    <t>Inyección y riesgo: una visión general</t>
  </si>
  <si>
    <t>https://www.digitalpoet.net/</t>
  </si>
  <si>
    <t>Poemas</t>
  </si>
  <si>
    <t>Sexo y metanfetamina: ¿Por qué la 'diversión química' abunda en la comunidad masculina gay en HK</t>
  </si>
  <si>
    <t>https://twitter.com/CONADICmx/status/1266459300395958278</t>
  </si>
  <si>
    <t>#SaludSiTabacoNo</t>
  </si>
  <si>
    <t>@SSalud_mx</t>
  </si>
  <si>
    <t xml:space="preserve">Dejar de fumar tendrá grandes beneficios para tu cuerpo. Tan solo a los siguientes 20 minutos de apagar un cigarro, mejora la presión arterial y la oxigenación. #DejaDeFumar </t>
  </si>
  <si>
    <t>https://www.exchangesupplies.org/articlecat_harm_reduction_advice_and_information.php</t>
  </si>
  <si>
    <t>Articulos</t>
  </si>
  <si>
    <t>https://drugs-forum.com/media/categories/methamphetamine.719/</t>
  </si>
  <si>
    <t>Galeria</t>
  </si>
  <si>
    <t xml:space="preserve">Todos los beneficios iconografiados </t>
  </si>
  <si>
    <t>¿Puedes morirte de SUEÑO?</t>
  </si>
  <si>
    <t>33:00 Depresión profesional</t>
  </si>
  <si>
    <t>32:15/34:40 El altruismo vs empatía para combatir la defensa después de las tragedias</t>
  </si>
  <si>
    <t xml:space="preserve">31:00 La carencia provoca creatividad </t>
  </si>
  <si>
    <t>3:00 Definición</t>
  </si>
  <si>
    <t>Resiliencia: el dolor es inevitable, el sufrimiento es opcional. Boris Cyrulnik</t>
  </si>
  <si>
    <t>No alimentos muy dulce si muy fritos</t>
  </si>
  <si>
    <t xml:space="preserve">Comer despacito </t>
  </si>
  <si>
    <t>¿Influye lo que comes en tu estado de ánimo?</t>
  </si>
  <si>
    <t>Alimentación y Emoción, amigos inseparables</t>
  </si>
  <si>
    <t>https://psicologiaymente.com/sexologia/efecto-coolidge-parejas-sexuales</t>
  </si>
  <si>
    <t>https://www.elconfidencial.com/alma-corazon-vida/2019-12-10/efecto-coolidge-afecta-sexo_2366303/</t>
  </si>
  <si>
    <t>https://okdiario.com/salud/sabes-que-efecto-coolidge-lo-descubrimos-5210115</t>
  </si>
  <si>
    <t>Efecto coolidge</t>
  </si>
  <si>
    <t xml:space="preserve">beber café, Quién lo habrá tomado una taza de café por la mañana y saltando el desayuno alguna vez café descafeinado estimula la producción de ácido lo cual podría causar muchos problemas del tracto digestivo sistema de presencia de serotonina que resulte en un estado de ánimo sombrío por el resto del día Cuál es la solución aquí, si te resulta difícil renunciar a la actitud de tomar café por la mañana trata de tomarlo con le crema la grasa de la leche reducida los efectos negativos además intenta elegir el café natural sobre liofilizado </t>
  </si>
  <si>
    <t xml:space="preserve">Como regla general no deberías tomar mi medicamento Aquí está nuestro consejo la leche disminuye los efectos negativos de los medicamentos antiinflamatorios, no esteroides, por lo tanto sería una buena. </t>
  </si>
  <si>
    <t xml:space="preserve">Cosas que no debes hacer con el estómago vacío todos conocemos la frase eres lo que comes pero sabías que lo que hacemos antes de comer. </t>
  </si>
  <si>
    <t>Identifica dónde a qué horas dónde andabas que estabas haciendo</t>
  </si>
  <si>
    <t>Las drogas son sencillas. Las personas son las que las complican.</t>
  </si>
  <si>
    <t>Fortalece tu sistema inmune ejercitándote en tu hogar y alimentándote sanamente.</t>
  </si>
  <si>
    <t>Clavo y canela para la ansiedad de comida</t>
  </si>
  <si>
    <t>Se refiere a tener una dirección o propósito en la vida, aquello que hace que la vida valga la pena, y hacia la cual un individuo toma acciones espontáneas y voluntarias que le dan satisfacción y un sentido de sentido a la vida .</t>
  </si>
  <si>
    <t>Ikigai</t>
  </si>
  <si>
    <t>2. Un grupo de apoyo social que se forma con el fin de proporcionar apoyo variable de intereses sociales, financieros, de salud o espirituales.</t>
  </si>
  <si>
    <t>1. Un grupo de amigos de toda la vida.</t>
  </si>
  <si>
    <t>Moai: esta tradición es la razón por la cual los okinawenses viven más y mejor</t>
  </si>
  <si>
    <t>Envidia de la buena no existe es Admiración</t>
  </si>
  <si>
    <t xml:space="preserve">Cada uno tiene sus activos, sus talentos, sus virtudes e igual sus carencias, por eso es imposible compararse con nadie. </t>
  </si>
  <si>
    <t>Deja de ser envidioso - La envidia es tóxica</t>
  </si>
  <si>
    <t>Se idealiza algo hace daño.</t>
  </si>
  <si>
    <t>El enemigo de la creatividad es el orgullo.</t>
  </si>
  <si>
    <t>No se tiene porque justificar ni mentir, solo entraremos en un circulo vicioso</t>
  </si>
  <si>
    <t>Pedir perdon y reconocer los errores parece ser un signo de debilidad cuando al contrario es sublime. De igual forma parece que se pierde autoridad, sin embargo es guando la ganamos.</t>
  </si>
  <si>
    <t>COMO DOMINAR EL TEMPERAMENTO</t>
  </si>
  <si>
    <t>Cambiar desde tu fisiología, las preguntas que te haces, los pensamientos negativos... todo eso que no te deja brillar con toda la fuerza.</t>
  </si>
  <si>
    <t>Cómo Desarrollar una Actitud Mental Positiva</t>
  </si>
  <si>
    <t>¿Cuánto me doy el día de hoy entre el 1 al 10 en mi autoestima?</t>
  </si>
  <si>
    <t xml:space="preserve">no impacta ni depende de comentarios que nos hacen, frases de motivación e internet o likes </t>
  </si>
  <si>
    <t>Es el amor que nos damos a nosotros mismos</t>
  </si>
  <si>
    <t>Mejora tu AUTOESTIMA en menos de un mes</t>
  </si>
  <si>
    <t>Ritual para incrementar tu autoestima</t>
  </si>
  <si>
    <t>El codigo/semaforo de seguridad</t>
  </si>
  <si>
    <t>Cómo organizar una orgía</t>
  </si>
  <si>
    <t>10 Primeras Señales De Una Relación Tóxica</t>
  </si>
  <si>
    <t>La comunicación no violenta</t>
  </si>
  <si>
    <t>¿Discutir en mi relación es sano? ¿Por qué pelean las parejas? ¿Hasta qué punto los conflictos dejan de ser sanos? </t>
  </si>
  <si>
    <t>¿Cómo resolver conflictos en pareja?</t>
  </si>
  <si>
    <t>Qué hacer cuando tu familia o amigos no aceptan a tu pareja (o al revés).</t>
  </si>
  <si>
    <t xml:space="preserve">¡No quieren a mi pareja! ¿Qué hago?
</t>
  </si>
  <si>
    <t>Responsabilizarte cuando alguien quiere contigo y tú no o cuando te gusta alguien y no sabes hasta cuando intensear</t>
  </si>
  <si>
    <t>Cuando no le gustas tanto</t>
  </si>
  <si>
    <t>Lo que DEBES SABER si TE GUSTAN MAYORES</t>
  </si>
  <si>
    <t xml:space="preserve">¿Qué PASA en tu CUERPO cuando estás ENAMORADO? </t>
  </si>
  <si>
    <t>3:10 ¿tener o uno una pareja?</t>
  </si>
  <si>
    <t>¿Enamorarse?</t>
  </si>
  <si>
    <t xml:space="preserve">Uno es las 5 peresonas </t>
  </si>
  <si>
    <t>No se trata de ser la primera o la última. Se trata de ser la inolvidable, aquella que ni con cien botellas de ron, puedan olvidar.</t>
  </si>
  <si>
    <t>https://es.wikipedia.org/wiki/Euskera</t>
  </si>
  <si>
    <t>Euskera</t>
  </si>
  <si>
    <t>Los que hicieron  Díasmundiales.com</t>
  </si>
  <si>
    <t>http://dimension.es/</t>
  </si>
  <si>
    <t>https://economiatic.com/sobre-nosotros/</t>
  </si>
  <si>
    <t xml:space="preserve">Sobre nosotros como esa pagina </t>
  </si>
  <si>
    <t>Politica de privacidad</t>
  </si>
  <si>
    <t>https://academia.imperioecom.com/p/privacy</t>
  </si>
  <si>
    <t>Decir cuanto cuesta Ejemplo. Para invertir debe tener al menos 18 años de edad. Capital mínimo requerido 200 USD</t>
  </si>
  <si>
    <t xml:space="preserve">Dan Goldsmit </t>
  </si>
  <si>
    <t>Kale Anders</t>
  </si>
  <si>
    <t>Cómo ser fluido en inglés en solo 3 meses independientemente de tu edad, talento o experiencia previa</t>
  </si>
  <si>
    <t>Cómo comenzar un negocio desde CERO usando el Marketing Digital. Mi Sistema de 3 Pasos Para Impulsar Las Ventas de Cualquier Negocio usando el Internet</t>
  </si>
  <si>
    <t>¡Marca la casilla y te enviamos la estrategia en PDF gratis
después de la presentación!
(Valorado en $1000 USD)</t>
  </si>
  <si>
    <t>This site is not a part of the Facebook website or Facebook Inc. Additionally, this site is NOT endorsed by Facebook in any way. 
FACEBOOK is a trademark of FACEBOOK, Inc.</t>
  </si>
  <si>
    <t xml:space="preserve">El programa de reafiliados, se le devuelve el 50% por cada que compre. </t>
  </si>
  <si>
    <t>https://kaleanders.com/</t>
  </si>
  <si>
    <t xml:space="preserve">500 USD a 6x$149 USD </t>
  </si>
  <si>
    <t>Haz una comunidad</t>
  </si>
  <si>
    <t xml:space="preserve">Sindrome del impostor </t>
  </si>
  <si>
    <t>Poner en otro idioma la pagina, como lo hacen con una pagina rara como en europa. Aquí puede ser maya</t>
  </si>
  <si>
    <t>Los aromas hacen que la experiencia sea más recordada</t>
  </si>
  <si>
    <t xml:space="preserve">Investigar sobre el codigo de los youtuber, podcaster, etc… </t>
  </si>
  <si>
    <t xml:space="preserve">Participa en la investigación </t>
  </si>
  <si>
    <t xml:space="preserve">Labs </t>
  </si>
  <si>
    <t>Marcas que aprovecharon el día de para su empresa: M&amp;M, Oreo, Starbooks</t>
  </si>
  <si>
    <t>Generación de modelos de negocio</t>
  </si>
  <si>
    <t>Diseño de propuesta de valor</t>
  </si>
  <si>
    <t>Compañero de diseño de propuesta de valor</t>
  </si>
  <si>
    <t xml:space="preserve">Marco Antonio Regil </t>
  </si>
  <si>
    <t>   POLÍTICA DE PRIVACIDAD   </t>
  </si>
  <si>
    <t>IMPORTANTE: DESCARGO DE RESPONSABILIDAD Y TÉRMINOS LEGALES</t>
  </si>
  <si>
    <t>No creemos ni promovemos productos para hacerse ricos de la noche a la mañana. Tampoco podemos prometer resultados y advertimos que nuestros resultados o los resultados de nuestros alumnos no son resultados típicos. Es posible que no consiga ningún resultado, especialmente si no pone en práctica lo que aprende.</t>
  </si>
  <si>
    <t>This site is not a part of the Facebook website or Facebook Inc. Additionally, this site is not endorsed by Facebook in any way. FACEBOOK is a trademark of FACEBOOK, Inc. Esta página no forma parte de Facebook. Además, esta página no está avalada por Facebook. FACEBOOK es una marca registrada de FACEBOOK, Inc.</t>
  </si>
  <si>
    <t>Victor Hugo Manzanilla</t>
  </si>
  <si>
    <t>Academia de Héroes, Descubre los 7 pasos para destruir hábitos tóxicos y crear hábitos de éxito duradero. "El Poder del Hábito"</t>
  </si>
  <si>
    <t>¿QUÉ DICEN OTROS LÍDERES DE VICTOR HUGO MANZANILLA?</t>
  </si>
  <si>
    <t>"Victor Hugo Manzanilla, un hombre apasionado por transformar pensamientos limitantes y destruir miedos, no solo determina el camino y el instante preciso en que debemos echar a andar. Va más allá y propone cómo hacerlo, a través de un proceso sencillo y eficaz, capaz de guiarnos hasta la misma realización de los sueños."</t>
  </si>
  <si>
    <t>ISMAEL CALA - Presentador de CNN y exitoso conferencista internacional.</t>
  </si>
  <si>
    <t>"Victor Hugo Manzanilla es uno de los mejores autores y profesores de liderazgo que conozco"</t>
  </si>
  <si>
    <t>SONIA GONZÁLEZ - Autora bestseller del libro "El ABC de la comunicación" y "Power People".</t>
  </si>
  <si>
    <t>“No puedo entender cómo una persona después de pasar por la Academia de Héroes no puede conquistar sus sueños en el corto y mediano plazo. Esta información es vital para el éxito masivo”.</t>
  </si>
  <si>
    <t>ALEX KEI - Exitoso empresario on-line y experto en lifestyle entrepreneurship.</t>
  </si>
  <si>
    <t>“Victor Hugo es uno de los mejores comunicadores en el área de liderazgo y crecimiento personal que he conocido. Recomiendo su programa como una herramienta imprescindible en tu desarrollo como ser humano”</t>
  </si>
  <si>
    <t>JORGE COTA - Conductor del exitoso programa de radio "Más de la vida"</t>
  </si>
  <si>
    <t>“Despierta tu Héroe Interior es uno de los mejores libros que me he leído en mi vida… Victor Hugo escribe más y continúa tu labor de desarrollo del liderazgo…”</t>
  </si>
  <si>
    <t>ALBERTO MOTTESI - Líder de alta influencia en latinoamérica y llamado "El pastos de los presidentes"</t>
  </si>
  <si>
    <t>“Victor Hugo nos alienta a buscar el «éxito con sentido» -con significado, con propósito. Nos anima a movernos a un plano diferente en la vida en el que desarrollamos una nueva escala de valores para nuestras metas.”</t>
  </si>
  <si>
    <t>ANDRES PANASIUK - Experto financiero y autor del bestseller "Cómo llego a fin de mes"</t>
  </si>
  <si>
    <t>“Victor Hugo es uno de los mejores líderes y maestros que conozco. Siempre es un placer tenerlo como invitado en mi programa. Sus enseñanzas son lo mejor!”</t>
  </si>
  <si>
    <t>ANDRES GUTIERREZ- Experto financiero y conductor del programa "Machete pa tu billete"</t>
  </si>
  <si>
    <t>“Que privilegio tan grande ha sido conocer a Victor. Desde que lo conocí he seguido sus enseñanzas y sólo puedo decir que cada segundo y centavo invertido ha tenido un impacto trascendental en mi vida. La persona en la que me he convertido tiene un valor incalculable. Te invito a darte el maravilloso regalo de la transformación e inscribirte, te lo vas a agradecer tanto como yo lo hice después de haberme inscrito!”</t>
  </si>
  <si>
    <t>SPENCER HOFFMAN - Autor del libro "Los 15 milagros del amor" y representante de John Maxwell para México.</t>
  </si>
  <si>
    <t>COPYRIGHT © 2020 ESTA PÁGINA PARTICIPA EN EL PROGRAMA DE AFILIADOS DE AMAZON EU, UN PROGRAMA DE PUBLICIDAD PARA AFILIADOS DISEÑADO PARA OFRECER A SITIOS WEB UN MODO DE OBTENER COMISIONES POR PUBLICIDAD, PUBLICITANDO E INCLUYENDO ENLACES A AMAZON.CO.UK/ AMAZON.DE/ AMAZON.FR/ AMAZON.IT/ AMAZON.ES. “CERTAIN CONTENT THAT APPEARS ON THIS SITE COMES FROM AMAZON SERVICES LLC. THIS CONTENT IS PROVIDED ‘AS IS’ AND IS SUBJECT TO CHANGE OR REMOVAL AT ANY TIME.”</t>
  </si>
  <si>
    <t>http://liderazgoHoy.com</t>
  </si>
  <si>
    <t>594 USD a 50% 297 USD o 12x230 USD</t>
  </si>
  <si>
    <t>Expositor</t>
  </si>
  <si>
    <t xml:space="preserve">Tiempo </t>
  </si>
  <si>
    <t>Web</t>
  </si>
  <si>
    <t xml:space="preserve">Precio </t>
  </si>
  <si>
    <t>27USD y el 24/Jun/20 en 29USD</t>
  </si>
  <si>
    <t xml:space="preserve">Sin tanto rollo de "Clase para tal hora" </t>
  </si>
  <si>
    <t>https://marcoantonioregil.com/</t>
  </si>
  <si>
    <t xml:space="preserve">Luis Carlos </t>
  </si>
  <si>
    <t>Formula de lanzamiento</t>
  </si>
  <si>
    <t>https://formuladelanzamiento.com/fl-video1</t>
  </si>
  <si>
    <t xml:space="preserve">1 de 3h 14m, 2 de 3h 51m 3 de </t>
  </si>
  <si>
    <t>Descubre si tu mente
es tu amiga ​​​​​​​o tu enemiga</t>
  </si>
  <si>
    <t>40min aprox</t>
  </si>
  <si>
    <t>2h 30min aprox</t>
  </si>
  <si>
    <t>2h aprox</t>
  </si>
  <si>
    <t>1h 50m aprox</t>
  </si>
  <si>
    <t>2h 20m aprox</t>
  </si>
  <si>
    <t>ND</t>
  </si>
  <si>
    <t>Super largo, fue más "llame ya" que contenido</t>
  </si>
  <si>
    <t xml:space="preserve">Me gusto el: "Si no tienes ahora, deja tu numero y te llamamos" </t>
  </si>
  <si>
    <t xml:space="preserve">Despues del curso son excesisos los correos </t>
  </si>
  <si>
    <t>Solo rescate las formas de comercializar y eso al final del video</t>
  </si>
  <si>
    <t xml:space="preserve">Todo tiene un estilo, su face, su videos, su voz, no me gusto eso. Aunque el tema de la carta de trabajo voluntario me gusto. </t>
  </si>
  <si>
    <t xml:space="preserve">Videos cortos, bien explicados, rapido. </t>
  </si>
  <si>
    <t xml:space="preserve">Es la misma historia que cuenta en su Podcast y en la entrevista que hizo con los de "Mente y espiritu" </t>
  </si>
  <si>
    <t>http://www.entornode.com/neo/descargas/webinarios/talkwaker.html</t>
  </si>
  <si>
    <t>Webinar: Hacia dónde deben mirar las marcas durante y después del Covid-19</t>
  </si>
  <si>
    <t>Sylvia Ortegon y Federico Isuani</t>
  </si>
  <si>
    <t xml:space="preserve">1h </t>
  </si>
  <si>
    <t>Nombre</t>
  </si>
  <si>
    <t>Celular</t>
  </si>
  <si>
    <t>Twitter</t>
  </si>
  <si>
    <t xml:space="preserve">Email </t>
  </si>
  <si>
    <t>Emmanuel Reza</t>
  </si>
  <si>
    <t>55 4472 0019</t>
  </si>
  <si>
    <t>hezky_boy@hotmail.com</t>
  </si>
  <si>
    <t>Cesar</t>
  </si>
  <si>
    <t>55 4640 8485</t>
  </si>
  <si>
    <t>Alberto Villaverde</t>
  </si>
  <si>
    <t>55 1147 9984</t>
  </si>
  <si>
    <t>beto_villaverde</t>
  </si>
  <si>
    <t>NA</t>
  </si>
  <si>
    <t>Erick Nieves</t>
  </si>
  <si>
    <t>oddy8805@hotmail.com</t>
  </si>
  <si>
    <t>Arturo Ayala Cordero</t>
  </si>
  <si>
    <t>55 2859 5976</t>
  </si>
  <si>
    <t>arturo_ayala_200@yahoo.com.mx</t>
  </si>
  <si>
    <t xml:space="preserve">David Alfonso </t>
  </si>
  <si>
    <t>55 6213 6272</t>
  </si>
  <si>
    <t>dofarrell</t>
  </si>
  <si>
    <t>davidofarrell@live.com.mx</t>
  </si>
  <si>
    <t>Miguel Armenta</t>
  </si>
  <si>
    <t>55 2920 8240</t>
  </si>
  <si>
    <t>mauenap@yahoo.com.mx</t>
  </si>
  <si>
    <t>Estanislao</t>
  </si>
  <si>
    <t>55 3346 2676</t>
  </si>
  <si>
    <t>4everfenix</t>
  </si>
  <si>
    <t>stan.forey@gmail.com</t>
  </si>
  <si>
    <t>Gilberto Velasco Vega</t>
  </si>
  <si>
    <t>55 1919 8719</t>
  </si>
  <si>
    <t>hille.vega@gmail.com</t>
  </si>
  <si>
    <t>Gerardo Mena</t>
  </si>
  <si>
    <t>55 1178 7169</t>
  </si>
  <si>
    <t>geraqrdommena@gmail.com</t>
  </si>
  <si>
    <t>Alfredo Cuellar</t>
  </si>
  <si>
    <t>55 5463 9699</t>
  </si>
  <si>
    <t>cura974712@gmail.com</t>
  </si>
  <si>
    <t>Jonathan Perez</t>
  </si>
  <si>
    <t>55 6681 5476</t>
  </si>
  <si>
    <t xml:space="preserve">Jaubert Orozco </t>
  </si>
  <si>
    <t xml:space="preserve">55 6065 4447 </t>
  </si>
  <si>
    <t>jaubert33@gmail.com</t>
  </si>
  <si>
    <t>Mau Alvarez</t>
  </si>
  <si>
    <t>55 2844 4511</t>
  </si>
  <si>
    <t xml:space="preserve">Moises Molina Hernandez </t>
  </si>
  <si>
    <t>55 8092 3565</t>
  </si>
  <si>
    <t>momo54896@gmail.com</t>
  </si>
  <si>
    <t>Israel Aguilar</t>
  </si>
  <si>
    <t>55 6787 6570</t>
  </si>
  <si>
    <t>alvaro.zarate.89@gmail.com</t>
  </si>
  <si>
    <t>Mario Murillo Perez</t>
  </si>
  <si>
    <t>desbibujado01</t>
  </si>
  <si>
    <t>XX</t>
  </si>
  <si>
    <t xml:space="preserve">Eduardo Montalvo </t>
  </si>
  <si>
    <t>55 1590 0745</t>
  </si>
  <si>
    <t>laloyodma@gmail.com</t>
  </si>
  <si>
    <t xml:space="preserve">Vicente Ayala </t>
  </si>
  <si>
    <t>55 3731 0520</t>
  </si>
  <si>
    <t>vayagran@yahoo.com</t>
  </si>
  <si>
    <t xml:space="preserve">Carlos Tapia </t>
  </si>
  <si>
    <t>55 1009 6902</t>
  </si>
  <si>
    <t>gabos@hotmail.com</t>
  </si>
  <si>
    <t>Nahum De Gyves</t>
  </si>
  <si>
    <t>55 7787 1836</t>
  </si>
  <si>
    <t>nahumdegyves@hotmail.com</t>
  </si>
  <si>
    <t>Esteban Perez</t>
  </si>
  <si>
    <t>55 3302 7049</t>
  </si>
  <si>
    <t>onrey@hotmail.com</t>
  </si>
  <si>
    <t>Marco Antonio Rivera</t>
  </si>
  <si>
    <t>55 2300 2831</t>
  </si>
  <si>
    <t>marco.antonio.rivera@hotmail.com</t>
  </si>
  <si>
    <t xml:space="preserve">Marcos Torres </t>
  </si>
  <si>
    <t>55 4421 4525</t>
  </si>
  <si>
    <t>Josue Talavera Colin</t>
  </si>
  <si>
    <t>55 2814 2917</t>
  </si>
  <si>
    <t>owenhellkid@gmail.com</t>
  </si>
  <si>
    <t xml:space="preserve">Mao Aguilar </t>
  </si>
  <si>
    <t>55 4084 0894</t>
  </si>
  <si>
    <t>sinermao</t>
  </si>
  <si>
    <t>Rafael Barrios</t>
  </si>
  <si>
    <t>55 3895 3502</t>
  </si>
  <si>
    <t>bcoci29</t>
  </si>
  <si>
    <t>bcoci58@gmail.com</t>
  </si>
  <si>
    <t>Mario Osorio</t>
  </si>
  <si>
    <t>55 2144 5152</t>
  </si>
  <si>
    <t>mario291935@hotmail.com</t>
  </si>
  <si>
    <t xml:space="preserve">Alejandro Higuera </t>
  </si>
  <si>
    <t>55 5465 0837</t>
  </si>
  <si>
    <t>alochiguera90@gmail.com</t>
  </si>
  <si>
    <t xml:space="preserve">Gilberto Mela </t>
  </si>
  <si>
    <t>55 4450 3985</t>
  </si>
  <si>
    <t>Octavio Villa</t>
  </si>
  <si>
    <t>55 3888 1303</t>
  </si>
  <si>
    <t>__stereotipo</t>
  </si>
  <si>
    <t>blucito@hotmail.com</t>
  </si>
  <si>
    <t xml:space="preserve">Gabriel Arteaga </t>
  </si>
  <si>
    <t>77 1143 9191</t>
  </si>
  <si>
    <t>gabriel.7f2@hotmail.com</t>
  </si>
  <si>
    <t xml:space="preserve">Isaias Perez Rubio </t>
  </si>
  <si>
    <t xml:space="preserve">55 7318 3123 </t>
  </si>
  <si>
    <t>izaiazp0s@gmail.com</t>
  </si>
  <si>
    <t xml:space="preserve">Renato Andani </t>
  </si>
  <si>
    <t xml:space="preserve">55 2496 1653 </t>
  </si>
  <si>
    <t>baelchimal</t>
  </si>
  <si>
    <t>kontopororo@gmail.com</t>
  </si>
  <si>
    <t>Juan Bautista</t>
  </si>
  <si>
    <t>55 1013 3954</t>
  </si>
  <si>
    <t>juan_bunny</t>
  </si>
  <si>
    <t>juan_bunny@hotmail.com</t>
  </si>
  <si>
    <t>Sergio Saldaña</t>
  </si>
  <si>
    <t>55 6977 3394</t>
  </si>
  <si>
    <t>nereo49@hotmail.com</t>
  </si>
  <si>
    <t>Ezequiel Gtz</t>
  </si>
  <si>
    <t>ver</t>
  </si>
  <si>
    <t>olhmioh09</t>
  </si>
  <si>
    <t>guge43@hotmail.com</t>
  </si>
  <si>
    <t xml:space="preserve">Ulises Jesus Rufino </t>
  </si>
  <si>
    <t>55 6676 1392</t>
  </si>
  <si>
    <t>ing.ulissestufino@hotmail.com</t>
  </si>
  <si>
    <t>Fernando Correa</t>
  </si>
  <si>
    <t>55 2947 5051</t>
  </si>
  <si>
    <t>dancefer</t>
  </si>
  <si>
    <t>fecareah@icloud.com</t>
  </si>
  <si>
    <t>Walter Fabian Morales</t>
  </si>
  <si>
    <t>55 3501 1643</t>
  </si>
  <si>
    <t>wfabian12@gmail.com</t>
  </si>
  <si>
    <t xml:space="preserve">Fray Pacheco </t>
  </si>
  <si>
    <t>55 2909 0275</t>
  </si>
  <si>
    <t>fraypacheco@gmail.com</t>
  </si>
  <si>
    <t>Francisco Escamilla Plata</t>
  </si>
  <si>
    <t>55 4188 7133</t>
  </si>
  <si>
    <t>pakogrtoficial</t>
  </si>
  <si>
    <t>arq.escamilla@hotmail.com</t>
  </si>
  <si>
    <t>Eduardo Rodriguez</t>
  </si>
  <si>
    <t>55 5054 0012</t>
  </si>
  <si>
    <t>alfa.fenrir@gmail.com</t>
  </si>
  <si>
    <t>Carlos Hernandez</t>
  </si>
  <si>
    <t>55 5967 4331</t>
  </si>
  <si>
    <t>Na</t>
  </si>
  <si>
    <t>carlosw712@yahoo.com</t>
  </si>
  <si>
    <t>Dario Alvarez</t>
  </si>
  <si>
    <t>55 2467 9911</t>
  </si>
  <si>
    <t>clalvarez1602@gmail.com</t>
  </si>
  <si>
    <t>Moises Ivan Rodriguez</t>
  </si>
  <si>
    <t>AzaiMont</t>
  </si>
  <si>
    <t>ivanrodmo@hotmail.com</t>
  </si>
  <si>
    <t xml:space="preserve">Armando Bravo </t>
  </si>
  <si>
    <t>669 149 4663</t>
  </si>
  <si>
    <t>Marco Moreno</t>
  </si>
  <si>
    <t>55 8530 3233</t>
  </si>
  <si>
    <t>marck078</t>
  </si>
  <si>
    <t>moom71@hotmail.com</t>
  </si>
  <si>
    <t>Pablo Vazquez</t>
  </si>
  <si>
    <t>pablomazon23@gmail.com</t>
  </si>
  <si>
    <t>Pablo Mozon</t>
  </si>
  <si>
    <t>55 3222 5804</t>
  </si>
  <si>
    <t>alvaro_zarate_89@hotmail.com</t>
  </si>
  <si>
    <t>Oscar Mendez</t>
  </si>
  <si>
    <t>55 7066 7876</t>
  </si>
  <si>
    <t>calixto_om</t>
  </si>
  <si>
    <t>Ricardo Barcenas Alvarez</t>
  </si>
  <si>
    <t>55 3399 8324</t>
  </si>
  <si>
    <t>rbarcenas@eglobal2.com.mx</t>
  </si>
  <si>
    <t>Emmanuel Rodriguez</t>
  </si>
  <si>
    <t>55 1964 5614</t>
  </si>
  <si>
    <t>ojos_rojos20@hotmail.com</t>
  </si>
  <si>
    <t>Eduardo Juárez</t>
  </si>
  <si>
    <t>55 4810 8061</t>
  </si>
  <si>
    <t>lalito1984</t>
  </si>
  <si>
    <t>lalog9856@gmail.com</t>
  </si>
  <si>
    <t>Rogelio Martinez</t>
  </si>
  <si>
    <t>55 4822 7002</t>
  </si>
  <si>
    <t>rogtello@outlook.com</t>
  </si>
  <si>
    <t xml:space="preserve">Jaime Arroyo </t>
  </si>
  <si>
    <t>55 7373 4795</t>
  </si>
  <si>
    <t>jabiesmx@yahoo.com</t>
  </si>
  <si>
    <t>Jonathan Olivera</t>
  </si>
  <si>
    <t>55 3654 5930</t>
  </si>
  <si>
    <t>jonathan.dev@gmail.com</t>
  </si>
  <si>
    <t>Paul Luna</t>
  </si>
  <si>
    <t>55 8353 9814</t>
  </si>
  <si>
    <t>pandemos69</t>
  </si>
  <si>
    <t>eliot.12@hotmail.com</t>
  </si>
  <si>
    <t>Julio Dominguez</t>
  </si>
  <si>
    <t>55 5252 1620</t>
  </si>
  <si>
    <t>libido86</t>
  </si>
  <si>
    <t>juliocal1986@live.com.mx</t>
  </si>
  <si>
    <t>Jorge Cortes</t>
  </si>
  <si>
    <t>55 5431 8807</t>
  </si>
  <si>
    <t>umihifuu@gmail.com</t>
  </si>
  <si>
    <t>Alan Granados</t>
  </si>
  <si>
    <t>55 3914 4597</t>
  </si>
  <si>
    <t>lalan-2110@hotmail.com</t>
  </si>
  <si>
    <t>Jose Alberto Juarez</t>
  </si>
  <si>
    <t>55 3239 2637</t>
  </si>
  <si>
    <t>chico.emprendedor@yahoo.com.mx</t>
  </si>
  <si>
    <t xml:space="preserve">Jorge Rodriguez </t>
  </si>
  <si>
    <t>55 2844 6023</t>
  </si>
  <si>
    <t>Israel Valverde</t>
  </si>
  <si>
    <t>55 3987 6403</t>
  </si>
  <si>
    <t>israel.valverde</t>
  </si>
  <si>
    <t>israel_valverde.g@hotmail.com</t>
  </si>
  <si>
    <t>Carlos Manuel Martinez</t>
  </si>
  <si>
    <t>55 1144 5753</t>
  </si>
  <si>
    <t>carlosmanuel020385@gmail.com</t>
  </si>
  <si>
    <t>Diego Ocadiz Rodriguez</t>
  </si>
  <si>
    <t>771 123 4836</t>
  </si>
  <si>
    <t>Diegocadiz@hotmail.com</t>
  </si>
  <si>
    <t>Jose Mota</t>
  </si>
  <si>
    <t>55 1882 9867</t>
  </si>
  <si>
    <t>motarag54@yahoo.com.mx</t>
  </si>
  <si>
    <t xml:space="preserve">Juan Bustamante </t>
  </si>
  <si>
    <t>Erick Barcenas</t>
  </si>
  <si>
    <t>55 1478 8032</t>
  </si>
  <si>
    <t>ivan_terrible07@live.com.mx</t>
  </si>
  <si>
    <t xml:space="preserve">Eduardo </t>
  </si>
  <si>
    <t>55 3950 2925</t>
  </si>
  <si>
    <t xml:space="preserve">Allan Garcia </t>
  </si>
  <si>
    <t>55 7519 9075</t>
  </si>
  <si>
    <t>edgartcin</t>
  </si>
  <si>
    <t>kitten1091@outlook.com</t>
  </si>
  <si>
    <t>Enrique</t>
  </si>
  <si>
    <t>fecorreah@icloud.com</t>
  </si>
  <si>
    <t>David Rodriguez</t>
  </si>
  <si>
    <t>55 3342 0219</t>
  </si>
  <si>
    <t>davidrblanco</t>
  </si>
  <si>
    <t>davrblanco@gmail.com</t>
  </si>
  <si>
    <t>Geovanny Contreras</t>
  </si>
  <si>
    <t>55 7610 2753</t>
  </si>
  <si>
    <t>geo_oc120</t>
  </si>
  <si>
    <t>geovannyortiz@hotmail.com</t>
  </si>
  <si>
    <t>Heriberto Hernandez Esteban</t>
  </si>
  <si>
    <t>55 2671 2599</t>
  </si>
  <si>
    <t>lakikize3@hotmail.com</t>
  </si>
  <si>
    <t>Jose Luis Paredes</t>
  </si>
  <si>
    <t>55 6066 7257</t>
  </si>
  <si>
    <t>paredes_899@hotmail.com</t>
  </si>
  <si>
    <t xml:space="preserve">Gustavo Nieto </t>
  </si>
  <si>
    <t>55 3273 8968</t>
  </si>
  <si>
    <t>tavo_np</t>
  </si>
  <si>
    <t>tavo_np@yahoo.com</t>
  </si>
  <si>
    <t xml:space="preserve">Gilberto Medina Castro </t>
  </si>
  <si>
    <t>22 22 9962 34</t>
  </si>
  <si>
    <t>hill_geek</t>
  </si>
  <si>
    <t>gilberto.m.castro@gmail.com</t>
  </si>
  <si>
    <t>Rodrigo Ramirez</t>
  </si>
  <si>
    <t>55 5954 8768</t>
  </si>
  <si>
    <t>stan66@yahoo.com</t>
  </si>
  <si>
    <t>Rafael Villanueva</t>
  </si>
  <si>
    <t>55 1502 5381</t>
  </si>
  <si>
    <t>rvo17@tahoo.com.mx</t>
  </si>
  <si>
    <t>Humberto Zapotecas</t>
  </si>
  <si>
    <t>22 2336 3002</t>
  </si>
  <si>
    <t>humbertozt@msn.com</t>
  </si>
  <si>
    <t>Oscar Ruiz Garcia</t>
  </si>
  <si>
    <t>55 2249 1385</t>
  </si>
  <si>
    <t>byd.oscrg@gmail.com</t>
  </si>
  <si>
    <t xml:space="preserve">Efren Julian Gomez </t>
  </si>
  <si>
    <t>55 4050 4622</t>
  </si>
  <si>
    <t>julianbarranco@gmail.com</t>
  </si>
  <si>
    <t xml:space="preserve">Ricardo Barragan </t>
  </si>
  <si>
    <t>rbr2890@gmail.com</t>
  </si>
  <si>
    <t>Jesus Garcia Mtz</t>
  </si>
  <si>
    <t>55 3939 7402</t>
  </si>
  <si>
    <t>Rodolfo Hernandez</t>
  </si>
  <si>
    <t>55 4441 5047</t>
  </si>
  <si>
    <t>dank010</t>
  </si>
  <si>
    <t>rodohj@gmail.com</t>
  </si>
  <si>
    <t>Alejandro Mendoza</t>
  </si>
  <si>
    <t>722 670 9993</t>
  </si>
  <si>
    <t>melagoals</t>
  </si>
  <si>
    <t>alexspop.0104@hotmail.com</t>
  </si>
  <si>
    <t>Alfredi Valadez</t>
  </si>
  <si>
    <t>55 1342 5912</t>
  </si>
  <si>
    <t>alfvalmart@hotmail.com</t>
  </si>
  <si>
    <t>Arturo Flores</t>
  </si>
  <si>
    <t>55 4939 4745</t>
  </si>
  <si>
    <t>eo_arturo@hotmail.com</t>
  </si>
  <si>
    <t>Edgar</t>
  </si>
  <si>
    <t>55 8358 9307</t>
  </si>
  <si>
    <t xml:space="preserve">bucciorobles33@gmail.com </t>
  </si>
  <si>
    <t>Miguel Torres Martinez</t>
  </si>
  <si>
    <t>55 4655 5909</t>
  </si>
  <si>
    <t>Christian Gonzalez</t>
  </si>
  <si>
    <t>771 22 09609</t>
  </si>
  <si>
    <t>ccgglg.090492@gmail.com</t>
  </si>
  <si>
    <t xml:space="preserve">Alberto Medina </t>
  </si>
  <si>
    <t>55 3148 8259</t>
  </si>
  <si>
    <t>18deveras</t>
  </si>
  <si>
    <t xml:space="preserve">Carlos Gomez </t>
  </si>
  <si>
    <t>55 4346  7291</t>
  </si>
  <si>
    <t>ltf-gomezc@hotmail.com</t>
  </si>
  <si>
    <t xml:space="preserve">Edgar Misael </t>
  </si>
  <si>
    <t>55 5957 9810</t>
  </si>
  <si>
    <t>roodegr</t>
  </si>
  <si>
    <t>Alex Lopez de Nava</t>
  </si>
  <si>
    <t>55 2755 4206</t>
  </si>
  <si>
    <t>alex_alex72@hotmail.com</t>
  </si>
  <si>
    <t>Eliaz</t>
  </si>
  <si>
    <t>55 4058 0274</t>
  </si>
  <si>
    <t xml:space="preserve">Enrique Villa </t>
  </si>
  <si>
    <t>55 3331 8138</t>
  </si>
  <si>
    <t xml:space="preserve">Juan Garay </t>
  </si>
  <si>
    <t>55 3078 1675</t>
  </si>
  <si>
    <t>juamgaray</t>
  </si>
  <si>
    <t>juan.garay.bt@gmail.com</t>
  </si>
  <si>
    <t>Hector Marin</t>
  </si>
  <si>
    <t>55 6788 0909</t>
  </si>
  <si>
    <t>xto_passio@hotmail.com</t>
  </si>
  <si>
    <t>Jorge Contreras</t>
  </si>
  <si>
    <t>55 3058 6470</t>
  </si>
  <si>
    <t>lothor_dorch@hotmail.com</t>
  </si>
  <si>
    <t>Victor rodriguez</t>
  </si>
  <si>
    <t>55 3331 6735</t>
  </si>
  <si>
    <t>vic8804@hotmail.com</t>
  </si>
  <si>
    <t>Mario Arzate</t>
  </si>
  <si>
    <t>marzatefigueroa@gmail.com</t>
  </si>
  <si>
    <t>Edgar de la Cruz</t>
  </si>
  <si>
    <t>55 6121 0668</t>
  </si>
  <si>
    <t>skia_18@hotmail.com</t>
  </si>
  <si>
    <t>Pablo Vasas Jasso</t>
  </si>
  <si>
    <t>55 2194 4347</t>
  </si>
  <si>
    <t>pcjasso247@hotmail.com</t>
  </si>
  <si>
    <t xml:space="preserve">Christian Luna </t>
  </si>
  <si>
    <t>55 1871 6117</t>
  </si>
  <si>
    <t>cristianlu13@gmail.com</t>
  </si>
  <si>
    <t>Emmanuel Chimal "Lady Mandinga"</t>
  </si>
  <si>
    <t>55 1530 5033</t>
  </si>
  <si>
    <t>emmanuelchimal</t>
  </si>
  <si>
    <t>jchimalo@gmail.com</t>
  </si>
  <si>
    <t>Joel Garcia Solis</t>
  </si>
  <si>
    <t>joyce.gs@hotmail.com</t>
  </si>
  <si>
    <t>Sergio Gutierrez</t>
  </si>
  <si>
    <t>55 4805 6007</t>
  </si>
  <si>
    <t>mostrosay</t>
  </si>
  <si>
    <t>pokemostro@hotmail.com</t>
  </si>
  <si>
    <t>Christian Aguilar Reyes</t>
  </si>
  <si>
    <t>55 4355 6282</t>
  </si>
  <si>
    <t>aguilarfesto</t>
  </si>
  <si>
    <t>sasirtian@gmail.com</t>
  </si>
  <si>
    <t xml:space="preserve">Mauricio Blanco  Moreno </t>
  </si>
  <si>
    <t>55 5414 8995</t>
  </si>
  <si>
    <t>Miguel Angel Maya Barrera</t>
  </si>
  <si>
    <t>735 274 9706</t>
  </si>
  <si>
    <t>Daniel Lopez Cruz</t>
  </si>
  <si>
    <t>55 7062 8291</t>
  </si>
  <si>
    <t>ledaniel55@gmail.com</t>
  </si>
  <si>
    <t>Apolo Orea</t>
  </si>
  <si>
    <t>55 4373 5098</t>
  </si>
  <si>
    <t>apolorea@yahoo.com</t>
  </si>
  <si>
    <t>Manuel Diraz Fernandez</t>
  </si>
  <si>
    <t>55 1351 2562</t>
  </si>
  <si>
    <t>zaidiaz28 / ,amu_diaz_diaz</t>
  </si>
  <si>
    <t>zaid_manuel@hotmail.com</t>
  </si>
  <si>
    <t>Eduardo Zetina</t>
  </si>
  <si>
    <t>55 2148 5304</t>
  </si>
  <si>
    <t>lalokikezetina</t>
  </si>
  <si>
    <t>taurus_zet@hotmail.com</t>
  </si>
  <si>
    <t xml:space="preserve">Marcos Sosa </t>
  </si>
  <si>
    <t>55 4795 4374</t>
  </si>
  <si>
    <t>dirty__b0y</t>
  </si>
  <si>
    <t>cluz24@hotmail.com</t>
  </si>
  <si>
    <t>Jairo Jesus Cerda Camero</t>
  </si>
  <si>
    <t>55 3522 0867</t>
  </si>
  <si>
    <t>jicc77@hotmail.com</t>
  </si>
  <si>
    <t>Marcos Robles</t>
  </si>
  <si>
    <t>55 6300 4532 y 559198 8582</t>
  </si>
  <si>
    <t>roblesmarcos900@gmail.com</t>
  </si>
  <si>
    <t>Jose Algo Rodriguez</t>
  </si>
  <si>
    <t>55 3881 8222</t>
  </si>
  <si>
    <t>isc_jrm@hotmail.com</t>
  </si>
  <si>
    <t>Alfredo</t>
  </si>
  <si>
    <t>55 4828 0345</t>
  </si>
  <si>
    <t>xx</t>
  </si>
  <si>
    <t>Erick Quiñonez Moreno</t>
  </si>
  <si>
    <t>55 1249 5185</t>
  </si>
  <si>
    <t>erickquia@hotmail.com</t>
  </si>
  <si>
    <t>Ernesto Lopez Gonzalez</t>
  </si>
  <si>
    <t>722 1649510</t>
  </si>
  <si>
    <t>the_onixxx</t>
  </si>
  <si>
    <t>ernesto25onix@gmail.com</t>
  </si>
  <si>
    <t>Juan Jose Hernandez</t>
  </si>
  <si>
    <t>55 7784 1506</t>
  </si>
  <si>
    <t>byjuantorres</t>
  </si>
  <si>
    <t>byjuantorres@icloud.com</t>
  </si>
  <si>
    <t>Rafael Juarez</t>
  </si>
  <si>
    <t>55 1227 2565</t>
  </si>
  <si>
    <t>berjuaratwitt</t>
  </si>
  <si>
    <t>fambegua@hotmail.com</t>
  </si>
  <si>
    <t>Felipe Gongora</t>
  </si>
  <si>
    <t>55 4545 2402 / 55 1648 6244</t>
  </si>
  <si>
    <t>edgartangascdmx</t>
  </si>
  <si>
    <t>loganxmen85@hotmail.com</t>
  </si>
  <si>
    <t>Roberto Noria</t>
  </si>
  <si>
    <t>55 6934 3556</t>
  </si>
  <si>
    <t>mariosperez</t>
  </si>
  <si>
    <t>Yayo</t>
  </si>
  <si>
    <t>55 1815 2980</t>
  </si>
  <si>
    <t>Carlos Alberto Torres</t>
  </si>
  <si>
    <t>inocencioiii1</t>
  </si>
  <si>
    <t>ratis274</t>
  </si>
  <si>
    <t>rru17@yahoo.com.mx</t>
  </si>
  <si>
    <t>alexis089</t>
  </si>
  <si>
    <t xml:space="preserve">Fernando </t>
  </si>
  <si>
    <t>55 2818 4343</t>
  </si>
  <si>
    <t xml:space="preserve">Javier Del Rio </t>
  </si>
  <si>
    <t>55 1632 5769</t>
  </si>
  <si>
    <t>jans_terry_@hotmail.com</t>
  </si>
  <si>
    <t xml:space="preserve">Gabriel Anguiano </t>
  </si>
  <si>
    <t>55 77 83 9094</t>
  </si>
  <si>
    <t>gaiguaro88@hotmail.com</t>
  </si>
  <si>
    <t xml:space="preserve">Diego Garcia </t>
  </si>
  <si>
    <t>55 3999 1324</t>
  </si>
  <si>
    <t>diegogign@live.com</t>
  </si>
  <si>
    <t xml:space="preserve">Harold Serrano </t>
  </si>
  <si>
    <t>55 1366 8985</t>
  </si>
  <si>
    <t>hilarioSerrano</t>
  </si>
  <si>
    <t>harold.serrano@gmail.com</t>
  </si>
  <si>
    <t>Marcos Mendoza</t>
  </si>
  <si>
    <t>55 3575 0047</t>
  </si>
  <si>
    <t>mocomeco85@gmail.com</t>
  </si>
  <si>
    <t>David Gonzalez Morales</t>
  </si>
  <si>
    <t>614 3050 974</t>
  </si>
  <si>
    <t>ReyDavidFil</t>
  </si>
  <si>
    <t>dgm010101@gmail.com</t>
  </si>
  <si>
    <t>Eduardo Figeroa</t>
  </si>
  <si>
    <t>55 5504 4838</t>
  </si>
  <si>
    <t>virtualeye@yahoo.com</t>
  </si>
  <si>
    <t>Enrique Duponte</t>
  </si>
  <si>
    <t>55 1257 1582</t>
  </si>
  <si>
    <t>edupartb@hotmail.com</t>
  </si>
  <si>
    <t>Francisco Velazquez</t>
  </si>
  <si>
    <t>934 114 7726</t>
  </si>
  <si>
    <t>algeregosx</t>
  </si>
  <si>
    <t>pacco-vg@outlook.com</t>
  </si>
  <si>
    <t>Adrian Poxqo</t>
  </si>
  <si>
    <t>55 4542 3783</t>
  </si>
  <si>
    <t>altpxq</t>
  </si>
  <si>
    <t>hectorpoxyo@hotmail.com</t>
  </si>
  <si>
    <t>Mario Martinez</t>
  </si>
  <si>
    <t>55 2220 9838</t>
  </si>
  <si>
    <t>mariooooo</t>
  </si>
  <si>
    <t>maritos@icloud.com</t>
  </si>
  <si>
    <t>Eder Mendez</t>
  </si>
  <si>
    <t>55 6065 4744</t>
  </si>
  <si>
    <t>ederph22@gmail,com</t>
  </si>
  <si>
    <t xml:space="preserve">Antonio Luis Angel </t>
  </si>
  <si>
    <t>55 1818 7130</t>
  </si>
  <si>
    <t>luis_akawa</t>
  </si>
  <si>
    <t>luis.angel.22051998@hotmail.com</t>
  </si>
  <si>
    <t>Luis Alejandro Lopez Lugos</t>
  </si>
  <si>
    <t>55 1692 0414</t>
  </si>
  <si>
    <t>Rodolfo Quiroz</t>
  </si>
  <si>
    <t>55 7517 3332</t>
  </si>
  <si>
    <t>rodolfquiroz10@gmail.com</t>
  </si>
  <si>
    <t>Juan Carlos Banda Mtz</t>
  </si>
  <si>
    <t>55 4048 1547</t>
  </si>
  <si>
    <t>serchs_@hotmail.com</t>
  </si>
  <si>
    <t xml:space="preserve">Israir Hernandez </t>
  </si>
  <si>
    <t>55 4911 8625</t>
  </si>
  <si>
    <t>izrabailachi@gmail.com</t>
  </si>
  <si>
    <t xml:space="preserve">Andres Moreno </t>
  </si>
  <si>
    <t>23 5106 0805</t>
  </si>
  <si>
    <t>ama_veracruz@hotmail.com</t>
  </si>
  <si>
    <t xml:space="preserve">Luis Guzman </t>
  </si>
  <si>
    <t>55 6859 2075</t>
  </si>
  <si>
    <t>luis585m@hotmail.com</t>
  </si>
  <si>
    <t xml:space="preserve">Juan Carlos Negron </t>
  </si>
  <si>
    <t>55 5507 6086</t>
  </si>
  <si>
    <t>toonchar@hotmail.com</t>
  </si>
  <si>
    <t>Estid Hernandez</t>
  </si>
  <si>
    <t>55 3033 9247</t>
  </si>
  <si>
    <t>evilprincess</t>
  </si>
  <si>
    <t>estid_1988@hotmail.com</t>
  </si>
  <si>
    <t>Oscar Martinez</t>
  </si>
  <si>
    <t>55 3700 4080</t>
  </si>
  <si>
    <t>oscarme_70@yahoo.com.mx</t>
  </si>
  <si>
    <t>Jesus Castillo</t>
  </si>
  <si>
    <t>55 4135 4354</t>
  </si>
  <si>
    <t>jesuscastillot@live.com.mx</t>
  </si>
  <si>
    <t>Hugo Carmona</t>
  </si>
  <si>
    <t>55 7904 0330</t>
  </si>
  <si>
    <t>hugocarmonabaca@hotmail.com</t>
  </si>
  <si>
    <t>Jorge Rodriguez</t>
  </si>
  <si>
    <t xml:space="preserve">Jesus Moreno </t>
  </si>
  <si>
    <t>55 3939 7420</t>
  </si>
  <si>
    <t>solofredxxx</t>
  </si>
  <si>
    <t xml:space="preserve">Eduardo Padilla </t>
  </si>
  <si>
    <t>55 2138 1114</t>
  </si>
  <si>
    <t>e.epadilla27@gmail.com</t>
  </si>
  <si>
    <t>Juan Pablo Bautista</t>
  </si>
  <si>
    <t>55 7131 3292</t>
  </si>
  <si>
    <t>juan.pbo.0107@gmail.com</t>
  </si>
  <si>
    <t>Fernando Cortes</t>
  </si>
  <si>
    <t>fernandocs@gmail.com</t>
  </si>
  <si>
    <t>Cuautemoc Paredes</t>
  </si>
  <si>
    <t>55 1293 9751</t>
  </si>
  <si>
    <t>coauchmemo</t>
  </si>
  <si>
    <t>cowpz@hotmail.com</t>
  </si>
  <si>
    <t>Miguel Hernandez</t>
  </si>
  <si>
    <t>migjeu02@gmail.com</t>
  </si>
  <si>
    <t>Rene Garcia</t>
  </si>
  <si>
    <t>55 1696 1613</t>
  </si>
  <si>
    <t>ReneGarciac</t>
  </si>
  <si>
    <t>rene197928@hotmail.com</t>
  </si>
  <si>
    <t>Alejandro Gonzalez</t>
  </si>
  <si>
    <t>55 7843 2189</t>
  </si>
  <si>
    <t>carameloboy</t>
  </si>
  <si>
    <t>Hector Montes</t>
  </si>
  <si>
    <t>55 4564 2181</t>
  </si>
  <si>
    <t>hectorzzito</t>
  </si>
  <si>
    <t>hmontes90@gmail.com</t>
  </si>
  <si>
    <t>Jesus Martinez</t>
  </si>
  <si>
    <t>55 1092 8243</t>
  </si>
  <si>
    <t>choks1988@gmail.com</t>
  </si>
  <si>
    <t xml:space="preserve">Martin </t>
  </si>
  <si>
    <t>55 6518 9204</t>
  </si>
  <si>
    <t>martinnezreros</t>
  </si>
  <si>
    <t>Sanchez Segovia Manuel Oliver</t>
  </si>
  <si>
    <t>55 6407 1485</t>
  </si>
  <si>
    <t xml:space="preserve">Roman Salgado </t>
  </si>
  <si>
    <t>monchojun@hotmail.com</t>
  </si>
  <si>
    <t>Salvador Galicia Velazquez</t>
  </si>
  <si>
    <t>55 3910 1012</t>
  </si>
  <si>
    <t>roivas08@gmail.com</t>
  </si>
  <si>
    <t>Giovanni Barrera</t>
  </si>
  <si>
    <t>55 5215 1282</t>
  </si>
  <si>
    <t>giobech</t>
  </si>
  <si>
    <t>gio.barrera@gmail.com</t>
  </si>
  <si>
    <t>Alberto Gonzalez</t>
  </si>
  <si>
    <t>55 6256 8131</t>
  </si>
  <si>
    <t>devilboyg8</t>
  </si>
  <si>
    <t>devilboyg8@gmail.com</t>
  </si>
  <si>
    <t>Angel Hernandez</t>
  </si>
  <si>
    <t>55 1886 3484</t>
  </si>
  <si>
    <t>maestrolmares</t>
  </si>
  <si>
    <t>jahdezcedillo24@gmail.com</t>
  </si>
  <si>
    <t>Patnao Rojas</t>
  </si>
  <si>
    <t>55 2761 7586</t>
  </si>
  <si>
    <t>colba_pato@yahpp.com.mx</t>
  </si>
  <si>
    <t>Aldo Rueda Martinez</t>
  </si>
  <si>
    <t>55 4072 9829</t>
  </si>
  <si>
    <t>aldo_rueda2@hotmail.com</t>
  </si>
  <si>
    <t>Israel Eliseo Cortes Salazar</t>
  </si>
  <si>
    <t>55 5654 5945</t>
  </si>
  <si>
    <t>isracort@yahoo.com</t>
  </si>
  <si>
    <t>Morise Fernandez Torres</t>
  </si>
  <si>
    <t>55 3425 5103</t>
  </si>
  <si>
    <t>moriseft@gmail.com</t>
  </si>
  <si>
    <t>xxx</t>
  </si>
  <si>
    <t>Gerardo Pérez Hernandez</t>
  </si>
  <si>
    <t>55 3402 7635</t>
  </si>
  <si>
    <t>gerar_din</t>
  </si>
  <si>
    <t>gerardo.pzhz@gmail.com</t>
  </si>
  <si>
    <t xml:space="preserve">Luis Israel Mejia </t>
  </si>
  <si>
    <t>55 7688 5504</t>
  </si>
  <si>
    <t>limejiag</t>
  </si>
  <si>
    <t>limejiag@gmail.com</t>
  </si>
  <si>
    <t xml:space="preserve">Jonathan </t>
  </si>
  <si>
    <t>55 1633 9278</t>
  </si>
  <si>
    <t>nathan corsa</t>
  </si>
  <si>
    <t>nathancor83@gmail.com</t>
  </si>
  <si>
    <t xml:space="preserve">Juan Pablo Barrera </t>
  </si>
  <si>
    <t>55 6347 4777</t>
  </si>
  <si>
    <t>pabbloBarrera@gmail.com</t>
  </si>
  <si>
    <t>Rofoldo Ramirez Martinez</t>
  </si>
  <si>
    <t>55 1800 1210</t>
  </si>
  <si>
    <t>rodolfor_99@yahoo.com</t>
  </si>
  <si>
    <t xml:space="preserve">Noe Romero </t>
  </si>
  <si>
    <t>noeromero_art</t>
  </si>
  <si>
    <t>noe.romero.art@gmail.com</t>
  </si>
  <si>
    <t>Gonzalo Rodarte</t>
  </si>
  <si>
    <t xml:space="preserve"> 55 4806 9255</t>
  </si>
  <si>
    <t>gr_19azc</t>
  </si>
  <si>
    <t>gonzalordante@gmail.com</t>
  </si>
  <si>
    <t>Crfisanto Oropeza Sanchez</t>
  </si>
  <si>
    <t>775 114 2005</t>
  </si>
  <si>
    <t>crorsa21</t>
  </si>
  <si>
    <t>crorsa21@gmail.com</t>
  </si>
  <si>
    <t>Miguel Hernandez Dominguez</t>
  </si>
  <si>
    <t>55 3331 0793</t>
  </si>
  <si>
    <t>mjmurraysg@gmail.com</t>
  </si>
  <si>
    <t>Raul Andrade</t>
  </si>
  <si>
    <t>55 2759 4504</t>
  </si>
  <si>
    <t>jrap910624@gmail.com</t>
  </si>
  <si>
    <t>Juan Santos Lopez</t>
  </si>
  <si>
    <t>55 6902 1726</t>
  </si>
  <si>
    <t>juan.sat1516@hotmail.com</t>
  </si>
  <si>
    <t>Manuel Lopez</t>
  </si>
  <si>
    <t>55 1155 2858</t>
  </si>
  <si>
    <t>doble_negativa</t>
  </si>
  <si>
    <t>doble_negativa@hotmail.com</t>
  </si>
  <si>
    <t>Jesus Bahena</t>
  </si>
  <si>
    <t>55 6675 6847</t>
  </si>
  <si>
    <t>jjbo_27</t>
  </si>
  <si>
    <t>jbahena_19@hotmail.com</t>
  </si>
  <si>
    <t>Oscar Villegas</t>
  </si>
  <si>
    <t>55 2737 4567</t>
  </si>
  <si>
    <t>odxH</t>
  </si>
  <si>
    <t>oscardxb@hotmail.com</t>
  </si>
  <si>
    <t>Fernando Salazar</t>
  </si>
  <si>
    <t>55 5434 6124</t>
  </si>
  <si>
    <t>ferdandom.salazar@gmail.com</t>
  </si>
  <si>
    <t>Gustavo Gutierrez Ayala</t>
  </si>
  <si>
    <t>55 7474 2165</t>
  </si>
  <si>
    <t>gmarodian</t>
  </si>
  <si>
    <t>ggtz.ayala@gmail.com</t>
  </si>
  <si>
    <t xml:space="preserve">Alexander </t>
  </si>
  <si>
    <t>55 1949 5527</t>
  </si>
  <si>
    <t>Fernando Telez</t>
  </si>
  <si>
    <t>55 5107 3919</t>
  </si>
  <si>
    <t>4u_slave</t>
  </si>
  <si>
    <t>telezfer@yahoo.com.mx</t>
  </si>
  <si>
    <t>Salvador Aviles</t>
  </si>
  <si>
    <t>55 4800 6754</t>
  </si>
  <si>
    <t>Carlos Alvarez</t>
  </si>
  <si>
    <t>55 4800 6759</t>
  </si>
  <si>
    <t>alvarezcs69@gmail.com</t>
  </si>
  <si>
    <t>Lauro De la Cruz Dominguez</t>
  </si>
  <si>
    <t>222 116 0464</t>
  </si>
  <si>
    <t xml:space="preserve">lucinom424@gmail.com </t>
  </si>
  <si>
    <t>Jorge Castillo</t>
  </si>
  <si>
    <t>55 4634 6002</t>
  </si>
  <si>
    <t>Moises Alanis</t>
  </si>
  <si>
    <t>55 1802 6613</t>
  </si>
  <si>
    <t>mayeyo@msn.com</t>
  </si>
  <si>
    <t>Enrique Espinosa</t>
  </si>
  <si>
    <t>55 5454 9266</t>
  </si>
  <si>
    <t>lep_correa@hotmail.com</t>
  </si>
  <si>
    <t>Abel Ezequiel Vega</t>
  </si>
  <si>
    <t>55 1014 4080</t>
  </si>
  <si>
    <t xml:space="preserve">Jorge Rubio </t>
  </si>
  <si>
    <t>55 3722 2604</t>
  </si>
  <si>
    <t>georgebeis</t>
  </si>
  <si>
    <t>georgebeis@prodigy.net</t>
  </si>
  <si>
    <t>Jose Rojas</t>
  </si>
  <si>
    <t>jrojas90@hotmail.com</t>
  </si>
  <si>
    <t>Antonio Valle</t>
  </si>
  <si>
    <t>55 1804 5825</t>
  </si>
  <si>
    <t>concepto.arq@hotmail.com</t>
  </si>
  <si>
    <t xml:space="preserve">Antonio Santana </t>
  </si>
  <si>
    <t>55 2561 0898</t>
  </si>
  <si>
    <t>kbullas@hotmail.com</t>
  </si>
  <si>
    <t>Octavio Zavala Pallares</t>
  </si>
  <si>
    <t>55 6610 3378</t>
  </si>
  <si>
    <t>tavo_mcm@hotmail.com</t>
  </si>
  <si>
    <t>Carlos Ruiz</t>
  </si>
  <si>
    <t>55 1597 2031</t>
  </si>
  <si>
    <t>charlybadiz</t>
  </si>
  <si>
    <t>charlybadiz@gmail.com</t>
  </si>
  <si>
    <t xml:space="preserve">Pedro Lorenzo </t>
  </si>
  <si>
    <t>55 5475 1910</t>
  </si>
  <si>
    <t>tazpedro10@hotmail.com</t>
  </si>
  <si>
    <t>Manuel Sanchez</t>
  </si>
  <si>
    <t>55 1927 3761</t>
  </si>
  <si>
    <t>mackenzie_madiee@hotmail.com</t>
  </si>
  <si>
    <t>José Garibay</t>
  </si>
  <si>
    <t>55 3408 5343</t>
  </si>
  <si>
    <t>pepe_ggonzalez@yahoo.com.mx</t>
  </si>
  <si>
    <t>Eduardo Martinez Lama</t>
  </si>
  <si>
    <t>55 3507 0086</t>
  </si>
  <si>
    <t>Eduardo Sanchez</t>
  </si>
  <si>
    <t>55 2764 4981</t>
  </si>
  <si>
    <t>ss_e19@hotmail.com</t>
  </si>
  <si>
    <t>55 3639 7297</t>
  </si>
  <si>
    <t>omar12089@hotmail.com</t>
  </si>
  <si>
    <t>Angel Barron Solis</t>
  </si>
  <si>
    <t>55 2821 5751</t>
  </si>
  <si>
    <t>entron21cmreal</t>
  </si>
  <si>
    <t>Elias</t>
  </si>
  <si>
    <t>55 2882 6223</t>
  </si>
  <si>
    <t>sailer</t>
  </si>
  <si>
    <t xml:space="preserve">Rodolfo Espinosa </t>
  </si>
  <si>
    <t>55 2728 4703</t>
  </si>
  <si>
    <t>anekanon30@hotmail.com</t>
  </si>
  <si>
    <t xml:space="preserve">Diego Serrano </t>
  </si>
  <si>
    <t>55 8341 4941</t>
  </si>
  <si>
    <t>chicloso</t>
  </si>
  <si>
    <t>diego.ser21@hotmail.com</t>
  </si>
  <si>
    <t>Victor Mendoza Hernanrz</t>
  </si>
  <si>
    <t>55 4495 8831</t>
  </si>
  <si>
    <t>l.a.091107@hotmail.com</t>
  </si>
  <si>
    <t>Julio Astor Ramirez</t>
  </si>
  <si>
    <t>DEXTORrAME</t>
  </si>
  <si>
    <t>hulianzxito@hotmail.com</t>
  </si>
  <si>
    <t>David Contreras Morales</t>
  </si>
  <si>
    <t>55 1808 1142</t>
  </si>
  <si>
    <t>david_con</t>
  </si>
  <si>
    <t>afb_david_contreras_morales@hotmail.com</t>
  </si>
  <si>
    <t xml:space="preserve">Roberto Ocampo </t>
  </si>
  <si>
    <t>55 3718 8832</t>
  </si>
  <si>
    <t>RobertoOcampo</t>
  </si>
  <si>
    <t>rocampo90210@hotmail.com</t>
  </si>
  <si>
    <t xml:space="preserve">Ricardo Garcia Landeros </t>
  </si>
  <si>
    <t>55 6359 1034</t>
  </si>
  <si>
    <t>jlea3131@hotmail.com</t>
  </si>
  <si>
    <t>Luis Salazar</t>
  </si>
  <si>
    <t>55 3593 7411</t>
  </si>
  <si>
    <t>Vilontli</t>
  </si>
  <si>
    <t xml:space="preserve">tachoshema@gmail.com </t>
  </si>
  <si>
    <t xml:space="preserve">Luis Torres Moreno </t>
  </si>
  <si>
    <t>55 5968 5088</t>
  </si>
  <si>
    <t>luisin.torres@hotmail.com</t>
  </si>
  <si>
    <t xml:space="preserve">Enrique Oviedo </t>
  </si>
  <si>
    <t>55 5953 7115</t>
  </si>
  <si>
    <t>Abraham Lopez</t>
  </si>
  <si>
    <t>55 4026 3740</t>
  </si>
  <si>
    <t>lov08</t>
  </si>
  <si>
    <t>lopezvaz08@gmail.com</t>
  </si>
  <si>
    <t xml:space="preserve">Emmanuel Soriano </t>
  </si>
  <si>
    <t>55 4772 4288</t>
  </si>
  <si>
    <t>emanoyoyo92</t>
  </si>
  <si>
    <t>aleph_deep@live.com</t>
  </si>
  <si>
    <t>Oscar Flores Morales</t>
  </si>
  <si>
    <t>55 0957 1275</t>
  </si>
  <si>
    <t>oscar_120888@hotmail.com</t>
  </si>
  <si>
    <t>Gerardo Arteaga</t>
  </si>
  <si>
    <t>55 3606 5441</t>
  </si>
  <si>
    <t>adroreg2@hotmail.com</t>
  </si>
  <si>
    <t>Ruben Olvera</t>
  </si>
  <si>
    <t>55 3239 2000</t>
  </si>
  <si>
    <t>skinji_ayanami</t>
  </si>
  <si>
    <t>rubenoe85@gmail.com</t>
  </si>
  <si>
    <t xml:space="preserve">Alonso Romero </t>
  </si>
  <si>
    <t>55 1817 6703</t>
  </si>
  <si>
    <t>st_evolution@hotmail.com</t>
  </si>
  <si>
    <t xml:space="preserve">Sergio Gonzalez </t>
  </si>
  <si>
    <t>55 5452 8049</t>
  </si>
  <si>
    <t>sergio12365@hotmail.com</t>
  </si>
  <si>
    <t>David</t>
  </si>
  <si>
    <t>55 2341 7406</t>
  </si>
  <si>
    <t>davidrp_life@hotmail.com</t>
  </si>
  <si>
    <t>Francisco Javier Mendoza Ramirez</t>
  </si>
  <si>
    <t>55 2090 9454</t>
  </si>
  <si>
    <t>Moises Eleazar Juarez</t>
  </si>
  <si>
    <t>55 4843 9196</t>
  </si>
  <si>
    <t>moises.juarez</t>
  </si>
  <si>
    <t>moises.juaresh@outlook.es</t>
  </si>
  <si>
    <t>Angel Torres</t>
  </si>
  <si>
    <t>55 4092 4032</t>
  </si>
  <si>
    <t>angelseng2408@gmail.com</t>
  </si>
  <si>
    <t>Alexis Medina Mtz</t>
  </si>
  <si>
    <t>55 6809 7036</t>
  </si>
  <si>
    <t>sMillanAlexis</t>
  </si>
  <si>
    <t>alexanmillan@gmail.com</t>
  </si>
  <si>
    <t>Cesar Lara</t>
  </si>
  <si>
    <t>55 6818 3377</t>
  </si>
  <si>
    <t>zirch1993@gmail.com</t>
  </si>
  <si>
    <t xml:space="preserve">Pablo Casiano </t>
  </si>
  <si>
    <t>pablohernandez</t>
  </si>
  <si>
    <t>pablo_c_1417@hotmail.com</t>
  </si>
  <si>
    <t>Francisco cureño Diaz</t>
  </si>
  <si>
    <t>229 174 24 14</t>
  </si>
  <si>
    <t>cdjf_21@yahoo.com.mx</t>
  </si>
  <si>
    <t>Fernando Mejia</t>
  </si>
  <si>
    <t>55 2258 1822</t>
  </si>
  <si>
    <t xml:space="preserve">Alejandro Franco </t>
  </si>
  <si>
    <t>alejandrotg66@hotmail.com</t>
  </si>
  <si>
    <t>Jose Rios</t>
  </si>
  <si>
    <t>55 8576 3260</t>
  </si>
  <si>
    <t>arq.jrz@gmail.com</t>
  </si>
  <si>
    <t xml:space="preserve">Alejandro Magdaleo </t>
  </si>
  <si>
    <t>55 1469 1905</t>
  </si>
  <si>
    <t>bmare_alex</t>
  </si>
  <si>
    <t>alex0109@gmail.com</t>
  </si>
  <si>
    <t>Javier L</t>
  </si>
  <si>
    <t>249 100 97 77</t>
  </si>
  <si>
    <t>jav13r.151@gmail.com</t>
  </si>
  <si>
    <t>Jacobo Echeverria</t>
  </si>
  <si>
    <t>55 8559 2573</t>
  </si>
  <si>
    <t xml:space="preserve">mouse82825@hotmail.com </t>
  </si>
  <si>
    <t xml:space="preserve">Adrian Guillermo </t>
  </si>
  <si>
    <t>55 3937 6169</t>
  </si>
  <si>
    <t>qfi_00@hotmail.com</t>
  </si>
  <si>
    <t>Noe alonso</t>
  </si>
  <si>
    <t>221 2660 183</t>
  </si>
  <si>
    <t>veon@gmail.com</t>
  </si>
  <si>
    <t xml:space="preserve">Julio Pachas Luque </t>
  </si>
  <si>
    <t>juliocesarx6</t>
  </si>
  <si>
    <t>julioc9821@gmail.com</t>
  </si>
  <si>
    <t>Oswaldo Castañeda</t>
  </si>
  <si>
    <t>55 3249 4805</t>
  </si>
  <si>
    <t>oxwaldo@hotmail.com</t>
  </si>
  <si>
    <t>Eduardo Esponda</t>
  </si>
  <si>
    <t>eesponda@metlife.com.mx</t>
  </si>
  <si>
    <t>Cristobal Mendieta</t>
  </si>
  <si>
    <t>55 3888 5167</t>
  </si>
  <si>
    <t>cristobalmba@yahoo.com.mx</t>
  </si>
  <si>
    <t>Armando Rosas</t>
  </si>
  <si>
    <t>55 2560 4995</t>
  </si>
  <si>
    <t>armandobusinessmx@live.com.mx</t>
  </si>
  <si>
    <t>Pablo Rojas</t>
  </si>
  <si>
    <t>55 1177 6411</t>
  </si>
  <si>
    <t>Gerardo Estrada</t>
  </si>
  <si>
    <t>55 3232 5847</t>
  </si>
  <si>
    <t>geg128@yahoo.com</t>
  </si>
  <si>
    <t>Cosme Roman Reyes</t>
  </si>
  <si>
    <t>55 6967 3823</t>
  </si>
  <si>
    <t>mar75164480</t>
  </si>
  <si>
    <t>aguila4080@live.com.mx</t>
  </si>
  <si>
    <t xml:space="preserve">Armando Marin </t>
  </si>
  <si>
    <t>4477 300 772</t>
  </si>
  <si>
    <t>arman_amo</t>
  </si>
  <si>
    <t>arman_amo@hotmail.com</t>
  </si>
  <si>
    <t>Miguel Angel Rosas</t>
  </si>
  <si>
    <t>55 1835 2320</t>
  </si>
  <si>
    <t>raton_migus</t>
  </si>
  <si>
    <t xml:space="preserve">migus_ratonmigus@hotmail.com </t>
  </si>
  <si>
    <t>Adrian Gonzalez</t>
  </si>
  <si>
    <t>55 4193 1907</t>
  </si>
  <si>
    <t>adigon2011</t>
  </si>
  <si>
    <t>adigon2011@hotmail.com</t>
  </si>
  <si>
    <t>Miguel Miravete</t>
  </si>
  <si>
    <t>55 7458 1253</t>
  </si>
  <si>
    <t>Angel Ortega</t>
  </si>
  <si>
    <t>66 4632 2044</t>
  </si>
  <si>
    <t>Jose Fernando Perez Jimenez</t>
  </si>
  <si>
    <t>55 1681 9709</t>
  </si>
  <si>
    <t>pako75p@gmail.com</t>
  </si>
  <si>
    <t xml:space="preserve">Ivan Garcia Trejo </t>
  </si>
  <si>
    <t>55 2928 0054</t>
  </si>
  <si>
    <t>este-iva-crazy@hotmail.com</t>
  </si>
  <si>
    <t>Omar Garcilazo</t>
  </si>
  <si>
    <t>55 4829 5563</t>
  </si>
  <si>
    <t>ulisesgal18@gmail.com</t>
  </si>
  <si>
    <t xml:space="preserve">Gilberto Gutierrez </t>
  </si>
  <si>
    <t>27 1185 8235</t>
  </si>
  <si>
    <t>gilgutgo@hotmail.com</t>
  </si>
  <si>
    <t>Gerardo Corona</t>
  </si>
  <si>
    <t>4890 3936</t>
  </si>
  <si>
    <t>sergi0_rey</t>
  </si>
  <si>
    <t>gerarplanet@gmail.com</t>
  </si>
  <si>
    <t>Benito Martinez Rodriguez</t>
  </si>
  <si>
    <t>55 3943 3387</t>
  </si>
  <si>
    <t>Francisco Cuayohoitl</t>
  </si>
  <si>
    <t>55 1187 8662</t>
  </si>
  <si>
    <t>Andres  Lara</t>
  </si>
  <si>
    <t xml:space="preserve">55 7615 9131 </t>
  </si>
  <si>
    <t>andres_lara75</t>
  </si>
  <si>
    <t>mandres805@gmail.com</t>
  </si>
  <si>
    <t>Xavier Cruz</t>
  </si>
  <si>
    <t>tudoorss@hotmail.com</t>
  </si>
  <si>
    <t>Everardo Barrientos Perez</t>
  </si>
  <si>
    <t>55 3672 6899</t>
  </si>
  <si>
    <t>everbarrientos@gmail.com</t>
  </si>
  <si>
    <t>Carlos Flores</t>
  </si>
  <si>
    <t>55 4266 5854</t>
  </si>
  <si>
    <t>carlosflorespedagogia@gmail.com</t>
  </si>
  <si>
    <t>Jorge Izaguirre</t>
  </si>
  <si>
    <t>55 6192 3020</t>
  </si>
  <si>
    <t xml:space="preserve">Edgar Ceron Duran </t>
  </si>
  <si>
    <t>55 6539 6554</t>
  </si>
  <si>
    <t>edceron@gmail.com</t>
  </si>
  <si>
    <t>Angelo Arango</t>
  </si>
  <si>
    <t>001 336 303 2634</t>
  </si>
  <si>
    <t>angelo585@hotmail.com</t>
  </si>
  <si>
    <t>Rafael Becerril</t>
  </si>
  <si>
    <t>55 6727 5917</t>
  </si>
  <si>
    <t>rafabecerril.rabego@gmail.com</t>
  </si>
  <si>
    <t>Antonio Rosales</t>
  </si>
  <si>
    <t>55 4889 0605</t>
  </si>
  <si>
    <t>pasivo271</t>
  </si>
  <si>
    <t>peper1210@hotmail.com</t>
  </si>
  <si>
    <t xml:space="preserve">Alex Cano </t>
  </si>
  <si>
    <t>55 1488 25812</t>
  </si>
  <si>
    <t>alex13mx@hotmail.com</t>
  </si>
  <si>
    <t>Daniel Flores Gonzalez</t>
  </si>
  <si>
    <t>55 3497 1624</t>
  </si>
  <si>
    <t>geo1_mex_mundo@hotmail.com</t>
  </si>
  <si>
    <t>Fortunato Sanchez Garcia</t>
  </si>
  <si>
    <t>55 6192 2540</t>
  </si>
  <si>
    <t>Sergio Castañeda</t>
  </si>
  <si>
    <t>55 4502 2484</t>
  </si>
  <si>
    <t>kastloxxx</t>
  </si>
  <si>
    <t>beto_151187@hotmail.com</t>
  </si>
  <si>
    <t>Armando Gallegos</t>
  </si>
  <si>
    <t>55 2880 0160</t>
  </si>
  <si>
    <t>Artemio Belmont</t>
  </si>
  <si>
    <t>55 1319 1353</t>
  </si>
  <si>
    <t>Jorge Eduado Baza Hernandez</t>
  </si>
  <si>
    <t>55 1390 4305</t>
  </si>
  <si>
    <t>bazher_drioid</t>
  </si>
  <si>
    <t>xper.droid@gmail.com</t>
  </si>
  <si>
    <t xml:space="preserve">Omar Axel Cueto </t>
  </si>
  <si>
    <t>55 7344 2177</t>
  </si>
  <si>
    <t>wolfdick7</t>
  </si>
  <si>
    <t>Henny Mora</t>
  </si>
  <si>
    <t>55 8186 8700</t>
  </si>
  <si>
    <t>alphonso437@hotmail.com</t>
  </si>
  <si>
    <t>Gonzalo Rodriguez</t>
  </si>
  <si>
    <t>55 2339 6126</t>
  </si>
  <si>
    <t>gcr22@hotmail.com</t>
  </si>
  <si>
    <t>Francisco Javier Fajardo</t>
  </si>
  <si>
    <t>55 3605 7571</t>
  </si>
  <si>
    <t>frajvi_26@hotmail.com</t>
  </si>
  <si>
    <t>Jorge Luis Flores</t>
  </si>
  <si>
    <t>55 4590 1660</t>
  </si>
  <si>
    <t>wicho92</t>
  </si>
  <si>
    <t>jor_lbf@hotmail.com</t>
  </si>
  <si>
    <t xml:space="preserve">Armando Cano </t>
  </si>
  <si>
    <t>55 3859 4123</t>
  </si>
  <si>
    <t>arcarema77@hotmail.com</t>
  </si>
  <si>
    <t xml:space="preserve">Osvaldo Camacho </t>
  </si>
  <si>
    <t>55 2492 2307</t>
  </si>
  <si>
    <t>maximo98romano@hotmail.com</t>
  </si>
  <si>
    <t>Miguel Rosas</t>
  </si>
  <si>
    <t>ratonmigus</t>
  </si>
  <si>
    <t xml:space="preserve">Miguel Arturo Aquino </t>
  </si>
  <si>
    <t>55 6179 9657</t>
  </si>
  <si>
    <t>55 4133 4354</t>
  </si>
  <si>
    <t>jesuscastillo@live.com.mx</t>
  </si>
  <si>
    <t>Cristian Terrones</t>
  </si>
  <si>
    <t>55 1651 8955</t>
  </si>
  <si>
    <t>Cristian Muñoz</t>
  </si>
  <si>
    <t>55 3887 7869</t>
  </si>
  <si>
    <t>actmex26@hotmail.com</t>
  </si>
  <si>
    <t>Luis Francisco Díaz</t>
  </si>
  <si>
    <t>87 1111 5995</t>
  </si>
  <si>
    <t>Rafael Garcia</t>
  </si>
  <si>
    <t>55 1634 9068</t>
  </si>
  <si>
    <t>nandopasivo@gmail.com</t>
  </si>
  <si>
    <t>55 2859 5916</t>
  </si>
  <si>
    <t>arturo_ayala_2000@yahoo.com</t>
  </si>
  <si>
    <t>Jose Salvador Palacios</t>
  </si>
  <si>
    <t>55 3716 0421</t>
  </si>
  <si>
    <t>sweetkameras@hotmail.com</t>
  </si>
  <si>
    <t>Juan Pablo</t>
  </si>
  <si>
    <t>56 9943 8519</t>
  </si>
  <si>
    <t xml:space="preserve">Alan </t>
  </si>
  <si>
    <t>55 6903 4127</t>
  </si>
  <si>
    <t>serchs_28@hotmail.com</t>
  </si>
  <si>
    <t xml:space="preserve">Eddy Pacheco </t>
  </si>
  <si>
    <t>55 5474 6925</t>
  </si>
  <si>
    <t>eddpuntocom</t>
  </si>
  <si>
    <t xml:space="preserve">eddy.pacheco@icloud.com </t>
  </si>
  <si>
    <t xml:space="preserve">Sergio Ivan Martinez </t>
  </si>
  <si>
    <t>55 4048 1514</t>
  </si>
  <si>
    <t>serch_28@hotmail.com</t>
  </si>
  <si>
    <t>Manuel Torralba</t>
  </si>
  <si>
    <t>55 6787 3524</t>
  </si>
  <si>
    <t>manu87l</t>
  </si>
  <si>
    <t>mmanueltr87@gmail.com</t>
  </si>
  <si>
    <t>Ivan Ordomez Lopez</t>
  </si>
  <si>
    <t>55 5100 1626</t>
  </si>
  <si>
    <t>ivannn.orduna@gmail.com</t>
  </si>
  <si>
    <t>Diego Zamora</t>
  </si>
  <si>
    <t>55 3908 8877</t>
  </si>
  <si>
    <t>dieg.zamora</t>
  </si>
  <si>
    <t>doiegozamorad@gmail.com</t>
  </si>
  <si>
    <t>Diego Barrera</t>
  </si>
  <si>
    <t>55 3908 8874</t>
  </si>
  <si>
    <t>diegozamora</t>
  </si>
  <si>
    <t>diegozamoramed@gm,ail.com</t>
  </si>
  <si>
    <t xml:space="preserve">Javier Mercado </t>
  </si>
  <si>
    <t>55 8104 5102</t>
  </si>
  <si>
    <t xml:space="preserve">javiermejo@gmail.com </t>
  </si>
  <si>
    <t xml:space="preserve">Eduardo Moran </t>
  </si>
  <si>
    <t>55 4487 9068</t>
  </si>
  <si>
    <t>lalomohu</t>
  </si>
  <si>
    <t>neurologlia@outlook.com</t>
  </si>
  <si>
    <t>Cesar Rivera</t>
  </si>
  <si>
    <t>55 4361 7167</t>
  </si>
  <si>
    <t>alesexiiito</t>
  </si>
  <si>
    <t>Omar Coria</t>
  </si>
  <si>
    <t>755 120 4983</t>
  </si>
  <si>
    <t>coriarosas@gmail.com</t>
  </si>
  <si>
    <t>Oscar Najera</t>
  </si>
  <si>
    <t>55 3268 7595</t>
  </si>
  <si>
    <t>osk_art</t>
  </si>
  <si>
    <t>osk_art@hotmail.com</t>
  </si>
  <si>
    <t>Jesus Gutierrez</t>
  </si>
  <si>
    <t>55 3736 0353</t>
  </si>
  <si>
    <t xml:space="preserve">kaorukun_suke@hotmail.com </t>
  </si>
  <si>
    <t xml:space="preserve">Diego Islas Almazan </t>
  </si>
  <si>
    <t>55 5086 4636</t>
  </si>
  <si>
    <t>diegoulicious</t>
  </si>
  <si>
    <t>isaldi88@hotmail.com</t>
  </si>
  <si>
    <t>Diego Arreola</t>
  </si>
  <si>
    <t>55 1504 9120</t>
  </si>
  <si>
    <t>diego_arredacrl</t>
  </si>
  <si>
    <t>55 6403 4127</t>
  </si>
  <si>
    <t>Erich Valencia</t>
  </si>
  <si>
    <t>55 6068 8305</t>
  </si>
  <si>
    <t>diblack.rp@gmail.com</t>
  </si>
  <si>
    <t>55 2563 9518</t>
  </si>
  <si>
    <t>drifer@live.com.mx</t>
  </si>
  <si>
    <t xml:space="preserve">Miguel Arturo </t>
  </si>
  <si>
    <t>55 6174 2657</t>
  </si>
  <si>
    <t>dadoubt_1986@hotmail.com</t>
  </si>
  <si>
    <t xml:space="preserve">Marcos Barragan </t>
  </si>
  <si>
    <t xml:space="preserve">55 2909 8135 </t>
  </si>
  <si>
    <t>markos.barragan</t>
  </si>
  <si>
    <t>markos.barragan@gmail.com</t>
  </si>
  <si>
    <t>Luis Pablo</t>
  </si>
  <si>
    <t>55 8568 4823</t>
  </si>
  <si>
    <t>tombluis</t>
  </si>
  <si>
    <t>luistalker@gmail.com</t>
  </si>
  <si>
    <t xml:space="preserve">Fernando Romero </t>
  </si>
  <si>
    <t>55 6343 5699</t>
  </si>
  <si>
    <t>farz1986.fr@gmail.com</t>
  </si>
  <si>
    <t>Jose Luis Maldonado</t>
  </si>
  <si>
    <t>55 1477 0353</t>
  </si>
  <si>
    <t>dolbyluche</t>
  </si>
  <si>
    <t>Daniel Jimenez</t>
  </si>
  <si>
    <t>55 3018 9983</t>
  </si>
  <si>
    <t>adjm.daniel@hotmail.com</t>
  </si>
  <si>
    <t>Daniel Montoro</t>
  </si>
  <si>
    <t>55 1850 2075</t>
  </si>
  <si>
    <t>chaparrin41</t>
  </si>
  <si>
    <t>chaparrin@hotmail.com</t>
  </si>
  <si>
    <t>Marco Garcia</t>
  </si>
  <si>
    <t>55 1342 4812</t>
  </si>
  <si>
    <t>etherion_cdmx</t>
  </si>
  <si>
    <t>gb.maroon@outlook.com</t>
  </si>
  <si>
    <t>Andres Huerta Valdez</t>
  </si>
  <si>
    <t>55 4810 0571</t>
  </si>
  <si>
    <t>andreshv</t>
  </si>
  <si>
    <t>andres.huerta.valdes@hotmail.com</t>
  </si>
  <si>
    <t xml:space="preserve">Ricardo Valerio </t>
  </si>
  <si>
    <t>55 1639 2261</t>
  </si>
  <si>
    <t>richardvalery</t>
  </si>
  <si>
    <t>richardvalery@hotmail.com</t>
  </si>
  <si>
    <t>Alejandro Diaz Amezcua</t>
  </si>
  <si>
    <t>55 2240 7309</t>
  </si>
  <si>
    <t xml:space="preserve">Rulfo Rubio </t>
  </si>
  <si>
    <t>55 2771 8245</t>
  </si>
  <si>
    <t>rulorubio85@gmail.com</t>
  </si>
  <si>
    <t>Julio Cesar Olmos</t>
  </si>
  <si>
    <t>55 2186 7554</t>
  </si>
  <si>
    <t>Mauricio Carrillo</t>
  </si>
  <si>
    <t>55 6693 9776</t>
  </si>
  <si>
    <t>maurizioguardi</t>
  </si>
  <si>
    <t>mauriziosguardi@hotmail.com</t>
  </si>
  <si>
    <t>Jose Angel Rodriquez C.</t>
  </si>
  <si>
    <t>55 3523 4757</t>
  </si>
  <si>
    <t>Gabriel Herrera</t>
  </si>
  <si>
    <t>55 1810 8751</t>
  </si>
  <si>
    <t>gabriel.herrera.eje578@gmail.com</t>
  </si>
  <si>
    <t>Raul Gutierrez</t>
  </si>
  <si>
    <t>55 1490 2132</t>
  </si>
  <si>
    <t>angels.com</t>
  </si>
  <si>
    <t xml:space="preserve">Vicente Mayen </t>
  </si>
  <si>
    <t>55 2847 5712</t>
  </si>
  <si>
    <t>pink.vic.mayen@hotmail.com</t>
  </si>
  <si>
    <t>Jose Saul Moreno de la Orta</t>
  </si>
  <si>
    <t>55 3148 7459</t>
  </si>
  <si>
    <t>saulmoreno03</t>
  </si>
  <si>
    <t>saulmoreno03@hotmail.com</t>
  </si>
  <si>
    <t xml:space="preserve">David Ricardo Nava Beltran </t>
  </si>
  <si>
    <t>55 7801 6608</t>
  </si>
  <si>
    <t>davidrichard40</t>
  </si>
  <si>
    <t>sagitta_saeta@hotmail.com</t>
  </si>
  <si>
    <t xml:space="preserve">Arturo Medina Soto </t>
  </si>
  <si>
    <t>55 2053 9917</t>
  </si>
  <si>
    <t>arturomedisoto@hotmail.com</t>
  </si>
  <si>
    <t>Arturo Sanchez Aguilar</t>
  </si>
  <si>
    <t>55 2251 7202</t>
  </si>
  <si>
    <t>nikto_55@yahoo.com</t>
  </si>
  <si>
    <t>Ivan Mendez</t>
  </si>
  <si>
    <t>55 2540 3992</t>
  </si>
  <si>
    <t>ivan_mad_</t>
  </si>
  <si>
    <t>ivan.mad.dg@gmail.com</t>
  </si>
  <si>
    <t>Luis Gutierrez</t>
  </si>
  <si>
    <t>55 3474 7545</t>
  </si>
  <si>
    <t>dr_joseluis_gutierrez@hotmail.com</t>
  </si>
  <si>
    <t xml:space="preserve">Alejandro Zamudio </t>
  </si>
  <si>
    <t>55 6962 9764</t>
  </si>
  <si>
    <t>alexzamudio@live.com.mx</t>
  </si>
  <si>
    <t>Jose Ramirez</t>
  </si>
  <si>
    <t>55 3457 6758</t>
  </si>
  <si>
    <t>strophalos</t>
  </si>
  <si>
    <t>pepe_azul1985@hotmail.com</t>
  </si>
  <si>
    <t>55 1341 7917</t>
  </si>
  <si>
    <t xml:space="preserve">SantanaMOnzon </t>
  </si>
  <si>
    <t>55 2093 8597</t>
  </si>
  <si>
    <t>santymonzono123</t>
  </si>
  <si>
    <t>santanamonzono1@gmail.com</t>
  </si>
  <si>
    <t>NEGOCIOS</t>
  </si>
  <si>
    <t xml:space="preserve">Contacto </t>
  </si>
  <si>
    <t>Carlo Ruiz</t>
  </si>
  <si>
    <t>Marca</t>
  </si>
  <si>
    <t>Charly Dadiz</t>
  </si>
  <si>
    <t>Servicio</t>
  </si>
  <si>
    <t xml:space="preserve">Diseño Multimedio </t>
  </si>
  <si>
    <t>Charlybadiz</t>
  </si>
  <si>
    <t>Facebook</t>
  </si>
  <si>
    <t>Aartek</t>
  </si>
  <si>
    <t>Zipolite App</t>
  </si>
  <si>
    <t>55 4939 7845</t>
  </si>
  <si>
    <t>aartek.mx</t>
  </si>
  <si>
    <t>Contacto</t>
  </si>
  <si>
    <t>55 2560 4495</t>
  </si>
  <si>
    <t>armandrose</t>
  </si>
  <si>
    <t>armandrose.com</t>
  </si>
  <si>
    <t xml:space="preserve">Atención en Salud Mental </t>
  </si>
  <si>
    <t xml:space="preserve">Celular </t>
  </si>
  <si>
    <t>55 2086 4636</t>
  </si>
  <si>
    <t xml:space="preserve">Alberto Gonzalez </t>
  </si>
  <si>
    <t xml:space="preserve">Ropa interior </t>
  </si>
  <si>
    <t xml:space="preserve">Facebook </t>
  </si>
  <si>
    <t>gshoponline</t>
  </si>
  <si>
    <t xml:space="preserve">Paseos Recreativos Caninos </t>
  </si>
  <si>
    <t>Paseos Recreativos Caninos en FB</t>
  </si>
  <si>
    <t>Desayuno dar</t>
  </si>
  <si>
    <t>Poner Maria Mercedes</t>
  </si>
  <si>
    <t xml:space="preserve">Heavy Metal </t>
  </si>
  <si>
    <t>Dar dulces</t>
  </si>
  <si>
    <t xml:space="preserve">Show Stripers </t>
  </si>
  <si>
    <t xml:space="preserve">Dinamicas para que se conozcan </t>
  </si>
  <si>
    <t xml:space="preserve">Dinamicas de prenda </t>
  </si>
  <si>
    <t>Dar Galletas</t>
  </si>
  <si>
    <t>Publicidad anticipada</t>
  </si>
  <si>
    <t>Dar lunch</t>
  </si>
  <si>
    <t>desayunar en tres marias</t>
  </si>
  <si>
    <t>barra libre</t>
  </si>
  <si>
    <t>shots tequila</t>
  </si>
  <si>
    <t>juegos</t>
  </si>
  <si>
    <t>rifas</t>
  </si>
  <si>
    <t>Barra libre</t>
  </si>
  <si>
    <t>armar orgia</t>
  </si>
  <si>
    <t>un detalle</t>
  </si>
  <si>
    <t>shot de bienvenida</t>
  </si>
  <si>
    <t xml:space="preserve">lonch a quien quiera comprar </t>
  </si>
  <si>
    <t>strippers</t>
  </si>
  <si>
    <t xml:space="preserve">pelis gay </t>
  </si>
  <si>
    <t xml:space="preserve">porno </t>
  </si>
  <si>
    <t>agua embotellada en el bus</t>
  </si>
  <si>
    <t>fiesta en calzones</t>
  </si>
  <si>
    <t>de los 80´s</t>
  </si>
  <si>
    <t>café libre</t>
  </si>
  <si>
    <t xml:space="preserve">vino tinto </t>
  </si>
  <si>
    <t>brindis</t>
  </si>
  <si>
    <t>pasivos en tacones y activos en corbata</t>
  </si>
  <si>
    <t xml:space="preserve">Que se desnuden </t>
  </si>
  <si>
    <t>Pasarela calzones</t>
  </si>
  <si>
    <t xml:space="preserve">Ezequiel </t>
  </si>
  <si>
    <t>yo nunca nunca</t>
  </si>
  <si>
    <t xml:space="preserve">quitar estrés laboral </t>
  </si>
  <si>
    <t>Decidir una carrera es desalentador, especialmente cuando no estás seguro de lo que quieres hacer para vivir. Para comenzar en la dirección correcta, puede ser útil conocer el tipo de personalidad de su carrera.</t>
  </si>
  <si>
    <t>https://lifehacker.com/this-flowchart-helps-you-find-your-career-personality-t-1708911601</t>
  </si>
  <si>
    <t>Tu marca personal es una combinación de atributos personales, valores, fortalezas y pasiones que la gente conoce y valora de ti. Es la percepción que otros tienen de ti a partir de la suma de tus acciones. Una marca personal sólida es auténtica, se cultiva de forma intencional y te permite comunicar tus fortalezas.</t>
  </si>
  <si>
    <t>https://learndigital.withgoogle.com/activate/course/prepare-for-new-job/lesson/176#!#%2F</t>
  </si>
  <si>
    <t>Las personas siempre buscan grupos de pertenencia o referencia con el fin de obtener aceptación social, desarrollar su autoestima y sentirse conformes y felices.
Muchos de ellos, la gran mayoría, busca deliberadamente encajar de alguna forma u otra y, ha quedado demostrado, que la mejor manera de hacerlo es cuando se genera un ambiente agradable de comprensión y amistad.
Además, el pertenecer a un grupo genera en la persona lo que se conoce como el comportamiento grupal. Dicho comportamiento genera sesgos con beneficios psicológicos en el individuo.
Ahora bien “¿Cómo puede una persona conseguir pertenecer a un grupo fácilmente?”, o más bien “¿Qué es lo que las personas sienten que deben hacer para pertenecer a un grupo?”
Una de las cosas que las personas hacen para buscar la aceptación de los grupos es imitar su forma de vestir, pensar, hablar, vivir, etc.
Todo esto, comprende una gran variedad de artículos que esas personas habitualmente usan en su dia a dia, ya sea como prendas de ropas, accesorios, comida, etc.
Dado a esto, toda marca que ostente un buen objetivo de marketing debería pensar en cómo involucrarse en la vida de las personas mediante los grupos de referencia. 
El éxito de una marca se encuentra en que las personas la quieran adquirir simplemente por que es, “la marca”, “porque la usa un amigo”, “porque la usan ellos.”
De esta forma no solo se consiguen clientes por la calidad o el precio del producto, si no que, por el simple hecho de formar parte del comportamiento social y gregario del individuo.</t>
  </si>
  <si>
    <t>https://comportamiento.top/comportamiento-gregario/</t>
  </si>
  <si>
    <t>La comunicación, 2.0 y 3.0 que pasan su filosofía por tres principios básicos: crear comunidad, compartir información y generar conocimiento colectivo. Hablaremos también, de la temida fiebre por las redes sociales y de la imperiosa necesidad de que todos, tanto profesionales, como usuarios a nivel básico, establezcamos una estrategia de comunicación organizada, planificada. ¿Para qué? Para que nuestro mensaje llegue a su público de la forma más eficaz posible y todo ello bajo un principio y un axioma fundamental en la comunicación: contribuir al cuidado y a la defensa de nuestro idioma, de nuestro lenguaje, de la mejor herramienta que tenemos para contribuir a ello, a que este nuevo panorama de la comunicación, no se convierta en motor de la no lengua.</t>
  </si>
  <si>
    <t>Recomendaciones básicas para no cometer errores que se suelen dar en redes, por ejemplo, el de estar por estar. El poder de las redes es la conversación y conviene participar interactuar con nuestro usuario. Conviene también compartir contenidos organizados, es decir, que haya un orden y un concierto no al tuntún. Velar por la calidad y debernos a nuestro público. Hay que estudiar las franjas horarias más positivas y monitorizar los impactos, y sobre todo recordar definir la estrategia atender a los usuarios velar por la calidad de los contenidos dinamizar las conversaciones y monitorizar es llevar a cabo una estrategia online positiva.</t>
  </si>
  <si>
    <t>En esa estrategia nos va a llevar nuevamente a un esfuerzo mayor y a un tiempo que excede también a este vídeo, pero podemos tener una serie de recomendaciones básicas para no cometer errores que se suelen dar en redes, por ejemplo, el de estar por estar. El poder de las redes es la conversación y conviene participar interactuar con nuestro usuario. Conviene también compartir contenidos organizados, es decir, que haya un orden y un concierto no al tuntún. Velar por la calidad y debernos a nuestro público. Hay que estudiar las franjas horarias más positivas y monitorizar los impactos, y sobre todo recordar definir la estrategia atender a los usuarios velar por la calidad de los contenidos dinamizar las conversaciones y monitorizar es llevar a cabo una estrategia online positiva.</t>
  </si>
  <si>
    <t>¿Hay algo más importante que la comunicación? Quizás sí, quizás la necesaria e imperiosa necesidad de adaptarnos a estos cambios, de establecer nuevos protocolos, de velar por la calidad, de atender al usuario, de participar, de mantener una actitud ética y contribuir todos a que la comunicación, la nueva comunicación, navegue con buen rumbo.</t>
  </si>
  <si>
    <t>https://knightcenter.utexas.edu/es/00-21276-aprenda-periodismo-de-datos-y-visualizacion-usando-herramientas-gratuitas-en-nuevo-mooc-tri</t>
  </si>
  <si>
    <t>Frases que aprendi del libro Roba como un artista de Austin Kleon</t>
  </si>
  <si>
    <t xml:space="preserve">Canciones con referencia sexual </t>
  </si>
  <si>
    <t>Una de mis teorías es que cuando la gente te da consejos, en realidad sólo está hablando con su yo del pasado. Austin Kleon</t>
  </si>
  <si>
    <t>Playa Limbo - Piérdeme el Respeto</t>
  </si>
  <si>
    <t>Si nos liberamos de la carga de tratar de ser completamente originales, dejaremos de intentar el hacer las cosas desde cero para asumir nuestras influencias en vez de huir de ellas. Austin Kleon</t>
  </si>
  <si>
    <t>JNS - Me Haces Tanto Bien (Visual)</t>
  </si>
  <si>
    <t>Aprende las reglas como un profesional para que puedas romperlas como un artista. Pablo Picasso</t>
  </si>
  <si>
    <t>La Materialista, Jojo Maronttinni, Belinda - La Chapa Que Vibran (Remix) feat. Topo La Maskara</t>
  </si>
  <si>
    <t>María León - Locos</t>
  </si>
  <si>
    <t>“El arte es robo.” —Pablo Picasso</t>
  </si>
  <si>
    <t>NK - ELEFANTE (Official Video)</t>
  </si>
  <si>
    <t>“Los poetas inmaduros imitan; los poetas maduros roban; los poetas malos desfiguran lo que toman y los buenos lo transforman en algo mejor, o por lo menos diferente. Un buen poeta convierte su robo en un sentimiento único, completamente diferente de aquel que fue arrancado.” —T. S. Eliot</t>
  </si>
  <si>
    <t>Yari Mejía, Job Star, Neiko - Tsunami (Video Oficial)</t>
  </si>
  <si>
    <t>“El único arte que estudiaré serán las cosas de las que pueda robar.” —David Bowie</t>
  </si>
  <si>
    <t>Jonathan Lethem dice que cuando la gente llama a algo “original”, nueve de diez veces no tiene idea de las referencias involucradas en la fuente original.</t>
  </si>
  <si>
    <t>“¿Qué e s la originalidad? El plagio no detectado.” —William Ralph Inge</t>
  </si>
  <si>
    <t xml:space="preserve"> André Gide: “Todo lo que necesita decirse ya se ha dicho. Pero, como nadie estaba escuchando, todo tiene que decirse de nuevo.”</t>
  </si>
  <si>
    <t>La escuela es una cosa. La educación es otra. No siempre tienen que empalmarse. Estés o no en la escuela, siempre será tu trabajo seguir educándote.</t>
  </si>
  <si>
    <t>Diego Noriega</t>
  </si>
  <si>
    <t>#Pasar del Miedo a la ACCION: no te preocupes, ya sabes como tienes que cuidarte. Ahora a la ACCION.</t>
  </si>
  <si>
    <t>#Comparte Contenido: puedes hablar sobre los temas que más te apasionen.</t>
  </si>
  <si>
    <t>#Usa las Redes y que no te usen: crea contenido valioso para tus audiencias.</t>
  </si>
  <si>
    <t>#Cultura Remota: implica un trabajo a largo plazo, pero comienza HOY!</t>
  </si>
  <si>
    <t>#Contención Equipo: hoy todos somos líderes y todos tenemos que ser empáticos.</t>
  </si>
  <si>
    <t>#Mindset Emprendedor: abrazar el cambio. Esta es la GRAN oportunidad porque todos estamos de acuerdo.</t>
  </si>
  <si>
    <t>#Oportunidad de bajar Costos: hacer más eficiente los costos. Ej: bajar costos oficina.</t>
  </si>
  <si>
    <t>#10x mayor Productividad: Una reunión presencial te toma 10 veces el tiempo que toma una virtual.</t>
  </si>
  <si>
    <t>#Medir Todo: las métricas nos ayudan a ser objetivos con los objetivos. Trabajar con los OKRs y observarlas todos los días.</t>
  </si>
  <si>
    <t>#Transformacion comienza por UNO</t>
  </si>
  <si>
    <t>#Liderazgo Per-sional (Personal y Profesional)</t>
  </si>
  <si>
    <t>#Contagiar buena onda y optimismo: Hay mucha gente que está peor que nosotros, asi que compromiso en contagiar lo bueno!</t>
  </si>
  <si>
    <t xml:space="preserve">INICIO </t>
  </si>
  <si>
    <t>WTF</t>
  </si>
  <si>
    <t>Instituto del Fracaso</t>
  </si>
  <si>
    <t>https://fuckupnights.com/</t>
  </si>
  <si>
    <t>#AsíEsLaVida</t>
  </si>
  <si>
    <t>https://www.youtube.com/channel/UCN2KIcrT3_Qw7IAKt8J53vA</t>
  </si>
  <si>
    <t>Todo tipo de dominios</t>
  </si>
  <si>
    <t>https://dinahosting.com/dominios</t>
  </si>
  <si>
    <t>Recuerden que big brother siempre está viendo</t>
  </si>
  <si>
    <t>Excepto Antartica</t>
  </si>
  <si>
    <t xml:space="preserve">Lo nuevo nuevo </t>
  </si>
  <si>
    <t>Algun dia lo dire</t>
  </si>
  <si>
    <t>Sitio que descubrí</t>
  </si>
  <si>
    <t>Lo que estoy preparando</t>
  </si>
  <si>
    <t xml:space="preserve">Lo que estoy leyendo </t>
  </si>
  <si>
    <t>Lo que estoy viendo</t>
  </si>
  <si>
    <t>stp3737@gmail.com</t>
  </si>
  <si>
    <t>646180142218670558</t>
  </si>
  <si>
    <t>STP</t>
  </si>
  <si>
    <t>Pago préstamo Tala</t>
  </si>
  <si>
    <t>Tala Mobile SAPI de CV</t>
  </si>
  <si>
    <t>t</t>
  </si>
  <si>
    <t>a</t>
  </si>
  <si>
    <t>l</t>
  </si>
  <si>
    <t>huella.stp3737@gmail.com</t>
  </si>
  <si>
    <t>54392422586506009</t>
  </si>
  <si>
    <t xml:space="preserve">bloqueo temporal </t>
  </si>
  <si>
    <t>646180146002785192</t>
  </si>
  <si>
    <t>b</t>
  </si>
  <si>
    <t>o</t>
  </si>
  <si>
    <t>646180142574230807</t>
  </si>
  <si>
    <t>dragonballsuper.stp3737@hotmail.com</t>
  </si>
  <si>
    <t>5064424222491080</t>
  </si>
  <si>
    <t>646180173740393275</t>
  </si>
  <si>
    <t>comprar y pagar inmediato, repetir proceso en septiembre</t>
  </si>
  <si>
    <t>v</t>
  </si>
  <si>
    <t>e</t>
  </si>
  <si>
    <t>i</t>
  </si>
</sst>
</file>

<file path=xl/styles.xml><?xml version="1.0" encoding="utf-8"?>
<styleSheet xmlns="http://schemas.openxmlformats.org/spreadsheetml/2006/main">
  <numFmts count="4">
    <numFmt numFmtId="164" formatCode="&quot;$&quot;#,##0.00"/>
    <numFmt numFmtId="165" formatCode="&quot;$&quot;#,##0"/>
    <numFmt numFmtId="166" formatCode="d\-mmm"/>
    <numFmt numFmtId="167" formatCode="_-* #,##0.00\ &quot;€&quot;_-;\-* #,##0.00\ &quot;€&quot;_-;_-* &quot;-&quot;??\ &quot;€&quot;_-;_-@_-"/>
  </numFmts>
  <fonts count="138">
    <font>
      <sz val="10"/>
      <color rgb="FF000000"/>
      <name val="Arial"/>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font>
    <font>
      <sz val="10"/>
      <name val="Arial"/>
      <family val="2"/>
    </font>
    <font>
      <u/>
      <sz val="10"/>
      <color rgb="FF0000FF"/>
      <name val="Arial"/>
      <family val="2"/>
    </font>
    <font>
      <u/>
      <sz val="10"/>
      <color rgb="FF000000"/>
      <name val="Roboto"/>
    </font>
    <font>
      <sz val="10"/>
      <color rgb="FF000000"/>
      <name val="Roboto"/>
    </font>
    <font>
      <b/>
      <sz val="12"/>
      <color rgb="FFFFFFFF"/>
      <name val="Roboto"/>
    </font>
    <font>
      <sz val="10"/>
      <color rgb="FF202124"/>
      <name val="Roboto"/>
    </font>
    <font>
      <sz val="10"/>
      <color theme="1"/>
      <name val="Roboto"/>
    </font>
    <font>
      <sz val="12"/>
      <color rgb="FF202124"/>
      <name val="Roboto"/>
    </font>
    <font>
      <b/>
      <sz val="11"/>
      <color rgb="FFFFFFFF"/>
      <name val="Calibri"/>
      <family val="2"/>
    </font>
    <font>
      <sz val="11"/>
      <color rgb="FF000000"/>
      <name val="Calibri"/>
      <family val="2"/>
    </font>
    <font>
      <b/>
      <sz val="10"/>
      <color rgb="FFFFFFFF"/>
      <name val="Arial"/>
      <family val="2"/>
    </font>
    <font>
      <b/>
      <sz val="12"/>
      <color rgb="FF000000"/>
      <name val="Calibri"/>
      <family val="2"/>
    </font>
    <font>
      <b/>
      <sz val="11"/>
      <color rgb="FF000000"/>
      <name val="Calibri"/>
      <family val="2"/>
    </font>
    <font>
      <sz val="11"/>
      <color rgb="FFFFFF00"/>
      <name val="Calibri"/>
      <family val="2"/>
    </font>
    <font>
      <u/>
      <sz val="11"/>
      <color rgb="FF0000FF"/>
      <name val="Calibri"/>
      <family val="2"/>
    </font>
    <font>
      <u/>
      <sz val="11"/>
      <color rgb="FF000000"/>
      <name val="Calibri"/>
      <family val="2"/>
    </font>
    <font>
      <b/>
      <sz val="18"/>
      <color rgb="FF000000"/>
      <name val="Inherit"/>
    </font>
    <font>
      <b/>
      <sz val="11"/>
      <color rgb="FF000000"/>
      <name val="Inherit"/>
    </font>
    <font>
      <sz val="11"/>
      <color rgb="FF000000"/>
      <name val="Inherit"/>
    </font>
    <font>
      <b/>
      <sz val="11"/>
      <color theme="1"/>
      <name val="Arial"/>
      <family val="2"/>
      <scheme val="minor"/>
    </font>
    <font>
      <sz val="12"/>
      <color theme="1"/>
      <name val="Arial"/>
      <family val="2"/>
      <scheme val="minor"/>
    </font>
    <font>
      <sz val="10"/>
      <color theme="1"/>
      <name val="Arial"/>
      <family val="2"/>
      <scheme val="minor"/>
    </font>
    <font>
      <sz val="8"/>
      <color theme="1"/>
      <name val="Arial"/>
      <family val="2"/>
      <scheme val="minor"/>
    </font>
    <font>
      <sz val="8"/>
      <color rgb="FFFF6600"/>
      <name val="Arial"/>
      <family val="2"/>
      <scheme val="minor"/>
    </font>
    <font>
      <sz val="8"/>
      <name val="Arial"/>
      <family val="2"/>
      <scheme val="minor"/>
    </font>
    <font>
      <sz val="12"/>
      <color rgb="FF279DC8"/>
      <name val="Arial"/>
      <family val="2"/>
      <scheme val="minor"/>
    </font>
    <font>
      <sz val="10"/>
      <color theme="0" tint="-0.34998626667073579"/>
      <name val="Arial"/>
      <family val="2"/>
      <scheme val="minor"/>
    </font>
    <font>
      <sz val="12"/>
      <color rgb="FF000000"/>
      <name val="Arial"/>
      <family val="2"/>
      <scheme val="minor"/>
    </font>
    <font>
      <sz val="10"/>
      <color rgb="FF000000"/>
      <name val="Arial"/>
      <family val="2"/>
      <scheme val="minor"/>
    </font>
    <font>
      <sz val="10"/>
      <color rgb="FFA6A6A6"/>
      <name val="Arial"/>
      <family val="2"/>
      <scheme val="minor"/>
    </font>
    <font>
      <sz val="10"/>
      <color theme="0"/>
      <name val="Arial"/>
      <family val="2"/>
      <scheme val="minor"/>
    </font>
    <font>
      <sz val="11.5"/>
      <color rgb="FF000000"/>
      <name val="Arial"/>
      <family val="2"/>
      <scheme val="minor"/>
    </font>
    <font>
      <sz val="12"/>
      <color theme="0"/>
      <name val="Arial"/>
      <family val="2"/>
      <scheme val="minor"/>
    </font>
    <font>
      <sz val="11.5"/>
      <color theme="1"/>
      <name val="Arial"/>
      <family val="2"/>
      <scheme val="minor"/>
    </font>
    <font>
      <sz val="16"/>
      <color rgb="FF279DC8"/>
      <name val="Arial"/>
      <family val="2"/>
      <scheme val="minor"/>
    </font>
    <font>
      <sz val="11"/>
      <color theme="1"/>
      <name val="Agency FB"/>
      <family val="2"/>
    </font>
    <font>
      <b/>
      <sz val="11"/>
      <color rgb="FFFA7D00"/>
      <name val="Agency FB"/>
      <family val="2"/>
    </font>
    <font>
      <sz val="11"/>
      <color rgb="FF3F3F76"/>
      <name val="Agency FB"/>
      <family val="2"/>
    </font>
    <font>
      <sz val="10"/>
      <name val="Arial"/>
      <family val="2"/>
    </font>
    <font>
      <sz val="10"/>
      <name val="Arial"/>
      <family val="1"/>
      <scheme val="minor"/>
    </font>
    <font>
      <b/>
      <sz val="12"/>
      <color theme="1"/>
      <name val="Arial"/>
      <family val="2"/>
      <scheme val="minor"/>
    </font>
    <font>
      <sz val="10"/>
      <color rgb="FF000000"/>
      <name val="Arial"/>
      <family val="2"/>
    </font>
    <font>
      <sz val="11"/>
      <color theme="1"/>
      <name val="Arial"/>
      <family val="2"/>
    </font>
    <font>
      <sz val="10"/>
      <color theme="0" tint="-0.499984740745262"/>
      <name val="Arial"/>
      <family val="2"/>
    </font>
    <font>
      <b/>
      <sz val="11"/>
      <color theme="0" tint="-0.499984740745262"/>
      <name val="Arial"/>
      <family val="2"/>
    </font>
    <font>
      <sz val="7"/>
      <color theme="0" tint="-0.499984740745262"/>
      <name val="Arial"/>
      <family val="2"/>
    </font>
    <font>
      <i/>
      <sz val="11"/>
      <color theme="1"/>
      <name val="Arial"/>
      <family val="2"/>
    </font>
    <font>
      <i/>
      <sz val="8"/>
      <color theme="0" tint="-0.499984740745262"/>
      <name val="Arial"/>
      <family val="2"/>
    </font>
    <font>
      <b/>
      <i/>
      <sz val="8"/>
      <color theme="0" tint="-0.499984740745262"/>
      <name val="Arial"/>
      <family val="2"/>
    </font>
    <font>
      <b/>
      <sz val="7"/>
      <color theme="0" tint="-0.499984740745262"/>
      <name val="Arial"/>
      <family val="2"/>
    </font>
    <font>
      <sz val="10"/>
      <color theme="1"/>
      <name val="Arial"/>
      <family val="2"/>
    </font>
    <font>
      <b/>
      <sz val="11"/>
      <color theme="1"/>
      <name val="Arial"/>
      <family val="2"/>
    </font>
    <font>
      <b/>
      <sz val="10"/>
      <color theme="1"/>
      <name val="Arial"/>
      <family val="2"/>
    </font>
    <font>
      <sz val="10"/>
      <color theme="0" tint="-0.34998626667073579"/>
      <name val="Arial"/>
      <family val="2"/>
    </font>
    <font>
      <b/>
      <sz val="12"/>
      <color theme="1"/>
      <name val="Arial"/>
      <family val="2"/>
    </font>
    <font>
      <b/>
      <sz val="10"/>
      <color theme="1"/>
      <name val="Arial"/>
      <family val="2"/>
      <scheme val="minor"/>
    </font>
    <font>
      <u/>
      <sz val="10"/>
      <color theme="10"/>
      <name val="Arial"/>
      <family val="2"/>
    </font>
    <font>
      <sz val="12"/>
      <name val="Arial"/>
      <family val="2"/>
      <scheme val="major"/>
    </font>
    <font>
      <u/>
      <sz val="10"/>
      <color theme="10"/>
      <name val="Arial"/>
      <family val="2"/>
    </font>
    <font>
      <b/>
      <sz val="10"/>
      <color theme="2"/>
      <name val="Arial"/>
      <family val="2"/>
    </font>
    <font>
      <b/>
      <sz val="11"/>
      <color theme="2"/>
      <name val="Arial"/>
      <family val="2"/>
    </font>
    <font>
      <sz val="12"/>
      <color rgb="FF202020"/>
      <name val="Helvetica"/>
    </font>
    <font>
      <b/>
      <sz val="12"/>
      <color rgb="FF202020"/>
      <name val="Helvetica"/>
    </font>
    <font>
      <sz val="10"/>
      <color rgb="FF691193"/>
      <name val="Arial"/>
      <family val="2"/>
    </font>
    <font>
      <sz val="10"/>
      <color rgb="FF1155CC"/>
      <name val="Arial"/>
      <family val="2"/>
    </font>
    <font>
      <b/>
      <u/>
      <sz val="10"/>
      <color rgb="FF691193"/>
      <name val="Arial"/>
      <family val="2"/>
    </font>
    <font>
      <sz val="10"/>
      <color rgb="FFF3D8F5"/>
      <name val="Arial"/>
      <family val="2"/>
    </font>
    <font>
      <b/>
      <sz val="11"/>
      <color rgb="FF002060"/>
      <name val="Arial"/>
      <family val="2"/>
    </font>
    <font>
      <b/>
      <sz val="11"/>
      <color rgb="FF000000"/>
      <name val="Arial"/>
      <family val="2"/>
    </font>
    <font>
      <i/>
      <sz val="11"/>
      <color rgb="FF000000"/>
      <name val="Arial"/>
      <family val="2"/>
    </font>
    <font>
      <sz val="24"/>
      <color theme="3"/>
      <name val="Arial"/>
      <family val="2"/>
      <scheme val="major"/>
    </font>
    <font>
      <sz val="11"/>
      <color theme="1"/>
      <name val="Arial"/>
      <family val="2"/>
      <scheme val="major"/>
    </font>
    <font>
      <sz val="16"/>
      <color theme="0" tint="-4.9989318521683403E-2"/>
      <name val="Arial"/>
      <family val="2"/>
      <scheme val="major"/>
    </font>
    <font>
      <sz val="11"/>
      <color rgb="FF030303"/>
      <name val="Roboto"/>
    </font>
    <font>
      <sz val="11"/>
      <color rgb="FF000000"/>
      <name val="Roboto"/>
    </font>
    <font>
      <sz val="14"/>
      <color rgb="FF2F2F2F"/>
      <name val="Arial"/>
      <family val="2"/>
    </font>
    <font>
      <sz val="14"/>
      <color rgb="FF333333"/>
      <name val="Arial"/>
      <family val="2"/>
    </font>
    <font>
      <sz val="11"/>
      <color rgb="FF14171A"/>
      <name val="Segoe UI"/>
      <family val="2"/>
    </font>
    <font>
      <b/>
      <sz val="11"/>
      <color rgb="FF1F2129"/>
      <name val="Roboto"/>
    </font>
    <font>
      <sz val="9"/>
      <color rgb="FF000000"/>
      <name val="Arial"/>
      <family val="2"/>
    </font>
    <font>
      <b/>
      <sz val="10"/>
      <color rgb="FF000000"/>
      <name val="Arial"/>
      <family val="2"/>
    </font>
    <font>
      <b/>
      <sz val="10"/>
      <color theme="0"/>
      <name val="Arial"/>
      <family val="2"/>
    </font>
    <font>
      <sz val="10"/>
      <color theme="0"/>
      <name val="Arial"/>
      <family val="2"/>
    </font>
    <font>
      <b/>
      <sz val="11"/>
      <color theme="0"/>
      <name val="Arial"/>
      <family val="2"/>
    </font>
    <font>
      <sz val="12"/>
      <color theme="1"/>
      <name val="Arial"/>
      <family val="2"/>
    </font>
    <font>
      <b/>
      <sz val="12"/>
      <color theme="0"/>
      <name val="Arial"/>
      <family val="2"/>
    </font>
    <font>
      <sz val="12"/>
      <color theme="0"/>
      <name val="Arial"/>
      <family val="2"/>
    </font>
    <font>
      <b/>
      <sz val="12"/>
      <name val="Arial"/>
      <family val="2"/>
    </font>
    <font>
      <sz val="11"/>
      <color rgb="FF545454"/>
      <name val="AvenirNext-Regular"/>
    </font>
    <font>
      <i/>
      <sz val="11"/>
      <color rgb="FF545454"/>
      <name val="AvenirNext-Italic"/>
    </font>
    <font>
      <u/>
      <sz val="11"/>
      <color theme="10"/>
      <name val="Calibri"/>
      <family val="2"/>
    </font>
    <font>
      <b/>
      <sz val="12"/>
      <color rgb="FF333333"/>
      <name val="Times New Roman"/>
      <family val="1"/>
    </font>
    <font>
      <sz val="12"/>
      <color rgb="FF333333"/>
      <name val="Times New Roman"/>
      <family val="1"/>
    </font>
    <font>
      <sz val="11"/>
      <color rgb="FF333333"/>
      <name val="Roboto"/>
    </font>
    <font>
      <sz val="11"/>
      <color rgb="FF000000"/>
      <name val="Arial"/>
      <family val="2"/>
    </font>
    <font>
      <u/>
      <sz val="14"/>
      <color rgb="FFFFFFFF"/>
      <name val="Segoe UI"/>
      <family val="2"/>
    </font>
    <font>
      <sz val="14"/>
      <color rgb="FFFFFFFF"/>
      <name val="Segoe UI"/>
      <family val="2"/>
    </font>
    <font>
      <sz val="11"/>
      <color rgb="FF69696B"/>
      <name val="Arial"/>
      <family val="2"/>
    </font>
    <font>
      <sz val="11"/>
      <color rgb="FF3C4043"/>
      <name val="Roboto"/>
    </font>
    <font>
      <sz val="12"/>
      <color rgb="FF535353"/>
      <name val="Roboto"/>
    </font>
    <font>
      <sz val="13"/>
      <color rgb="FF222222"/>
      <name val="Droid Serif"/>
    </font>
    <font>
      <b/>
      <sz val="13"/>
      <color rgb="FF222222"/>
      <name val="Droid Serif"/>
    </font>
    <font>
      <b/>
      <sz val="13.5"/>
      <color rgb="FF555555"/>
      <name val="Roboto"/>
    </font>
    <font>
      <sz val="11"/>
      <color rgb="FF5B564D"/>
      <name val="Lato"/>
      <family val="2"/>
    </font>
    <font>
      <sz val="10"/>
      <color rgb="FF212529"/>
      <name val="Segoe UI"/>
      <family val="2"/>
    </font>
    <font>
      <sz val="18"/>
      <color rgb="FF212529"/>
      <name val="Segoe UI"/>
      <family val="2"/>
    </font>
    <font>
      <i/>
      <sz val="10"/>
      <color rgb="FF212529"/>
      <name val="Segoe UI"/>
      <family val="2"/>
    </font>
    <font>
      <sz val="8"/>
      <color rgb="FF2F2F2F"/>
      <name val="Open Sans"/>
      <family val="2"/>
    </font>
    <font>
      <b/>
      <sz val="8"/>
      <color rgb="FF2F2F2F"/>
      <name val="Open Sans"/>
      <family val="2"/>
    </font>
    <font>
      <sz val="11"/>
      <color rgb="FFFFFFFF"/>
      <name val="Lato"/>
      <family val="2"/>
    </font>
    <font>
      <b/>
      <sz val="27"/>
      <color rgb="FFFFFFFF"/>
      <name val="Inherit"/>
    </font>
    <font>
      <sz val="14"/>
      <color rgb="FFFFFFFF"/>
      <name val="Inherit"/>
    </font>
    <font>
      <b/>
      <sz val="17"/>
      <color rgb="FFE85A71"/>
      <name val="Lato"/>
      <family val="2"/>
    </font>
    <font>
      <sz val="9"/>
      <color rgb="FF333333"/>
      <name val="Arial"/>
      <family val="2"/>
    </font>
    <font>
      <b/>
      <sz val="12"/>
      <color theme="0"/>
      <name val="Arial"/>
      <family val="2"/>
      <scheme val="minor"/>
    </font>
    <font>
      <sz val="12"/>
      <color rgb="FF222222"/>
      <name val="ElizabethSerif"/>
    </font>
    <font>
      <u/>
      <sz val="11"/>
      <color rgb="FF434343"/>
      <name val="Arial"/>
    </font>
    <font>
      <sz val="11"/>
      <name val="Arial"/>
    </font>
    <font>
      <sz val="12"/>
      <color rgb="FF000000"/>
      <name val="Roboto"/>
    </font>
    <font>
      <u/>
      <sz val="11"/>
      <color rgb="FF0000FF"/>
      <name val="Arial"/>
    </font>
    <font>
      <u/>
      <sz val="11"/>
      <color rgb="FF000000"/>
      <name val="Roboto"/>
    </font>
    <font>
      <b/>
      <sz val="11"/>
      <color theme="1"/>
      <name val="Arial"/>
    </font>
    <font>
      <sz val="11"/>
      <color theme="1"/>
      <name val="Arial"/>
    </font>
    <font>
      <sz val="11"/>
      <color rgb="FF000000"/>
      <name val="Arial"/>
    </font>
    <font>
      <u/>
      <sz val="11"/>
      <color rgb="FF0000FF"/>
      <name val="Calibri"/>
    </font>
    <font>
      <b/>
      <sz val="12"/>
      <name val="Calibri"/>
    </font>
    <font>
      <sz val="11"/>
      <color theme="1"/>
      <name val="Calibri"/>
    </font>
    <font>
      <sz val="12"/>
      <color rgb="FF666666"/>
      <name val="Arial"/>
    </font>
    <font>
      <sz val="11"/>
      <name val="Calibri"/>
    </font>
    <font>
      <sz val="12"/>
      <name val="Cambria"/>
    </font>
    <font>
      <b/>
      <sz val="12"/>
      <color rgb="FF000000"/>
      <name val="Calibri"/>
    </font>
    <font>
      <b/>
      <sz val="11"/>
      <color rgb="FF000000"/>
      <name val="Calibri"/>
    </font>
    <font>
      <sz val="10"/>
      <color rgb="FF000000"/>
      <name val="Calibri"/>
    </font>
  </fonts>
  <fills count="6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73763"/>
        <bgColor rgb="FF073763"/>
      </patternFill>
    </fill>
    <fill>
      <patternFill patternType="solid">
        <fgColor rgb="FF0070C0"/>
        <bgColor rgb="FF0070C0"/>
      </patternFill>
    </fill>
    <fill>
      <patternFill patternType="solid">
        <fgColor rgb="FF93CDDD"/>
        <bgColor rgb="FF93CDDD"/>
      </patternFill>
    </fill>
    <fill>
      <patternFill patternType="solid">
        <fgColor rgb="FFFCD5B4"/>
        <bgColor rgb="FFFCD5B4"/>
      </patternFill>
    </fill>
    <fill>
      <patternFill patternType="solid">
        <fgColor rgb="FFB8CCE4"/>
        <bgColor rgb="FFB8CCE4"/>
      </patternFill>
    </fill>
    <fill>
      <patternFill patternType="solid">
        <fgColor rgb="FFFAC090"/>
        <bgColor rgb="FFFAC090"/>
      </patternFill>
    </fill>
    <fill>
      <patternFill patternType="solid">
        <fgColor rgb="FFDBEEF3"/>
        <bgColor rgb="FFDBEEF3"/>
      </patternFill>
    </fill>
    <fill>
      <patternFill patternType="solid">
        <fgColor rgb="FFFDE9D9"/>
        <bgColor rgb="FFFDE9D9"/>
      </patternFill>
    </fill>
    <fill>
      <patternFill patternType="solid">
        <fgColor rgb="FFF2F2F2"/>
        <bgColor rgb="FFF2F2F2"/>
      </patternFill>
    </fill>
    <fill>
      <patternFill patternType="solid">
        <fgColor rgb="FFFF0000"/>
        <bgColor rgb="FFFF0000"/>
      </patternFill>
    </fill>
    <fill>
      <patternFill patternType="solid">
        <fgColor rgb="FFFFCC99"/>
      </patternFill>
    </fill>
    <fill>
      <patternFill patternType="solid">
        <fgColor rgb="FFF2F2F2"/>
      </patternFill>
    </fill>
    <fill>
      <patternFill patternType="solid">
        <fgColor rgb="FFFF6600"/>
        <bgColor indexed="64"/>
      </patternFill>
    </fill>
    <fill>
      <patternFill patternType="solid">
        <fgColor rgb="FF20ADD4"/>
        <bgColor rgb="FF000000"/>
      </patternFill>
    </fill>
    <fill>
      <patternFill patternType="solid">
        <fgColor rgb="FF20ADD4"/>
        <bgColor indexed="64"/>
      </patternFill>
    </fill>
    <fill>
      <patternFill patternType="solid">
        <fgColor theme="6" tint="0.79998168889431442"/>
        <bgColor theme="6" tint="0.79998168889431442"/>
      </patternFill>
    </fill>
    <fill>
      <patternFill patternType="solid">
        <fgColor theme="3"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1"/>
        <bgColor indexed="64"/>
      </patternFill>
    </fill>
    <fill>
      <patternFill patternType="solid">
        <fgColor theme="9" tint="0.79998168889431442"/>
        <bgColor indexed="64"/>
      </patternFill>
    </fill>
    <fill>
      <patternFill patternType="solid">
        <fgColor rgb="FF0070C0"/>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6" tint="-0.499984740745262"/>
        <bgColor indexed="64"/>
      </patternFill>
    </fill>
    <fill>
      <patternFill patternType="solid">
        <fgColor theme="4" tint="0.79998168889431442"/>
        <bgColor indexed="64"/>
      </patternFill>
    </fill>
    <fill>
      <patternFill patternType="solid">
        <fgColor theme="2"/>
        <bgColor indexed="64"/>
      </patternFill>
    </fill>
    <fill>
      <patternFill patternType="solid">
        <fgColor theme="5"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00206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499984740745262"/>
        <bgColor indexed="64"/>
      </patternFill>
    </fill>
    <fill>
      <patternFill patternType="solid">
        <fgColor theme="9"/>
        <bgColor indexed="64"/>
      </patternFill>
    </fill>
    <fill>
      <patternFill patternType="solid">
        <fgColor rgb="FFFFFFFF"/>
        <bgColor indexed="64"/>
      </patternFill>
    </fill>
    <fill>
      <patternFill patternType="solid">
        <fgColor rgb="FFC6D9F0"/>
        <bgColor rgb="FFC6D9F0"/>
      </patternFill>
    </fill>
    <fill>
      <patternFill patternType="solid">
        <fgColor rgb="FF7F7F7F"/>
        <bgColor rgb="FF7F7F7F"/>
      </patternFill>
    </fill>
  </fills>
  <borders count="15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7F7F7F"/>
      </left>
      <right style="thin">
        <color rgb="FF7F7F7F"/>
      </right>
      <top style="thin">
        <color rgb="FF7F7F7F"/>
      </top>
      <bottom style="thin">
        <color rgb="FF7F7F7F"/>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rgb="FFD9D9D9"/>
      </left>
      <right/>
      <top/>
      <bottom style="thin">
        <color rgb="FFD9D9D9"/>
      </bottom>
      <diagonal/>
    </border>
    <border>
      <left/>
      <right style="thin">
        <color rgb="FFD9D9D9"/>
      </right>
      <top/>
      <bottom style="thin">
        <color rgb="FFD9D9D9"/>
      </bottom>
      <diagonal/>
    </border>
    <border>
      <left/>
      <right/>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D9D9D9"/>
      </left>
      <right/>
      <top style="thin">
        <color rgb="FFD9D9D9"/>
      </top>
      <bottom style="thin">
        <color rgb="FFD9D9D9"/>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theme="0" tint="-0.499984740745262"/>
      </bottom>
      <diagonal/>
    </border>
    <border>
      <left/>
      <right/>
      <top/>
      <bottom style="thin">
        <color theme="0" tint="-0.499984740745262"/>
      </bottom>
      <diagonal/>
    </border>
    <border>
      <left style="medium">
        <color indexed="64"/>
      </left>
      <right/>
      <top/>
      <bottom style="thin">
        <color theme="0" tint="-0.499984740745262"/>
      </bottom>
      <diagonal/>
    </border>
    <border>
      <left/>
      <right style="medium">
        <color indexed="64"/>
      </right>
      <top/>
      <bottom/>
      <diagonal/>
    </border>
    <border>
      <left/>
      <right/>
      <top style="thin">
        <color theme="0" tint="-0.499984740745262"/>
      </top>
      <bottom style="thin">
        <color theme="0" tint="-0.499984740745262"/>
      </bottom>
      <diagonal/>
    </border>
    <border>
      <left style="medium">
        <color indexed="64"/>
      </left>
      <right/>
      <top style="thin">
        <color theme="0" tint="-0.499984740745262"/>
      </top>
      <bottom style="thin">
        <color theme="0" tint="-0.499984740745262"/>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style="medium">
        <color indexed="64"/>
      </left>
      <right/>
      <top style="double">
        <color indexed="64"/>
      </top>
      <bottom style="medium">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style="double">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medium">
        <color indexed="64"/>
      </left>
      <right style="thin">
        <color indexed="64"/>
      </right>
      <top style="double">
        <color indexed="64"/>
      </top>
      <bottom style="medium">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rgb="FF7030A0"/>
      </left>
      <right/>
      <top/>
      <bottom/>
      <diagonal/>
    </border>
    <border>
      <left/>
      <right style="medium">
        <color rgb="FF7030A0"/>
      </right>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right/>
      <top/>
      <bottom style="thick">
        <color theme="6" tint="-0.499984740745262"/>
      </bottom>
      <diagonal/>
    </border>
    <border>
      <left/>
      <right style="thick">
        <color theme="3"/>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rgb="FFEDEDED"/>
      </left>
      <right style="medium">
        <color indexed="64"/>
      </right>
      <top/>
      <bottom style="medium">
        <color indexed="64"/>
      </bottom>
      <diagonal/>
    </border>
    <border>
      <left style="medium">
        <color rgb="FFEDEDED"/>
      </left>
      <right style="medium">
        <color rgb="FFEDEDED"/>
      </right>
      <top/>
      <bottom style="medium">
        <color indexed="64"/>
      </bottom>
      <diagonal/>
    </border>
    <border>
      <left style="medium">
        <color indexed="64"/>
      </left>
      <right style="medium">
        <color rgb="FFEDEDED"/>
      </right>
      <top/>
      <bottom style="medium">
        <color indexed="64"/>
      </bottom>
      <diagonal/>
    </border>
    <border>
      <left style="medium">
        <color rgb="FFEDEDED"/>
      </left>
      <right style="medium">
        <color indexed="64"/>
      </right>
      <top/>
      <bottom/>
      <diagonal/>
    </border>
    <border>
      <left style="medium">
        <color rgb="FFEDEDED"/>
      </left>
      <right style="medium">
        <color rgb="FFEDEDED"/>
      </right>
      <top/>
      <bottom/>
      <diagonal/>
    </border>
    <border>
      <left style="medium">
        <color indexed="64"/>
      </left>
      <right style="medium">
        <color rgb="FFEDEDED"/>
      </right>
      <top/>
      <bottom/>
      <diagonal/>
    </border>
    <border>
      <left style="medium">
        <color rgb="FFEDEDED"/>
      </left>
      <right style="medium">
        <color indexed="64"/>
      </right>
      <top style="medium">
        <color rgb="FFEDEDED"/>
      </top>
      <bottom/>
      <diagonal/>
    </border>
    <border>
      <left style="medium">
        <color rgb="FFEDEDED"/>
      </left>
      <right style="medium">
        <color rgb="FFEDEDED"/>
      </right>
      <top style="medium">
        <color rgb="FFEDEDED"/>
      </top>
      <bottom/>
      <diagonal/>
    </border>
    <border>
      <left style="medium">
        <color indexed="64"/>
      </left>
      <right style="medium">
        <color rgb="FFEDEDED"/>
      </right>
      <top style="medium">
        <color rgb="FFEDEDED"/>
      </top>
      <bottom/>
      <diagonal/>
    </border>
    <border>
      <left style="medium">
        <color rgb="FFEDEDED"/>
      </left>
      <right style="medium">
        <color indexed="64"/>
      </right>
      <top style="medium">
        <color rgb="FFEDEDED"/>
      </top>
      <bottom style="medium">
        <color rgb="FFEDEDED"/>
      </bottom>
      <diagonal/>
    </border>
    <border>
      <left style="medium">
        <color rgb="FFEDEDED"/>
      </left>
      <right style="medium">
        <color rgb="FFEDEDED"/>
      </right>
      <top style="medium">
        <color rgb="FFEDEDED"/>
      </top>
      <bottom style="medium">
        <color rgb="FFEDEDED"/>
      </bottom>
      <diagonal/>
    </border>
    <border>
      <left style="medium">
        <color indexed="64"/>
      </left>
      <right style="medium">
        <color rgb="FFEDEDED"/>
      </right>
      <top style="medium">
        <color rgb="FFEDEDED"/>
      </top>
      <bottom style="medium">
        <color rgb="FFEDEDED"/>
      </bottom>
      <diagonal/>
    </border>
    <border>
      <left style="medium">
        <color rgb="FFEDEDED"/>
      </left>
      <right style="medium">
        <color indexed="64"/>
      </right>
      <top style="medium">
        <color indexed="64"/>
      </top>
      <bottom style="medium">
        <color rgb="FFEDEDED"/>
      </bottom>
      <diagonal/>
    </border>
    <border>
      <left style="medium">
        <color rgb="FFEDEDED"/>
      </left>
      <right style="medium">
        <color rgb="FFEDEDED"/>
      </right>
      <top style="medium">
        <color indexed="64"/>
      </top>
      <bottom style="medium">
        <color rgb="FFEDEDED"/>
      </bottom>
      <diagonal/>
    </border>
    <border>
      <left style="medium">
        <color indexed="64"/>
      </left>
      <right style="medium">
        <color rgb="FFEDEDED"/>
      </right>
      <top style="medium">
        <color indexed="64"/>
      </top>
      <bottom style="medium">
        <color rgb="FFEDEDED"/>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9">
    <xf numFmtId="0" fontId="0" fillId="0" borderId="0"/>
    <xf numFmtId="0" fontId="25" fillId="0" borderId="0"/>
    <xf numFmtId="0" fontId="40" fillId="19" borderId="0" applyNumberFormat="0" applyBorder="0" applyAlignment="0" applyProtection="0"/>
    <xf numFmtId="0" fontId="41" fillId="15" borderId="11" applyNumberFormat="0" applyAlignment="0" applyProtection="0"/>
    <xf numFmtId="0" fontId="42" fillId="14" borderId="11" applyNumberFormat="0" applyAlignment="0" applyProtection="0"/>
    <xf numFmtId="167" fontId="43" fillId="0" borderId="0" applyFont="0" applyFill="0" applyBorder="0" applyAlignment="0" applyProtection="0"/>
    <xf numFmtId="0" fontId="44" fillId="0" borderId="0"/>
    <xf numFmtId="0" fontId="3" fillId="0" borderId="0"/>
    <xf numFmtId="0" fontId="61" fillId="0" borderId="0" applyNumberFormat="0" applyFill="0" applyBorder="0" applyAlignment="0" applyProtection="0">
      <alignment vertical="top"/>
      <protection locked="0"/>
    </xf>
    <xf numFmtId="0" fontId="75" fillId="0" borderId="102"/>
    <xf numFmtId="0" fontId="2" fillId="0" borderId="0" applyFill="0">
      <alignment vertical="center" wrapText="1"/>
    </xf>
    <xf numFmtId="0" fontId="76" fillId="0" borderId="103">
      <alignment horizontal="left"/>
    </xf>
    <xf numFmtId="0" fontId="77" fillId="38" borderId="0" applyNumberFormat="0" applyProtection="0">
      <alignment horizontal="center" vertical="center"/>
    </xf>
    <xf numFmtId="0" fontId="2" fillId="31" borderId="103">
      <alignment vertical="center"/>
    </xf>
    <xf numFmtId="0" fontId="2" fillId="32" borderId="103">
      <alignment vertical="center"/>
    </xf>
    <xf numFmtId="0" fontId="2" fillId="33" borderId="103">
      <alignment vertical="center"/>
    </xf>
    <xf numFmtId="0" fontId="2" fillId="30" borderId="103">
      <alignment vertical="center"/>
    </xf>
    <xf numFmtId="0" fontId="1" fillId="0" borderId="0"/>
    <xf numFmtId="0" fontId="95" fillId="0" borderId="0" applyNumberFormat="0" applyFill="0" applyBorder="0" applyAlignment="0" applyProtection="0">
      <alignment vertical="top"/>
      <protection locked="0"/>
    </xf>
  </cellStyleXfs>
  <cellXfs count="806">
    <xf numFmtId="0" fontId="0"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2" borderId="0" xfId="0" applyFont="1" applyFill="1" applyAlignment="1"/>
    <xf numFmtId="0" fontId="8" fillId="2" borderId="0" xfId="0" applyFont="1" applyFill="1" applyAlignment="1"/>
    <xf numFmtId="0" fontId="0" fillId="0" borderId="0" xfId="0" applyFont="1" applyAlignment="1"/>
    <xf numFmtId="0" fontId="9" fillId="4" borderId="0" xfId="0" applyFont="1" applyFill="1" applyAlignment="1">
      <alignment horizontal="center"/>
    </xf>
    <xf numFmtId="0" fontId="12" fillId="2" borderId="0" xfId="0" applyFont="1" applyFill="1" applyAlignment="1">
      <alignment horizontal="left"/>
    </xf>
    <xf numFmtId="164" fontId="4" fillId="0" borderId="0" xfId="0" applyNumberFormat="1" applyFont="1"/>
    <xf numFmtId="164" fontId="15" fillId="4" borderId="0" xfId="0" applyNumberFormat="1" applyFont="1" applyFill="1" applyAlignment="1">
      <alignment horizontal="right"/>
    </xf>
    <xf numFmtId="0" fontId="15" fillId="4" borderId="0" xfId="0" applyFont="1" applyFill="1" applyAlignment="1">
      <alignment horizontal="right"/>
    </xf>
    <xf numFmtId="0" fontId="12" fillId="2" borderId="0" xfId="0" applyFont="1" applyFill="1" applyAlignment="1"/>
    <xf numFmtId="165" fontId="4" fillId="0" borderId="0" xfId="0" applyNumberFormat="1" applyFont="1"/>
    <xf numFmtId="0" fontId="0" fillId="0" borderId="0" xfId="0" applyFont="1" applyAlignment="1"/>
    <xf numFmtId="0" fontId="9" fillId="4" borderId="0" xfId="0" applyFont="1" applyFill="1" applyAlignment="1">
      <alignment horizontal="center"/>
    </xf>
    <xf numFmtId="0" fontId="10" fillId="2" borderId="1" xfId="0" applyFont="1" applyFill="1" applyBorder="1" applyAlignment="1">
      <alignment horizontal="left"/>
    </xf>
    <xf numFmtId="164" fontId="8" fillId="2" borderId="1" xfId="0" applyNumberFormat="1" applyFont="1" applyFill="1" applyBorder="1" applyAlignment="1"/>
    <xf numFmtId="0" fontId="11" fillId="0" borderId="1" xfId="0" applyFont="1" applyBorder="1" applyAlignment="1"/>
    <xf numFmtId="0" fontId="11" fillId="0" borderId="1" xfId="0" applyFont="1" applyBorder="1" applyAlignment="1">
      <alignment horizontal="left"/>
    </xf>
    <xf numFmtId="164" fontId="11" fillId="0" borderId="1" xfId="0" applyNumberFormat="1" applyFont="1" applyBorder="1" applyAlignment="1"/>
    <xf numFmtId="0" fontId="8" fillId="2" borderId="1" xfId="0" applyFont="1" applyFill="1" applyBorder="1" applyAlignment="1">
      <alignment horizontal="left"/>
    </xf>
    <xf numFmtId="0" fontId="8" fillId="2" borderId="1" xfId="0" applyFont="1" applyFill="1" applyBorder="1" applyAlignment="1"/>
    <xf numFmtId="164" fontId="11" fillId="0" borderId="1" xfId="0" applyNumberFormat="1" applyFont="1" applyBorder="1"/>
    <xf numFmtId="0" fontId="4" fillId="0" borderId="1" xfId="0" applyFont="1" applyBorder="1" applyAlignment="1"/>
    <xf numFmtId="164" fontId="4" fillId="0" borderId="1" xfId="0" applyNumberFormat="1" applyFont="1" applyBorder="1"/>
    <xf numFmtId="164" fontId="4" fillId="0" borderId="1" xfId="0" applyNumberFormat="1" applyFont="1" applyBorder="1" applyAlignment="1"/>
    <xf numFmtId="0" fontId="12" fillId="2" borderId="1" xfId="0" applyFont="1" applyFill="1" applyBorder="1" applyAlignment="1">
      <alignment horizontal="left"/>
    </xf>
    <xf numFmtId="0" fontId="4" fillId="0" borderId="1" xfId="0" applyFont="1" applyBorder="1"/>
    <xf numFmtId="0" fontId="13" fillId="5" borderId="0" xfId="0" applyFont="1" applyFill="1" applyAlignment="1"/>
    <xf numFmtId="0" fontId="13" fillId="5" borderId="0" xfId="0" applyFont="1" applyFill="1" applyAlignment="1">
      <alignment horizontal="center"/>
    </xf>
    <xf numFmtId="0" fontId="13" fillId="5" borderId="0" xfId="0" applyFont="1" applyFill="1" applyAlignment="1">
      <alignment horizontal="right"/>
    </xf>
    <xf numFmtId="0" fontId="14" fillId="0" borderId="1" xfId="0" applyFont="1" applyBorder="1" applyAlignment="1"/>
    <xf numFmtId="0" fontId="14" fillId="6" borderId="1" xfId="0" applyFont="1" applyFill="1" applyBorder="1" applyAlignment="1"/>
    <xf numFmtId="0" fontId="17" fillId="8" borderId="5" xfId="0" applyFont="1" applyFill="1" applyBorder="1" applyAlignment="1">
      <alignment horizontal="center"/>
    </xf>
    <xf numFmtId="0" fontId="17" fillId="9" borderId="5" xfId="0" applyFont="1" applyFill="1" applyBorder="1" applyAlignment="1">
      <alignment horizontal="center"/>
    </xf>
    <xf numFmtId="0" fontId="14" fillId="9" borderId="5" xfId="0" applyFont="1" applyFill="1" applyBorder="1" applyAlignment="1"/>
    <xf numFmtId="0" fontId="14" fillId="10" borderId="5" xfId="0" applyFont="1" applyFill="1" applyBorder="1" applyAlignment="1">
      <alignment horizontal="center"/>
    </xf>
    <xf numFmtId="0" fontId="14" fillId="11" borderId="5" xfId="0" applyFont="1" applyFill="1" applyBorder="1" applyAlignment="1">
      <alignment horizontal="center"/>
    </xf>
    <xf numFmtId="0" fontId="14" fillId="11" borderId="1" xfId="0" applyFont="1" applyFill="1" applyBorder="1" applyAlignment="1">
      <alignment horizontal="center"/>
    </xf>
    <xf numFmtId="0" fontId="14" fillId="0" borderId="5" xfId="0" applyFont="1" applyBorder="1" applyAlignment="1"/>
    <xf numFmtId="0" fontId="14" fillId="12" borderId="6" xfId="0" applyFont="1" applyFill="1" applyBorder="1" applyAlignment="1"/>
    <xf numFmtId="0" fontId="14" fillId="12" borderId="5" xfId="0" applyFont="1" applyFill="1" applyBorder="1" applyAlignment="1">
      <alignment horizontal="center"/>
    </xf>
    <xf numFmtId="0" fontId="14" fillId="12" borderId="1" xfId="0" applyFont="1" applyFill="1" applyBorder="1" applyAlignment="1">
      <alignment horizontal="center"/>
    </xf>
    <xf numFmtId="0" fontId="14" fillId="12" borderId="5" xfId="0" applyFont="1" applyFill="1" applyBorder="1" applyAlignment="1"/>
    <xf numFmtId="0" fontId="14" fillId="0" borderId="6" xfId="0" applyFont="1" applyBorder="1" applyAlignment="1"/>
    <xf numFmtId="0" fontId="14" fillId="10" borderId="1" xfId="0" applyFont="1" applyFill="1" applyBorder="1" applyAlignment="1">
      <alignment horizontal="center"/>
    </xf>
    <xf numFmtId="0" fontId="18" fillId="13" borderId="1" xfId="0" applyFont="1" applyFill="1" applyBorder="1" applyAlignment="1"/>
    <xf numFmtId="0" fontId="14" fillId="0" borderId="0" xfId="0" applyFont="1" applyAlignment="1"/>
    <xf numFmtId="0" fontId="19" fillId="0" borderId="0" xfId="0" applyFont="1" applyAlignment="1"/>
    <xf numFmtId="166" fontId="14" fillId="0" borderId="0" xfId="0" applyNumberFormat="1" applyFont="1" applyAlignment="1">
      <alignment horizontal="right"/>
    </xf>
    <xf numFmtId="0" fontId="20" fillId="0" borderId="0" xfId="0" applyFont="1" applyAlignment="1"/>
    <xf numFmtId="0" fontId="14" fillId="12" borderId="7" xfId="0" applyFont="1" applyFill="1" applyBorder="1" applyAlignment="1"/>
    <xf numFmtId="0" fontId="14" fillId="12" borderId="8" xfId="0" applyFont="1" applyFill="1" applyBorder="1" applyAlignment="1">
      <alignment horizontal="center"/>
    </xf>
    <xf numFmtId="0" fontId="14" fillId="12" borderId="8" xfId="0" applyFont="1" applyFill="1" applyBorder="1" applyAlignment="1"/>
    <xf numFmtId="0" fontId="17" fillId="6" borderId="4" xfId="0" applyFont="1" applyFill="1" applyBorder="1" applyAlignment="1">
      <alignment horizontal="center"/>
    </xf>
    <xf numFmtId="0" fontId="17" fillId="8" borderId="4" xfId="0" applyFont="1" applyFill="1" applyBorder="1" applyAlignment="1">
      <alignment horizontal="center"/>
    </xf>
    <xf numFmtId="0" fontId="17" fillId="7" borderId="4" xfId="0" applyFont="1" applyFill="1" applyBorder="1" applyAlignment="1">
      <alignment horizontal="center"/>
    </xf>
    <xf numFmtId="0" fontId="17" fillId="7" borderId="1" xfId="0" applyFont="1" applyFill="1" applyBorder="1" applyAlignment="1">
      <alignment horizontal="center"/>
    </xf>
    <xf numFmtId="0" fontId="21" fillId="0" borderId="0" xfId="0" applyFont="1" applyAlignment="1"/>
    <xf numFmtId="0" fontId="14" fillId="12" borderId="6" xfId="0" applyFont="1" applyFill="1" applyBorder="1" applyAlignment="1">
      <alignment horizontal="center"/>
    </xf>
    <xf numFmtId="0" fontId="14" fillId="12" borderId="4" xfId="0" applyFont="1" applyFill="1" applyBorder="1" applyAlignment="1">
      <alignment horizontal="center"/>
    </xf>
    <xf numFmtId="0" fontId="14" fillId="10" borderId="6" xfId="0" applyFont="1" applyFill="1" applyBorder="1" applyAlignment="1">
      <alignment horizontal="center"/>
    </xf>
    <xf numFmtId="0" fontId="0" fillId="0" borderId="0" xfId="0" applyFont="1" applyAlignment="1"/>
    <xf numFmtId="0" fontId="25" fillId="0" borderId="0" xfId="1" applyAlignment="1">
      <alignment vertical="center"/>
    </xf>
    <xf numFmtId="0" fontId="26" fillId="0" borderId="0" xfId="1" applyFont="1" applyAlignment="1">
      <alignment vertical="center"/>
    </xf>
    <xf numFmtId="0" fontId="27" fillId="0" borderId="0" xfId="1" applyNumberFormat="1" applyFont="1" applyAlignment="1">
      <alignment horizontal="left" vertical="center"/>
    </xf>
    <xf numFmtId="0" fontId="26" fillId="0" borderId="12" xfId="1" applyFont="1" applyBorder="1" applyAlignment="1">
      <alignment horizontal="center" vertical="center"/>
    </xf>
    <xf numFmtId="0" fontId="26" fillId="0" borderId="13" xfId="1" applyFont="1" applyBorder="1" applyAlignment="1">
      <alignment horizontal="center" vertical="center"/>
    </xf>
    <xf numFmtId="0" fontId="31" fillId="0" borderId="14" xfId="1" applyFont="1" applyBorder="1" applyAlignment="1">
      <alignment horizontal="center" vertical="center"/>
    </xf>
    <xf numFmtId="0" fontId="32" fillId="0" borderId="0" xfId="1" applyFont="1" applyAlignment="1">
      <alignment vertical="center"/>
    </xf>
    <xf numFmtId="0" fontId="31" fillId="0" borderId="15" xfId="1" applyFont="1" applyBorder="1" applyAlignment="1">
      <alignment horizontal="center" vertical="center"/>
    </xf>
    <xf numFmtId="0" fontId="32" fillId="0" borderId="16" xfId="1" applyFont="1" applyBorder="1" applyAlignment="1">
      <alignment horizontal="center" vertical="center"/>
    </xf>
    <xf numFmtId="0" fontId="32" fillId="0" borderId="17" xfId="1" applyFont="1" applyBorder="1" applyAlignment="1">
      <alignment horizontal="center" vertical="center"/>
    </xf>
    <xf numFmtId="0" fontId="32" fillId="0" borderId="15" xfId="1" applyFont="1" applyBorder="1" applyAlignment="1">
      <alignment horizontal="center" vertical="center"/>
    </xf>
    <xf numFmtId="0" fontId="33" fillId="0" borderId="16" xfId="1" applyFont="1" applyBorder="1" applyAlignment="1">
      <alignment horizontal="center" vertical="center"/>
    </xf>
    <xf numFmtId="0" fontId="33" fillId="0" borderId="17" xfId="1" applyFont="1" applyBorder="1" applyAlignment="1">
      <alignment horizontal="center" vertical="center"/>
    </xf>
    <xf numFmtId="0" fontId="34" fillId="0" borderId="15" xfId="1" applyFont="1" applyBorder="1" applyAlignment="1">
      <alignment horizontal="center" vertical="center"/>
    </xf>
    <xf numFmtId="0" fontId="35" fillId="16" borderId="17" xfId="1" applyFont="1" applyFill="1" applyBorder="1" applyAlignment="1">
      <alignment horizontal="center" vertical="center"/>
    </xf>
    <xf numFmtId="0" fontId="35" fillId="16" borderId="13" xfId="1" applyFont="1" applyFill="1" applyBorder="1" applyAlignment="1">
      <alignment horizontal="center" vertical="center"/>
    </xf>
    <xf numFmtId="0" fontId="31" fillId="0" borderId="12" xfId="1" applyFont="1" applyBorder="1" applyAlignment="1">
      <alignment horizontal="center" vertical="center"/>
    </xf>
    <xf numFmtId="0" fontId="31" fillId="0" borderId="13" xfId="1" applyFont="1" applyBorder="1" applyAlignment="1">
      <alignment horizontal="center" vertical="center"/>
    </xf>
    <xf numFmtId="0" fontId="36" fillId="0" borderId="0" xfId="1" applyFont="1" applyAlignment="1">
      <alignment horizontal="center" vertical="center"/>
    </xf>
    <xf numFmtId="0" fontId="34" fillId="0" borderId="18" xfId="1" applyFont="1" applyBorder="1" applyAlignment="1">
      <alignment horizontal="center" vertical="center"/>
    </xf>
    <xf numFmtId="0" fontId="34" fillId="0" borderId="19" xfId="1" applyFont="1" applyBorder="1" applyAlignment="1">
      <alignment horizontal="center" vertical="center"/>
    </xf>
    <xf numFmtId="0" fontId="34" fillId="0" borderId="20" xfId="1" applyFont="1" applyBorder="1" applyAlignment="1">
      <alignment horizontal="center" vertical="center"/>
    </xf>
    <xf numFmtId="0" fontId="34" fillId="0" borderId="16" xfId="1" applyFont="1" applyBorder="1" applyAlignment="1">
      <alignment horizontal="center" vertical="center"/>
    </xf>
    <xf numFmtId="0" fontId="34" fillId="0" borderId="17" xfId="1" applyFont="1" applyBorder="1" applyAlignment="1">
      <alignment horizontal="center" vertical="center"/>
    </xf>
    <xf numFmtId="0" fontId="25" fillId="0" borderId="12" xfId="1" applyBorder="1" applyAlignment="1">
      <alignment horizontal="center" vertical="center"/>
    </xf>
    <xf numFmtId="0" fontId="25" fillId="0" borderId="13" xfId="1" applyBorder="1" applyAlignment="1">
      <alignment horizontal="center" vertical="center"/>
    </xf>
    <xf numFmtId="0" fontId="25" fillId="0" borderId="14" xfId="1" applyBorder="1" applyAlignment="1">
      <alignment horizontal="center" vertical="center"/>
    </xf>
    <xf numFmtId="0" fontId="38" fillId="0" borderId="0" xfId="1" applyFont="1" applyAlignment="1">
      <alignment horizontal="center" vertical="center"/>
    </xf>
    <xf numFmtId="0" fontId="25" fillId="0" borderId="12" xfId="1" applyBorder="1" applyAlignment="1">
      <alignment vertical="center"/>
    </xf>
    <xf numFmtId="0" fontId="25" fillId="0" borderId="13" xfId="1" applyBorder="1" applyAlignment="1">
      <alignment vertical="center"/>
    </xf>
    <xf numFmtId="0" fontId="25" fillId="0" borderId="14" xfId="1" applyBorder="1" applyAlignment="1">
      <alignment vertical="center"/>
    </xf>
    <xf numFmtId="0" fontId="25" fillId="0" borderId="0" xfId="1" applyBorder="1" applyAlignment="1">
      <alignment vertical="center"/>
    </xf>
    <xf numFmtId="0" fontId="35" fillId="16" borderId="12" xfId="1" applyFont="1" applyFill="1" applyBorder="1" applyAlignment="1">
      <alignment horizontal="center" vertical="center"/>
    </xf>
    <xf numFmtId="0" fontId="3" fillId="0" borderId="0" xfId="7"/>
    <xf numFmtId="0" fontId="26" fillId="0" borderId="0" xfId="7" applyFont="1"/>
    <xf numFmtId="0" fontId="26" fillId="20" borderId="21" xfId="7" applyFont="1" applyFill="1" applyBorder="1" applyAlignment="1">
      <alignment horizontal="center"/>
    </xf>
    <xf numFmtId="0" fontId="26" fillId="20" borderId="22" xfId="7" applyFont="1" applyFill="1" applyBorder="1" applyAlignment="1">
      <alignment horizontal="center"/>
    </xf>
    <xf numFmtId="0" fontId="26" fillId="20" borderId="23" xfId="7" applyFont="1" applyFill="1" applyBorder="1" applyAlignment="1">
      <alignment horizontal="center"/>
    </xf>
    <xf numFmtId="0" fontId="24" fillId="0" borderId="24" xfId="7" applyFont="1" applyBorder="1" applyAlignment="1">
      <alignment horizontal="center" vertical="center"/>
    </xf>
    <xf numFmtId="0" fontId="3" fillId="20" borderId="25" xfId="7" applyFill="1" applyBorder="1" applyAlignment="1">
      <alignment horizontal="center" vertical="center"/>
    </xf>
    <xf numFmtId="0" fontId="3" fillId="21" borderId="26" xfId="7" applyFill="1" applyBorder="1" applyAlignment="1">
      <alignment horizontal="center" vertical="center"/>
    </xf>
    <xf numFmtId="0" fontId="3" fillId="0" borderId="26" xfId="7" applyBorder="1" applyAlignment="1">
      <alignment horizontal="center" vertical="center"/>
    </xf>
    <xf numFmtId="0" fontId="3" fillId="21" borderId="27" xfId="7" applyFill="1" applyBorder="1" applyAlignment="1">
      <alignment horizontal="center" vertical="center"/>
    </xf>
    <xf numFmtId="0" fontId="3" fillId="22" borderId="25" xfId="7" applyFill="1" applyBorder="1" applyAlignment="1">
      <alignment horizontal="center" vertical="center"/>
    </xf>
    <xf numFmtId="0" fontId="3" fillId="20" borderId="26" xfId="7" applyFill="1" applyBorder="1" applyAlignment="1">
      <alignment horizontal="center" vertical="center"/>
    </xf>
    <xf numFmtId="0" fontId="3" fillId="22" borderId="27" xfId="7" applyFill="1" applyBorder="1" applyAlignment="1">
      <alignment horizontal="center" vertical="center"/>
    </xf>
    <xf numFmtId="0" fontId="3" fillId="21" borderId="25" xfId="7" applyFill="1" applyBorder="1" applyAlignment="1">
      <alignment horizontal="center" vertical="center"/>
    </xf>
    <xf numFmtId="0" fontId="3" fillId="22" borderId="26" xfId="7" applyFill="1" applyBorder="1" applyAlignment="1">
      <alignment horizontal="center" vertical="center"/>
    </xf>
    <xf numFmtId="0" fontId="3" fillId="21" borderId="26" xfId="7" applyFill="1" applyBorder="1"/>
    <xf numFmtId="0" fontId="3" fillId="20" borderId="28" xfId="7" applyFill="1" applyBorder="1" applyAlignment="1">
      <alignment horizontal="center" vertical="center"/>
    </xf>
    <xf numFmtId="0" fontId="24" fillId="23" borderId="24" xfId="7" applyFont="1" applyFill="1" applyBorder="1" applyAlignment="1">
      <alignment horizontal="center" vertical="center"/>
    </xf>
    <xf numFmtId="0" fontId="24" fillId="0" borderId="29" xfId="7" applyFont="1" applyBorder="1" applyAlignment="1">
      <alignment horizontal="center" vertical="center"/>
    </xf>
    <xf numFmtId="0" fontId="3" fillId="20" borderId="30" xfId="7" applyFill="1" applyBorder="1" applyAlignment="1">
      <alignment horizontal="center" vertical="center"/>
    </xf>
    <xf numFmtId="0" fontId="3" fillId="20" borderId="31" xfId="7" applyFill="1" applyBorder="1" applyAlignment="1">
      <alignment horizontal="center" vertical="center"/>
    </xf>
    <xf numFmtId="0" fontId="3" fillId="0" borderId="31" xfId="7" applyBorder="1" applyAlignment="1">
      <alignment horizontal="center" vertical="center"/>
    </xf>
    <xf numFmtId="0" fontId="3" fillId="0" borderId="28" xfId="7" applyBorder="1" applyAlignment="1">
      <alignment horizontal="center" vertical="center"/>
    </xf>
    <xf numFmtId="0" fontId="3" fillId="22" borderId="28" xfId="7" applyFill="1" applyBorder="1" applyAlignment="1">
      <alignment horizontal="center" vertical="center"/>
    </xf>
    <xf numFmtId="0" fontId="3" fillId="22" borderId="30" xfId="7" applyFill="1" applyBorder="1" applyAlignment="1">
      <alignment horizontal="center" vertical="center"/>
    </xf>
    <xf numFmtId="0" fontId="3" fillId="22" borderId="31" xfId="7" applyFill="1" applyBorder="1" applyAlignment="1">
      <alignment horizontal="center" vertical="center"/>
    </xf>
    <xf numFmtId="0" fontId="3" fillId="21" borderId="31" xfId="7" applyFill="1" applyBorder="1"/>
    <xf numFmtId="0" fontId="24" fillId="23" borderId="29" xfId="7" applyFont="1" applyFill="1" applyBorder="1" applyAlignment="1">
      <alignment horizontal="center" vertical="center"/>
    </xf>
    <xf numFmtId="0" fontId="3" fillId="0" borderId="30" xfId="7" applyBorder="1" applyAlignment="1">
      <alignment horizontal="center" vertical="center"/>
    </xf>
    <xf numFmtId="0" fontId="24" fillId="0" borderId="32" xfId="7" applyFont="1" applyBorder="1" applyAlignment="1">
      <alignment horizontal="center" vertical="center"/>
    </xf>
    <xf numFmtId="0" fontId="3" fillId="20" borderId="33" xfId="7" applyFill="1" applyBorder="1" applyAlignment="1">
      <alignment horizontal="center" vertical="center"/>
    </xf>
    <xf numFmtId="0" fontId="3" fillId="0" borderId="34" xfId="7" applyBorder="1" applyAlignment="1">
      <alignment horizontal="center" vertical="center"/>
    </xf>
    <xf numFmtId="0" fontId="3" fillId="0" borderId="35" xfId="7" applyBorder="1" applyAlignment="1">
      <alignment horizontal="center" vertical="center"/>
    </xf>
    <xf numFmtId="0" fontId="3" fillId="20" borderId="34" xfId="7" applyFill="1" applyBorder="1" applyAlignment="1">
      <alignment horizontal="center" vertical="center"/>
    </xf>
    <xf numFmtId="0" fontId="3" fillId="22" borderId="35" xfId="7" applyFill="1" applyBorder="1" applyAlignment="1">
      <alignment horizontal="center" vertical="center"/>
    </xf>
    <xf numFmtId="0" fontId="3" fillId="22" borderId="33" xfId="7" applyFill="1" applyBorder="1" applyAlignment="1">
      <alignment horizontal="center" vertical="center"/>
    </xf>
    <xf numFmtId="0" fontId="24" fillId="23" borderId="32" xfId="7" applyFont="1" applyFill="1" applyBorder="1" applyAlignment="1">
      <alignment horizontal="center" vertical="center"/>
    </xf>
    <xf numFmtId="0" fontId="24" fillId="20" borderId="21" xfId="7" applyFont="1" applyFill="1" applyBorder="1" applyAlignment="1">
      <alignment horizontal="center"/>
    </xf>
    <xf numFmtId="0" fontId="24" fillId="20" borderId="22" xfId="7" applyFont="1" applyFill="1" applyBorder="1" applyAlignment="1">
      <alignment horizontal="center"/>
    </xf>
    <xf numFmtId="0" fontId="24" fillId="20" borderId="23" xfId="7" applyFont="1" applyFill="1" applyBorder="1" applyAlignment="1">
      <alignment horizontal="center"/>
    </xf>
    <xf numFmtId="0" fontId="24" fillId="0" borderId="0" xfId="7" applyFont="1" applyAlignment="1">
      <alignment horizontal="center" vertical="center"/>
    </xf>
    <xf numFmtId="0" fontId="3" fillId="0" borderId="36" xfId="7" applyBorder="1"/>
    <xf numFmtId="0" fontId="3" fillId="0" borderId="37" xfId="7" applyBorder="1"/>
    <xf numFmtId="0" fontId="3" fillId="0" borderId="38" xfId="7" applyBorder="1"/>
    <xf numFmtId="0" fontId="3" fillId="0" borderId="39" xfId="7" applyBorder="1"/>
    <xf numFmtId="0" fontId="3" fillId="0" borderId="40" xfId="7" applyBorder="1"/>
    <xf numFmtId="0" fontId="3" fillId="0" borderId="41" xfId="7" applyBorder="1"/>
    <xf numFmtId="0" fontId="3" fillId="0" borderId="42" xfId="7" applyBorder="1"/>
    <xf numFmtId="0" fontId="3" fillId="0" borderId="43" xfId="7" applyBorder="1"/>
    <xf numFmtId="0" fontId="3" fillId="0" borderId="44" xfId="7" applyBorder="1"/>
    <xf numFmtId="0" fontId="3" fillId="24" borderId="42" xfId="7" applyFill="1" applyBorder="1"/>
    <xf numFmtId="0" fontId="3" fillId="24" borderId="0" xfId="7" applyFill="1" applyBorder="1"/>
    <xf numFmtId="0" fontId="3" fillId="24" borderId="45" xfId="7" applyFill="1" applyBorder="1"/>
    <xf numFmtId="0" fontId="3" fillId="0" borderId="0" xfId="7" applyBorder="1"/>
    <xf numFmtId="0" fontId="3" fillId="0" borderId="45" xfId="7" applyBorder="1"/>
    <xf numFmtId="0" fontId="24" fillId="0" borderId="45" xfId="7" applyFont="1" applyBorder="1"/>
    <xf numFmtId="0" fontId="3" fillId="0" borderId="46" xfId="7" applyBorder="1"/>
    <xf numFmtId="0" fontId="3" fillId="0" borderId="47" xfId="7" applyBorder="1"/>
    <xf numFmtId="0" fontId="24" fillId="0" borderId="48" xfId="7" applyFont="1" applyBorder="1"/>
    <xf numFmtId="0" fontId="3" fillId="0" borderId="25" xfId="7" applyBorder="1"/>
    <xf numFmtId="0" fontId="3" fillId="0" borderId="26" xfId="7" applyBorder="1"/>
    <xf numFmtId="0" fontId="3" fillId="0" borderId="26" xfId="7" applyBorder="1" applyAlignment="1">
      <alignment horizontal="center"/>
    </xf>
    <xf numFmtId="0" fontId="3" fillId="0" borderId="52" xfId="7" applyBorder="1"/>
    <xf numFmtId="0" fontId="3" fillId="0" borderId="27" xfId="7" applyBorder="1"/>
    <xf numFmtId="0" fontId="3" fillId="0" borderId="30" xfId="7" applyBorder="1"/>
    <xf numFmtId="0" fontId="3" fillId="0" borderId="31" xfId="7" applyBorder="1"/>
    <xf numFmtId="0" fontId="3" fillId="0" borderId="31" xfId="7" applyBorder="1" applyAlignment="1">
      <alignment horizontal="center"/>
    </xf>
    <xf numFmtId="0" fontId="3" fillId="0" borderId="53" xfId="7" applyBorder="1"/>
    <xf numFmtId="0" fontId="3" fillId="0" borderId="28" xfId="7" applyBorder="1"/>
    <xf numFmtId="0" fontId="45" fillId="25" borderId="33" xfId="7" applyFont="1" applyFill="1" applyBorder="1" applyAlignment="1">
      <alignment horizontal="center" vertical="center"/>
    </xf>
    <xf numFmtId="0" fontId="45" fillId="25" borderId="34" xfId="7" applyFont="1" applyFill="1" applyBorder="1" applyAlignment="1">
      <alignment horizontal="center" vertical="center"/>
    </xf>
    <xf numFmtId="0" fontId="0" fillId="0" borderId="0" xfId="0" applyAlignment="1"/>
    <xf numFmtId="0" fontId="3" fillId="25" borderId="28" xfId="7" applyFill="1" applyBorder="1" applyAlignment="1">
      <alignment vertical="center"/>
    </xf>
    <xf numFmtId="0" fontId="3" fillId="0" borderId="35" xfId="7" applyBorder="1"/>
    <xf numFmtId="0" fontId="24" fillId="25" borderId="33" xfId="7" applyFont="1" applyFill="1" applyBorder="1" applyAlignment="1">
      <alignment vertical="center"/>
    </xf>
    <xf numFmtId="0" fontId="24" fillId="25" borderId="34" xfId="7" applyFont="1" applyFill="1" applyBorder="1" applyAlignment="1">
      <alignment vertical="center"/>
    </xf>
    <xf numFmtId="0" fontId="3" fillId="0" borderId="48" xfId="7" applyBorder="1"/>
    <xf numFmtId="0" fontId="46" fillId="0" borderId="0" xfId="0" applyFont="1" applyAlignment="1"/>
    <xf numFmtId="0" fontId="47" fillId="0" borderId="0" xfId="7" applyFont="1"/>
    <xf numFmtId="0" fontId="48" fillId="0" borderId="0" xfId="7" applyFont="1"/>
    <xf numFmtId="0" fontId="47" fillId="25" borderId="64" xfId="7" applyFont="1" applyFill="1" applyBorder="1" applyAlignment="1"/>
    <xf numFmtId="0" fontId="47" fillId="25" borderId="65" xfId="7" applyFont="1" applyFill="1" applyBorder="1" applyAlignment="1"/>
    <xf numFmtId="0" fontId="47" fillId="25" borderId="66" xfId="7" applyFont="1" applyFill="1" applyBorder="1" applyAlignment="1"/>
    <xf numFmtId="0" fontId="47" fillId="22" borderId="25" xfId="7" applyFont="1" applyFill="1" applyBorder="1"/>
    <xf numFmtId="0" fontId="47" fillId="25" borderId="26" xfId="7" applyFont="1" applyFill="1" applyBorder="1"/>
    <xf numFmtId="0" fontId="47" fillId="22" borderId="26" xfId="7" applyFont="1" applyFill="1" applyBorder="1"/>
    <xf numFmtId="0" fontId="47" fillId="22" borderId="52" xfId="7" applyFont="1" applyFill="1" applyBorder="1"/>
    <xf numFmtId="0" fontId="51" fillId="25" borderId="24" xfId="7" applyFont="1" applyFill="1" applyBorder="1"/>
    <xf numFmtId="0" fontId="47" fillId="0" borderId="67" xfId="7" applyFont="1" applyBorder="1" applyAlignment="1"/>
    <xf numFmtId="0" fontId="47" fillId="0" borderId="68" xfId="7" applyFont="1" applyBorder="1" applyAlignment="1"/>
    <xf numFmtId="0" fontId="47" fillId="0" borderId="69" xfId="7" applyFont="1" applyBorder="1" applyAlignment="1"/>
    <xf numFmtId="0" fontId="47" fillId="25" borderId="30" xfId="7" applyFont="1" applyFill="1" applyBorder="1"/>
    <xf numFmtId="0" fontId="47" fillId="22" borderId="31" xfId="7" applyFont="1" applyFill="1" applyBorder="1"/>
    <xf numFmtId="0" fontId="47" fillId="25" borderId="31" xfId="7" applyFont="1" applyFill="1" applyBorder="1"/>
    <xf numFmtId="0" fontId="47" fillId="25" borderId="53" xfId="7" applyFont="1" applyFill="1" applyBorder="1"/>
    <xf numFmtId="0" fontId="51" fillId="22" borderId="29" xfId="7" applyFont="1" applyFill="1" applyBorder="1"/>
    <xf numFmtId="0" fontId="47" fillId="25" borderId="67" xfId="7" applyFont="1" applyFill="1" applyBorder="1" applyAlignment="1"/>
    <xf numFmtId="0" fontId="47" fillId="25" borderId="68" xfId="7" applyFont="1" applyFill="1" applyBorder="1" applyAlignment="1"/>
    <xf numFmtId="0" fontId="47" fillId="25" borderId="69" xfId="7" applyFont="1" applyFill="1" applyBorder="1" applyAlignment="1"/>
    <xf numFmtId="0" fontId="47" fillId="22" borderId="70" xfId="7" applyFont="1" applyFill="1" applyBorder="1"/>
    <xf numFmtId="0" fontId="47" fillId="25" borderId="71" xfId="7" applyFont="1" applyFill="1" applyBorder="1"/>
    <xf numFmtId="0" fontId="47" fillId="22" borderId="71" xfId="7" applyFont="1" applyFill="1" applyBorder="1"/>
    <xf numFmtId="0" fontId="47" fillId="22" borderId="72" xfId="7" applyFont="1" applyFill="1" applyBorder="1"/>
    <xf numFmtId="0" fontId="51" fillId="25" borderId="73" xfId="7" applyFont="1" applyFill="1" applyBorder="1"/>
    <xf numFmtId="0" fontId="55" fillId="0" borderId="25" xfId="7" applyFont="1" applyBorder="1"/>
    <xf numFmtId="0" fontId="55" fillId="0" borderId="26" xfId="7" applyFont="1" applyBorder="1"/>
    <xf numFmtId="0" fontId="55" fillId="0" borderId="27" xfId="7" applyFont="1" applyBorder="1"/>
    <xf numFmtId="0" fontId="48" fillId="0" borderId="0" xfId="7" applyFont="1" applyAlignment="1">
      <alignment horizontal="right"/>
    </xf>
    <xf numFmtId="0" fontId="47" fillId="26" borderId="77" xfId="7" applyFont="1" applyFill="1" applyBorder="1"/>
    <xf numFmtId="0" fontId="55" fillId="0" borderId="30" xfId="7" applyFont="1" applyBorder="1"/>
    <xf numFmtId="0" fontId="55" fillId="0" borderId="31" xfId="7" applyFont="1" applyBorder="1"/>
    <xf numFmtId="0" fontId="55" fillId="0" borderId="28" xfId="7" applyFont="1" applyBorder="1"/>
    <xf numFmtId="0" fontId="47" fillId="26" borderId="78" xfId="7" applyFont="1" applyFill="1" applyBorder="1"/>
    <xf numFmtId="0" fontId="55" fillId="23" borderId="30" xfId="7" applyFont="1" applyFill="1" applyBorder="1"/>
    <xf numFmtId="0" fontId="55" fillId="23" borderId="31" xfId="7" applyFont="1" applyFill="1" applyBorder="1"/>
    <xf numFmtId="0" fontId="55" fillId="23" borderId="28" xfId="7" applyFont="1" applyFill="1" applyBorder="1"/>
    <xf numFmtId="0" fontId="56" fillId="26" borderId="78" xfId="7" applyFont="1" applyFill="1" applyBorder="1"/>
    <xf numFmtId="0" fontId="57" fillId="25" borderId="79" xfId="7" applyFont="1" applyFill="1" applyBorder="1" applyAlignment="1">
      <alignment horizontal="center" vertical="center"/>
    </xf>
    <xf numFmtId="0" fontId="57" fillId="25" borderId="80" xfId="7" applyFont="1" applyFill="1" applyBorder="1" applyAlignment="1">
      <alignment horizontal="center" vertical="center"/>
    </xf>
    <xf numFmtId="0" fontId="57" fillId="25" borderId="81" xfId="7" applyFont="1" applyFill="1" applyBorder="1" applyAlignment="1">
      <alignment horizontal="center" vertical="center"/>
    </xf>
    <xf numFmtId="0" fontId="55" fillId="0" borderId="70" xfId="7" applyFont="1" applyBorder="1"/>
    <xf numFmtId="0" fontId="55" fillId="0" borderId="71" xfId="7" applyFont="1" applyBorder="1"/>
    <xf numFmtId="0" fontId="55" fillId="0" borderId="82" xfId="7" applyFont="1" applyBorder="1"/>
    <xf numFmtId="0" fontId="47" fillId="27" borderId="21" xfId="7" applyFont="1" applyFill="1" applyBorder="1"/>
    <xf numFmtId="0" fontId="47" fillId="22" borderId="22" xfId="7" applyFont="1" applyFill="1" applyBorder="1"/>
    <xf numFmtId="0" fontId="47" fillId="27" borderId="22" xfId="7" applyFont="1" applyFill="1" applyBorder="1"/>
    <xf numFmtId="0" fontId="47" fillId="27" borderId="23" xfId="7" applyFont="1" applyFill="1" applyBorder="1"/>
    <xf numFmtId="0" fontId="47" fillId="22" borderId="21" xfId="7" applyFont="1" applyFill="1" applyBorder="1"/>
    <xf numFmtId="0" fontId="47" fillId="22" borderId="23" xfId="7" applyFont="1" applyFill="1" applyBorder="1"/>
    <xf numFmtId="0" fontId="47" fillId="26" borderId="78" xfId="7" applyFont="1" applyFill="1" applyBorder="1" applyAlignment="1">
      <alignment horizontal="center"/>
    </xf>
    <xf numFmtId="0" fontId="47" fillId="25" borderId="78" xfId="7" applyFont="1" applyFill="1" applyBorder="1" applyAlignment="1">
      <alignment horizontal="center"/>
    </xf>
    <xf numFmtId="0" fontId="56" fillId="26" borderId="21" xfId="7" applyFont="1" applyFill="1" applyBorder="1" applyAlignment="1">
      <alignment horizontal="center" vertical="center"/>
    </xf>
    <xf numFmtId="0" fontId="56" fillId="26" borderId="22" xfId="7" applyFont="1" applyFill="1" applyBorder="1" applyAlignment="1">
      <alignment horizontal="center" vertical="center"/>
    </xf>
    <xf numFmtId="0" fontId="56" fillId="26" borderId="23" xfId="7" applyFont="1" applyFill="1" applyBorder="1" applyAlignment="1">
      <alignment horizontal="center" vertical="center"/>
    </xf>
    <xf numFmtId="0" fontId="47" fillId="0" borderId="0" xfId="7" applyFont="1" applyAlignment="1">
      <alignment horizontal="center"/>
    </xf>
    <xf numFmtId="0" fontId="47" fillId="25" borderId="21" xfId="7" applyFont="1" applyFill="1" applyBorder="1"/>
    <xf numFmtId="0" fontId="47" fillId="25" borderId="22" xfId="7" applyFont="1" applyFill="1" applyBorder="1"/>
    <xf numFmtId="0" fontId="47" fillId="25" borderId="23" xfId="7" applyFont="1" applyFill="1" applyBorder="1"/>
    <xf numFmtId="0" fontId="55" fillId="0" borderId="0" xfId="7" applyFont="1"/>
    <xf numFmtId="0" fontId="47" fillId="0" borderId="36" xfId="7" applyFont="1" applyBorder="1"/>
    <xf numFmtId="0" fontId="47" fillId="0" borderId="37" xfId="7" applyFont="1" applyBorder="1"/>
    <xf numFmtId="0" fontId="48" fillId="0" borderId="38" xfId="7" applyFont="1" applyBorder="1"/>
    <xf numFmtId="0" fontId="47" fillId="0" borderId="42" xfId="7" applyFont="1" applyBorder="1"/>
    <xf numFmtId="0" fontId="47" fillId="0" borderId="0" xfId="7" applyFont="1" applyBorder="1"/>
    <xf numFmtId="0" fontId="48" fillId="0" borderId="45" xfId="7" applyFont="1" applyBorder="1"/>
    <xf numFmtId="0" fontId="47" fillId="24" borderId="49" xfId="7" applyFont="1" applyFill="1" applyBorder="1"/>
    <xf numFmtId="0" fontId="47" fillId="24" borderId="50" xfId="7" applyFont="1" applyFill="1" applyBorder="1"/>
    <xf numFmtId="0" fontId="48" fillId="24" borderId="51" xfId="7" applyFont="1" applyFill="1" applyBorder="1"/>
    <xf numFmtId="0" fontId="3" fillId="0" borderId="0" xfId="7" applyFill="1" applyBorder="1"/>
    <xf numFmtId="0" fontId="57" fillId="0" borderId="0" xfId="7" applyFont="1" applyFill="1" applyBorder="1" applyAlignment="1">
      <alignment horizontal="center"/>
    </xf>
    <xf numFmtId="0" fontId="55" fillId="0" borderId="84" xfId="7" applyFont="1" applyFill="1" applyBorder="1"/>
    <xf numFmtId="0" fontId="57" fillId="25" borderId="85" xfId="7" applyFont="1" applyFill="1" applyBorder="1" applyAlignment="1">
      <alignment horizontal="center" vertical="center"/>
    </xf>
    <xf numFmtId="0" fontId="57" fillId="25" borderId="86" xfId="7" applyFont="1" applyFill="1" applyBorder="1" applyAlignment="1">
      <alignment horizontal="center" vertical="center"/>
    </xf>
    <xf numFmtId="0" fontId="57" fillId="25" borderId="87" xfId="7" applyFont="1" applyFill="1" applyBorder="1" applyAlignment="1">
      <alignment horizontal="center" vertical="center"/>
    </xf>
    <xf numFmtId="0" fontId="48" fillId="0" borderId="0" xfId="7" applyFont="1" applyFill="1" applyBorder="1" applyAlignment="1">
      <alignment horizontal="right"/>
    </xf>
    <xf numFmtId="0" fontId="26" fillId="0" borderId="0" xfId="7" applyFont="1" applyAlignment="1">
      <alignment horizontal="center" vertical="center"/>
    </xf>
    <xf numFmtId="0" fontId="26" fillId="0" borderId="25" xfId="7" applyFont="1" applyBorder="1" applyAlignment="1">
      <alignment horizontal="center" vertical="center"/>
    </xf>
    <xf numFmtId="0" fontId="26" fillId="0" borderId="26" xfId="7" applyFont="1" applyBorder="1" applyAlignment="1">
      <alignment horizontal="center" vertical="center"/>
    </xf>
    <xf numFmtId="0" fontId="26" fillId="0" borderId="27" xfId="7" applyFont="1" applyBorder="1" applyAlignment="1">
      <alignment horizontal="center" vertical="center"/>
    </xf>
    <xf numFmtId="0" fontId="26" fillId="0" borderId="30" xfId="7" applyFont="1" applyBorder="1" applyAlignment="1">
      <alignment horizontal="center" vertical="center"/>
    </xf>
    <xf numFmtId="0" fontId="26" fillId="0" borderId="31" xfId="7" applyFont="1" applyBorder="1" applyAlignment="1">
      <alignment horizontal="center" vertical="center"/>
    </xf>
    <xf numFmtId="0" fontId="26" fillId="0" borderId="28" xfId="7" applyFont="1" applyBorder="1" applyAlignment="1">
      <alignment horizontal="center" vertical="center"/>
    </xf>
    <xf numFmtId="0" fontId="26" fillId="25" borderId="30" xfId="7" applyFont="1" applyFill="1" applyBorder="1" applyAlignment="1">
      <alignment horizontal="center" vertical="center"/>
    </xf>
    <xf numFmtId="0" fontId="26" fillId="25" borderId="31" xfId="7" applyFont="1" applyFill="1" applyBorder="1" applyAlignment="1">
      <alignment horizontal="center" vertical="center"/>
    </xf>
    <xf numFmtId="0" fontId="60" fillId="28" borderId="28" xfId="7" applyFont="1" applyFill="1" applyBorder="1" applyAlignment="1">
      <alignment horizontal="center" vertical="center"/>
    </xf>
    <xf numFmtId="0" fontId="60" fillId="28" borderId="33" xfId="7" applyFont="1" applyFill="1" applyBorder="1" applyAlignment="1">
      <alignment horizontal="center" vertical="center"/>
    </xf>
    <xf numFmtId="0" fontId="60" fillId="28" borderId="34" xfId="7" applyFont="1" applyFill="1" applyBorder="1" applyAlignment="1">
      <alignment horizontal="center" vertical="center"/>
    </xf>
    <xf numFmtId="0" fontId="60" fillId="28" borderId="35" xfId="7" applyFont="1" applyFill="1" applyBorder="1" applyAlignment="1">
      <alignment horizontal="center" vertical="center"/>
    </xf>
    <xf numFmtId="0" fontId="0" fillId="0" borderId="0" xfId="0" applyFont="1" applyAlignment="1"/>
    <xf numFmtId="0" fontId="57" fillId="3" borderId="0" xfId="0" applyFont="1" applyFill="1" applyAlignment="1"/>
    <xf numFmtId="0" fontId="55" fillId="0" borderId="0" xfId="0" applyFont="1" applyAlignment="1"/>
    <xf numFmtId="0" fontId="63" fillId="0" borderId="0" xfId="8" applyFont="1" applyAlignment="1" applyProtection="1"/>
    <xf numFmtId="0" fontId="65" fillId="29" borderId="0" xfId="8" applyFont="1" applyFill="1" applyAlignment="1" applyProtection="1">
      <alignment horizontal="center" vertical="center"/>
    </xf>
    <xf numFmtId="0" fontId="67" fillId="0" borderId="0" xfId="0" applyFont="1" applyAlignment="1">
      <alignment horizontal="left" vertical="top" wrapText="1" indent="1"/>
    </xf>
    <xf numFmtId="0" fontId="66" fillId="0" borderId="0" xfId="0" applyFont="1" applyAlignment="1">
      <alignment horizontal="left" vertical="top" indent="1"/>
    </xf>
    <xf numFmtId="0" fontId="68" fillId="0" borderId="0" xfId="0" applyFont="1" applyAlignment="1"/>
    <xf numFmtId="0" fontId="56" fillId="26" borderId="88" xfId="7" applyFont="1" applyFill="1" applyBorder="1" applyAlignment="1">
      <alignment horizontal="center" vertical="center"/>
    </xf>
    <xf numFmtId="0" fontId="47" fillId="22" borderId="88" xfId="7" applyFont="1" applyFill="1" applyBorder="1"/>
    <xf numFmtId="0" fontId="47" fillId="25" borderId="88" xfId="7" applyFont="1" applyFill="1" applyBorder="1"/>
    <xf numFmtId="0" fontId="63" fillId="22" borderId="0" xfId="8" applyFont="1" applyFill="1" applyBorder="1" applyAlignment="1" applyProtection="1"/>
    <xf numFmtId="0" fontId="0" fillId="22" borderId="0" xfId="0" applyFont="1" applyFill="1" applyBorder="1" applyAlignment="1"/>
    <xf numFmtId="0" fontId="0" fillId="40" borderId="89" xfId="0" applyFont="1" applyFill="1" applyBorder="1" applyAlignment="1"/>
    <xf numFmtId="0" fontId="63" fillId="40" borderId="0" xfId="8" applyFont="1" applyFill="1" applyBorder="1" applyAlignment="1" applyProtection="1">
      <alignment horizontal="left"/>
    </xf>
    <xf numFmtId="0" fontId="0" fillId="40" borderId="0" xfId="0" applyFont="1" applyFill="1" applyBorder="1" applyAlignment="1"/>
    <xf numFmtId="0" fontId="0" fillId="40" borderId="90" xfId="0" applyFont="1" applyFill="1" applyBorder="1" applyAlignment="1"/>
    <xf numFmtId="0" fontId="61" fillId="40" borderId="0" xfId="8" applyFill="1" applyBorder="1" applyAlignment="1" applyProtection="1"/>
    <xf numFmtId="0" fontId="63" fillId="40" borderId="0" xfId="8" applyFont="1" applyFill="1" applyBorder="1" applyAlignment="1" applyProtection="1"/>
    <xf numFmtId="0" fontId="0" fillId="40" borderId="91" xfId="0" applyFont="1" applyFill="1" applyBorder="1" applyAlignment="1"/>
    <xf numFmtId="0" fontId="0" fillId="40" borderId="92" xfId="0" applyFont="1" applyFill="1" applyBorder="1" applyAlignment="1"/>
    <xf numFmtId="0" fontId="0" fillId="40" borderId="93" xfId="0" applyFont="1" applyFill="1" applyBorder="1" applyAlignment="1"/>
    <xf numFmtId="0" fontId="61" fillId="22" borderId="0" xfId="8" applyFill="1" applyBorder="1" applyAlignment="1" applyProtection="1"/>
    <xf numFmtId="0" fontId="0" fillId="22" borderId="94" xfId="0" applyFont="1" applyFill="1" applyBorder="1" applyAlignment="1"/>
    <xf numFmtId="0" fontId="0" fillId="22" borderId="95" xfId="0" applyFont="1" applyFill="1" applyBorder="1" applyAlignment="1"/>
    <xf numFmtId="0" fontId="0" fillId="22" borderId="96" xfId="0" applyFont="1" applyFill="1" applyBorder="1" applyAlignment="1"/>
    <xf numFmtId="0" fontId="0" fillId="22" borderId="97" xfId="0" applyFont="1" applyFill="1" applyBorder="1" applyAlignment="1"/>
    <xf numFmtId="0" fontId="0" fillId="22" borderId="98" xfId="0" applyFont="1" applyFill="1" applyBorder="1" applyAlignment="1"/>
    <xf numFmtId="0" fontId="0" fillId="29" borderId="0" xfId="0" applyFont="1" applyFill="1" applyBorder="1" applyAlignment="1"/>
    <xf numFmtId="0" fontId="0" fillId="29" borderId="0" xfId="0" applyFont="1" applyFill="1" applyAlignment="1"/>
    <xf numFmtId="0" fontId="75" fillId="0" borderId="102" xfId="9"/>
    <xf numFmtId="0" fontId="76" fillId="0" borderId="103" xfId="11">
      <alignment horizontal="left"/>
    </xf>
    <xf numFmtId="0" fontId="77" fillId="38" borderId="0" xfId="12" applyFill="1" applyAlignment="1">
      <alignment horizontal="center"/>
    </xf>
    <xf numFmtId="0" fontId="2" fillId="31" borderId="103" xfId="13">
      <alignment vertical="center"/>
    </xf>
    <xf numFmtId="0" fontId="2" fillId="32" borderId="103" xfId="14">
      <alignment vertical="center"/>
    </xf>
    <xf numFmtId="0" fontId="2" fillId="33" borderId="103" xfId="15">
      <alignment vertical="center"/>
    </xf>
    <xf numFmtId="0" fontId="2" fillId="30" borderId="103" xfId="16">
      <alignment vertical="center"/>
    </xf>
    <xf numFmtId="0" fontId="0" fillId="0" borderId="0" xfId="0" applyAlignment="1">
      <alignment vertical="center" wrapText="1"/>
    </xf>
    <xf numFmtId="0" fontId="0" fillId="34" borderId="0" xfId="0" applyFill="1" applyAlignment="1">
      <alignment vertical="center" wrapText="1"/>
    </xf>
    <xf numFmtId="0" fontId="0" fillId="37" borderId="0" xfId="0" applyFill="1" applyAlignment="1">
      <alignment vertical="center" wrapText="1"/>
    </xf>
    <xf numFmtId="0" fontId="0" fillId="36" borderId="0" xfId="0" applyFill="1" applyAlignment="1">
      <alignment vertical="center" wrapText="1"/>
    </xf>
    <xf numFmtId="0" fontId="0" fillId="35" borderId="0" xfId="0" applyFill="1" applyAlignment="1">
      <alignment vertical="center" wrapText="1"/>
    </xf>
    <xf numFmtId="0" fontId="62" fillId="0" borderId="0" xfId="0" applyFont="1" applyFill="1" applyBorder="1" applyAlignment="1">
      <alignment vertical="center"/>
    </xf>
    <xf numFmtId="0" fontId="0" fillId="0" borderId="0" xfId="0" applyFont="1" applyAlignment="1">
      <alignment vertical="center"/>
    </xf>
    <xf numFmtId="0" fontId="62" fillId="0" borderId="0" xfId="0" applyFont="1" applyFill="1" applyBorder="1" applyAlignment="1">
      <alignment vertical="center" wrapText="1"/>
    </xf>
    <xf numFmtId="0" fontId="0" fillId="0" borderId="0" xfId="0" applyFont="1" applyAlignment="1"/>
    <xf numFmtId="0" fontId="12" fillId="0" borderId="0" xfId="0" applyFont="1" applyAlignment="1"/>
    <xf numFmtId="0" fontId="78" fillId="0" borderId="0" xfId="0" applyFont="1" applyAlignment="1"/>
    <xf numFmtId="0" fontId="80" fillId="0" borderId="0" xfId="0" applyFont="1" applyAlignment="1"/>
    <xf numFmtId="0" fontId="81" fillId="0" borderId="0" xfId="0" applyFont="1" applyAlignment="1">
      <alignment horizontal="center" vertical="center" wrapText="1"/>
    </xf>
    <xf numFmtId="0" fontId="63" fillId="2" borderId="0" xfId="8" applyFont="1" applyFill="1" applyAlignment="1" applyProtection="1"/>
    <xf numFmtId="0" fontId="0" fillId="0" borderId="0" xfId="0" applyFont="1" applyAlignment="1"/>
    <xf numFmtId="0" fontId="61" fillId="0" borderId="0" xfId="8" applyAlignment="1" applyProtection="1"/>
    <xf numFmtId="0" fontId="82" fillId="0" borderId="0" xfId="0" applyFont="1"/>
    <xf numFmtId="0" fontId="46" fillId="0" borderId="0" xfId="0" applyFont="1"/>
    <xf numFmtId="0" fontId="79" fillId="0" borderId="0" xfId="0" applyFont="1" applyAlignment="1">
      <alignment wrapText="1"/>
    </xf>
    <xf numFmtId="0" fontId="0" fillId="0" borderId="0" xfId="0" applyFont="1" applyAlignment="1"/>
    <xf numFmtId="0" fontId="0" fillId="0" borderId="0" xfId="0" applyFont="1" applyAlignment="1"/>
    <xf numFmtId="0" fontId="83" fillId="0" borderId="0" xfId="0" applyFont="1" applyAlignment="1"/>
    <xf numFmtId="0" fontId="84" fillId="0" borderId="0" xfId="0" applyFont="1" applyAlignment="1"/>
    <xf numFmtId="0" fontId="0" fillId="0" borderId="0" xfId="0" applyFont="1" applyAlignment="1">
      <alignment horizontal="center" vertical="center"/>
    </xf>
    <xf numFmtId="0" fontId="46" fillId="0" borderId="0" xfId="0" applyFont="1" applyAlignment="1">
      <alignment horizontal="center" vertical="center"/>
    </xf>
    <xf numFmtId="0" fontId="87" fillId="27" borderId="23" xfId="0" applyFont="1" applyFill="1" applyBorder="1" applyAlignment="1">
      <alignment horizontal="center" vertical="center"/>
    </xf>
    <xf numFmtId="0" fontId="87" fillId="27" borderId="22" xfId="0" applyFont="1" applyFill="1" applyBorder="1" applyAlignment="1">
      <alignment horizontal="center" vertical="center"/>
    </xf>
    <xf numFmtId="0" fontId="86" fillId="27" borderId="22" xfId="0" applyFont="1" applyFill="1" applyBorder="1" applyAlignment="1">
      <alignment horizontal="center" vertical="center"/>
    </xf>
    <xf numFmtId="0" fontId="86" fillId="27" borderId="21" xfId="0" applyFont="1" applyFill="1" applyBorder="1" applyAlignment="1">
      <alignment horizontal="center" vertical="center"/>
    </xf>
    <xf numFmtId="0" fontId="86" fillId="27" borderId="51" xfId="0" applyFont="1" applyFill="1" applyBorder="1" applyAlignment="1">
      <alignment horizontal="center" vertical="center"/>
    </xf>
    <xf numFmtId="0" fontId="86" fillId="27" borderId="50" xfId="0" applyFont="1" applyFill="1" applyBorder="1" applyAlignment="1">
      <alignment horizontal="center" vertical="center"/>
    </xf>
    <xf numFmtId="0" fontId="86" fillId="27" borderId="49" xfId="0" applyFont="1" applyFill="1" applyBorder="1" applyAlignment="1">
      <alignment horizontal="center" vertical="center"/>
    </xf>
    <xf numFmtId="0" fontId="86" fillId="29" borderId="23" xfId="0" applyFont="1" applyFill="1" applyBorder="1" applyAlignment="1">
      <alignment horizontal="center" vertical="center"/>
    </xf>
    <xf numFmtId="0" fontId="86" fillId="29" borderId="22" xfId="0" applyFont="1" applyFill="1" applyBorder="1" applyAlignment="1">
      <alignment horizontal="center" vertical="center"/>
    </xf>
    <xf numFmtId="0" fontId="86" fillId="29" borderId="21" xfId="0" applyFont="1" applyFill="1" applyBorder="1" applyAlignment="1">
      <alignment horizontal="center" vertical="center"/>
    </xf>
    <xf numFmtId="0" fontId="46" fillId="23" borderId="35" xfId="0" applyFont="1" applyFill="1" applyBorder="1" applyAlignment="1">
      <alignment horizontal="center" vertical="center"/>
    </xf>
    <xf numFmtId="0" fontId="46" fillId="23" borderId="34" xfId="0" applyFont="1" applyFill="1" applyBorder="1" applyAlignment="1">
      <alignment horizontal="center" vertical="center"/>
    </xf>
    <xf numFmtId="0" fontId="46" fillId="23" borderId="33" xfId="0" applyFont="1" applyFill="1" applyBorder="1" applyAlignment="1">
      <alignment horizontal="center" vertical="center"/>
    </xf>
    <xf numFmtId="0" fontId="46" fillId="23" borderId="28" xfId="0" applyFont="1" applyFill="1" applyBorder="1" applyAlignment="1">
      <alignment horizontal="center" vertical="center"/>
    </xf>
    <xf numFmtId="0" fontId="46" fillId="23" borderId="31" xfId="0" applyFont="1" applyFill="1" applyBorder="1" applyAlignment="1">
      <alignment horizontal="center" vertical="center"/>
    </xf>
    <xf numFmtId="0" fontId="46" fillId="23" borderId="30" xfId="0" applyFont="1" applyFill="1" applyBorder="1" applyAlignment="1">
      <alignment horizontal="center" vertical="center"/>
    </xf>
    <xf numFmtId="0" fontId="46" fillId="23" borderId="106" xfId="0" applyFont="1" applyFill="1" applyBorder="1" applyAlignment="1">
      <alignment horizontal="center" vertical="center"/>
    </xf>
    <xf numFmtId="0" fontId="46" fillId="23" borderId="104" xfId="0" applyFont="1" applyFill="1" applyBorder="1" applyAlignment="1">
      <alignment horizontal="center" vertical="center"/>
    </xf>
    <xf numFmtId="0" fontId="46" fillId="23" borderId="107" xfId="0" applyFont="1" applyFill="1" applyBorder="1" applyAlignment="1">
      <alignment horizontal="center" vertical="center"/>
    </xf>
    <xf numFmtId="0" fontId="46" fillId="24" borderId="35" xfId="0" applyFont="1" applyFill="1" applyBorder="1" applyAlignment="1">
      <alignment horizontal="center" vertical="center"/>
    </xf>
    <xf numFmtId="0" fontId="46" fillId="24" borderId="28" xfId="0" applyFont="1" applyFill="1" applyBorder="1" applyAlignment="1">
      <alignment horizontal="center" vertical="center"/>
    </xf>
    <xf numFmtId="0" fontId="46" fillId="24" borderId="106" xfId="0" applyFont="1" applyFill="1" applyBorder="1" applyAlignment="1">
      <alignment horizontal="center" vertical="center"/>
    </xf>
    <xf numFmtId="0" fontId="86" fillId="27" borderId="88" xfId="0" applyFont="1" applyFill="1" applyBorder="1" applyAlignment="1">
      <alignment horizontal="center" vertical="center"/>
    </xf>
    <xf numFmtId="0" fontId="46" fillId="23" borderId="32" xfId="0" applyFont="1" applyFill="1" applyBorder="1" applyAlignment="1">
      <alignment horizontal="center" vertical="center"/>
    </xf>
    <xf numFmtId="0" fontId="46" fillId="23" borderId="29" xfId="0" applyFont="1" applyFill="1" applyBorder="1" applyAlignment="1">
      <alignment horizontal="center" vertical="center"/>
    </xf>
    <xf numFmtId="0" fontId="46" fillId="23" borderId="109" xfId="0" applyFont="1" applyFill="1" applyBorder="1" applyAlignment="1">
      <alignment horizontal="center" vertical="center"/>
    </xf>
    <xf numFmtId="0" fontId="86" fillId="45" borderId="0" xfId="0" applyFont="1" applyFill="1" applyAlignment="1">
      <alignment horizontal="center" vertical="center"/>
    </xf>
    <xf numFmtId="0" fontId="0" fillId="22" borderId="0" xfId="0" applyFont="1" applyFill="1" applyAlignment="1">
      <alignment horizontal="center" vertical="center"/>
    </xf>
    <xf numFmtId="0" fontId="88" fillId="22" borderId="0" xfId="0" applyFont="1" applyFill="1" applyAlignment="1">
      <alignment horizontal="center" vertical="center" wrapText="1"/>
    </xf>
    <xf numFmtId="0" fontId="86" fillId="0" borderId="0" xfId="0" applyFont="1" applyFill="1" applyBorder="1" applyAlignment="1">
      <alignment horizontal="center" vertical="center"/>
    </xf>
    <xf numFmtId="0" fontId="86" fillId="29" borderId="78" xfId="0" applyFont="1" applyFill="1" applyBorder="1" applyAlignment="1">
      <alignment horizontal="center" vertical="center"/>
    </xf>
    <xf numFmtId="0" fontId="87" fillId="27" borderId="78" xfId="0" applyFont="1" applyFill="1" applyBorder="1" applyAlignment="1">
      <alignment horizontal="center" vertical="center"/>
    </xf>
    <xf numFmtId="0" fontId="46" fillId="23" borderId="24" xfId="0" applyFont="1" applyFill="1" applyBorder="1" applyAlignment="1">
      <alignment horizontal="center" vertical="center"/>
    </xf>
    <xf numFmtId="0" fontId="89" fillId="0" borderId="0" xfId="7" applyFont="1" applyAlignment="1">
      <alignment horizontal="center" vertical="center"/>
    </xf>
    <xf numFmtId="0" fontId="59" fillId="0" borderId="48" xfId="7" applyFont="1" applyBorder="1" applyAlignment="1">
      <alignment horizontal="center" vertical="center"/>
    </xf>
    <xf numFmtId="0" fontId="89" fillId="22" borderId="31" xfId="7" applyFont="1" applyFill="1" applyBorder="1" applyAlignment="1">
      <alignment horizontal="center" vertical="center"/>
    </xf>
    <xf numFmtId="0" fontId="59" fillId="22" borderId="31" xfId="7" applyFont="1" applyFill="1" applyBorder="1" applyAlignment="1">
      <alignment horizontal="center" vertical="center"/>
    </xf>
    <xf numFmtId="0" fontId="90" fillId="54" borderId="0" xfId="7" applyFont="1" applyFill="1" applyAlignment="1">
      <alignment horizontal="center" vertical="center"/>
    </xf>
    <xf numFmtId="0" fontId="59" fillId="26" borderId="33" xfId="7" applyFont="1" applyFill="1" applyBorder="1" applyAlignment="1">
      <alignment horizontal="center" vertical="center"/>
    </xf>
    <xf numFmtId="0" fontId="59" fillId="26" borderId="54" xfId="7" applyFont="1" applyFill="1" applyBorder="1" applyAlignment="1">
      <alignment horizontal="center" vertical="center"/>
    </xf>
    <xf numFmtId="0" fontId="59" fillId="26" borderId="34" xfId="7" applyFont="1" applyFill="1" applyBorder="1" applyAlignment="1">
      <alignment horizontal="center" vertical="center"/>
    </xf>
    <xf numFmtId="0" fontId="59" fillId="26" borderId="35" xfId="7" applyFont="1" applyFill="1" applyBorder="1" applyAlignment="1">
      <alignment horizontal="center" vertical="center"/>
    </xf>
    <xf numFmtId="0" fontId="89" fillId="26" borderId="51" xfId="7" applyFont="1" applyFill="1" applyBorder="1" applyAlignment="1">
      <alignment horizontal="center" vertical="center"/>
    </xf>
    <xf numFmtId="0" fontId="89" fillId="47" borderId="30" xfId="7" applyFont="1" applyFill="1" applyBorder="1" applyAlignment="1">
      <alignment horizontal="center" vertical="center"/>
    </xf>
    <xf numFmtId="0" fontId="89" fillId="47" borderId="53" xfId="7" applyFont="1" applyFill="1" applyBorder="1" applyAlignment="1">
      <alignment horizontal="center" vertical="center"/>
    </xf>
    <xf numFmtId="0" fontId="89" fillId="22" borderId="30" xfId="7" applyFont="1" applyFill="1" applyBorder="1" applyAlignment="1">
      <alignment horizontal="center" vertical="center"/>
    </xf>
    <xf numFmtId="0" fontId="89" fillId="22" borderId="53" xfId="7" applyFont="1" applyFill="1" applyBorder="1" applyAlignment="1">
      <alignment horizontal="center" vertical="center"/>
    </xf>
    <xf numFmtId="0" fontId="89" fillId="25" borderId="51" xfId="7" applyFont="1" applyFill="1" applyBorder="1" applyAlignment="1">
      <alignment horizontal="center" vertical="center"/>
    </xf>
    <xf numFmtId="0" fontId="89" fillId="25" borderId="30" xfId="7" applyFont="1" applyFill="1" applyBorder="1" applyAlignment="1">
      <alignment horizontal="center" vertical="center"/>
    </xf>
    <xf numFmtId="0" fontId="89" fillId="25" borderId="53" xfId="7" applyFont="1" applyFill="1" applyBorder="1" applyAlignment="1">
      <alignment horizontal="center" vertical="center"/>
    </xf>
    <xf numFmtId="0" fontId="89" fillId="25" borderId="31" xfId="7" applyFont="1" applyFill="1" applyBorder="1" applyAlignment="1">
      <alignment horizontal="center" vertical="center"/>
    </xf>
    <xf numFmtId="0" fontId="89" fillId="47" borderId="31" xfId="7" applyFont="1" applyFill="1" applyBorder="1" applyAlignment="1">
      <alignment horizontal="center" vertical="center"/>
    </xf>
    <xf numFmtId="0" fontId="89" fillId="48" borderId="31" xfId="7" applyFont="1" applyFill="1" applyBorder="1" applyAlignment="1">
      <alignment horizontal="center" vertical="center"/>
    </xf>
    <xf numFmtId="0" fontId="89" fillId="48" borderId="30" xfId="7" applyFont="1" applyFill="1" applyBorder="1" applyAlignment="1">
      <alignment horizontal="center" vertical="center"/>
    </xf>
    <xf numFmtId="0" fontId="89" fillId="25" borderId="25" xfId="7" applyFont="1" applyFill="1" applyBorder="1" applyAlignment="1">
      <alignment horizontal="center" vertical="center"/>
    </xf>
    <xf numFmtId="0" fontId="89" fillId="25" borderId="52" xfId="7" applyFont="1" applyFill="1" applyBorder="1" applyAlignment="1">
      <alignment horizontal="center" vertical="center"/>
    </xf>
    <xf numFmtId="0" fontId="89" fillId="25" borderId="26" xfId="7" applyFont="1" applyFill="1" applyBorder="1" applyAlignment="1">
      <alignment horizontal="center" vertical="center"/>
    </xf>
    <xf numFmtId="0" fontId="89" fillId="27" borderId="28" xfId="7" applyFont="1" applyFill="1" applyBorder="1" applyAlignment="1">
      <alignment horizontal="center" vertical="center"/>
    </xf>
    <xf numFmtId="0" fontId="89" fillId="27" borderId="31" xfId="7" applyFont="1" applyFill="1" applyBorder="1" applyAlignment="1">
      <alignment horizontal="center" vertical="center"/>
    </xf>
    <xf numFmtId="0" fontId="89" fillId="27" borderId="27" xfId="7" applyFont="1" applyFill="1" applyBorder="1" applyAlignment="1">
      <alignment horizontal="center" vertical="center"/>
    </xf>
    <xf numFmtId="0" fontId="89" fillId="27" borderId="26" xfId="7" applyFont="1" applyFill="1" applyBorder="1" applyAlignment="1">
      <alignment horizontal="center" vertical="center"/>
    </xf>
    <xf numFmtId="0" fontId="89" fillId="22" borderId="28" xfId="7" applyFont="1" applyFill="1" applyBorder="1" applyAlignment="1">
      <alignment horizontal="center" vertical="center"/>
    </xf>
    <xf numFmtId="0" fontId="89" fillId="25" borderId="28" xfId="7" applyFont="1" applyFill="1" applyBorder="1" applyAlignment="1">
      <alignment horizontal="center" vertical="center"/>
    </xf>
    <xf numFmtId="0" fontId="89" fillId="25" borderId="27" xfId="7" applyFont="1" applyFill="1" applyBorder="1" applyAlignment="1">
      <alignment horizontal="center" vertical="center"/>
    </xf>
    <xf numFmtId="0" fontId="59" fillId="0" borderId="0" xfId="7" applyFont="1" applyBorder="1" applyAlignment="1">
      <alignment horizontal="center" vertical="center"/>
    </xf>
    <xf numFmtId="0" fontId="59" fillId="23" borderId="26" xfId="7" applyFont="1" applyFill="1" applyBorder="1" applyAlignment="1">
      <alignment horizontal="center" vertical="center"/>
    </xf>
    <xf numFmtId="0" fontId="59" fillId="0" borderId="82" xfId="7" applyFont="1" applyBorder="1" applyAlignment="1">
      <alignment horizontal="center" vertical="center"/>
    </xf>
    <xf numFmtId="0" fontId="89" fillId="49" borderId="71" xfId="7" applyFont="1" applyFill="1" applyBorder="1" applyAlignment="1">
      <alignment horizontal="center" vertical="center"/>
    </xf>
    <xf numFmtId="0" fontId="89" fillId="48" borderId="71" xfId="7" applyFont="1" applyFill="1" applyBorder="1" applyAlignment="1">
      <alignment horizontal="center" vertical="center"/>
    </xf>
    <xf numFmtId="0" fontId="89" fillId="43" borderId="71" xfId="7" applyFont="1" applyFill="1" applyBorder="1" applyAlignment="1">
      <alignment horizontal="center" vertical="center"/>
    </xf>
    <xf numFmtId="0" fontId="89" fillId="52" borderId="71" xfId="7" applyFont="1" applyFill="1" applyBorder="1" applyAlignment="1">
      <alignment horizontal="center" vertical="center"/>
    </xf>
    <xf numFmtId="0" fontId="59" fillId="42" borderId="71" xfId="7" applyFont="1" applyFill="1" applyBorder="1" applyAlignment="1">
      <alignment horizontal="center" vertical="center"/>
    </xf>
    <xf numFmtId="0" fontId="89" fillId="44" borderId="71" xfId="7" applyFont="1" applyFill="1" applyBorder="1" applyAlignment="1">
      <alignment horizontal="center" vertical="center"/>
    </xf>
    <xf numFmtId="0" fontId="59" fillId="0" borderId="70" xfId="7" applyFont="1" applyBorder="1" applyAlignment="1">
      <alignment horizontal="center" vertical="center"/>
    </xf>
    <xf numFmtId="0" fontId="59" fillId="0" borderId="28" xfId="7" applyFont="1" applyBorder="1" applyAlignment="1">
      <alignment horizontal="center" vertical="center"/>
    </xf>
    <xf numFmtId="0" fontId="59" fillId="23" borderId="31" xfId="7" applyFont="1" applyFill="1" applyBorder="1" applyAlignment="1">
      <alignment horizontal="center" vertical="center"/>
    </xf>
    <xf numFmtId="0" fontId="90" fillId="54" borderId="31" xfId="7" applyFont="1" applyFill="1" applyBorder="1" applyAlignment="1">
      <alignment horizontal="center" vertical="center"/>
    </xf>
    <xf numFmtId="0" fontId="59" fillId="0" borderId="30" xfId="7" applyFont="1" applyBorder="1" applyAlignment="1">
      <alignment horizontal="center" vertical="center"/>
    </xf>
    <xf numFmtId="0" fontId="59" fillId="0" borderId="27" xfId="7" applyFont="1" applyBorder="1" applyAlignment="1">
      <alignment horizontal="center" vertical="center"/>
    </xf>
    <xf numFmtId="0" fontId="59" fillId="0" borderId="25" xfId="7" applyFont="1" applyBorder="1" applyAlignment="1">
      <alignment horizontal="center" vertical="center"/>
    </xf>
    <xf numFmtId="0" fontId="91" fillId="0" borderId="35" xfId="7" applyFont="1" applyFill="1" applyBorder="1" applyAlignment="1">
      <alignment horizontal="center" vertical="center"/>
    </xf>
    <xf numFmtId="0" fontId="91" fillId="0" borderId="27" xfId="7" applyFont="1" applyFill="1" applyBorder="1" applyAlignment="1">
      <alignment horizontal="center" vertical="center"/>
    </xf>
    <xf numFmtId="0" fontId="92" fillId="55" borderId="31" xfId="7" applyFont="1" applyFill="1" applyBorder="1" applyAlignment="1">
      <alignment horizontal="center" vertical="center"/>
    </xf>
    <xf numFmtId="0" fontId="89" fillId="0" borderId="0" xfId="7" applyFont="1" applyFill="1" applyAlignment="1">
      <alignment horizontal="center" vertical="center"/>
    </xf>
    <xf numFmtId="0" fontId="59" fillId="0" borderId="0" xfId="7" applyFont="1" applyFill="1" applyBorder="1" applyAlignment="1">
      <alignment horizontal="center" vertical="center"/>
    </xf>
    <xf numFmtId="0" fontId="89" fillId="0" borderId="31" xfId="7" applyFont="1" applyFill="1" applyBorder="1" applyAlignment="1">
      <alignment horizontal="center" vertical="center"/>
    </xf>
    <xf numFmtId="0" fontId="59" fillId="0" borderId="31" xfId="7" applyFont="1" applyFill="1" applyBorder="1" applyAlignment="1">
      <alignment horizontal="center" vertical="center"/>
    </xf>
    <xf numFmtId="0" fontId="91" fillId="0" borderId="31" xfId="7" applyFont="1" applyFill="1" applyBorder="1" applyAlignment="1">
      <alignment horizontal="center" vertical="center"/>
    </xf>
    <xf numFmtId="0" fontId="89" fillId="0" borderId="26" xfId="7" applyFont="1" applyFill="1" applyBorder="1" applyAlignment="1">
      <alignment horizontal="center" vertical="center"/>
    </xf>
    <xf numFmtId="0" fontId="59" fillId="0" borderId="26" xfId="7" applyFont="1" applyFill="1" applyBorder="1" applyAlignment="1">
      <alignment horizontal="center" vertical="center"/>
    </xf>
    <xf numFmtId="0" fontId="89" fillId="0" borderId="71" xfId="7" applyFont="1" applyFill="1" applyBorder="1" applyAlignment="1">
      <alignment horizontal="center" vertical="center"/>
    </xf>
    <xf numFmtId="0" fontId="59" fillId="0" borderId="71" xfId="7" applyFont="1" applyFill="1" applyBorder="1" applyAlignment="1">
      <alignment horizontal="center" vertical="center"/>
    </xf>
    <xf numFmtId="0" fontId="90" fillId="54" borderId="0" xfId="7" applyFont="1" applyFill="1" applyAlignment="1">
      <alignment horizontal="left" vertical="center"/>
    </xf>
    <xf numFmtId="0" fontId="90" fillId="55" borderId="0" xfId="7" applyFont="1" applyFill="1" applyAlignment="1">
      <alignment horizontal="left" vertical="center"/>
    </xf>
    <xf numFmtId="0" fontId="90" fillId="41" borderId="0" xfId="7" applyFont="1" applyFill="1" applyAlignment="1">
      <alignment horizontal="left" vertical="center"/>
    </xf>
    <xf numFmtId="0" fontId="90" fillId="52" borderId="0" xfId="7" applyFont="1" applyFill="1" applyAlignment="1">
      <alignment horizontal="left" vertical="center"/>
    </xf>
    <xf numFmtId="0" fontId="90" fillId="57" borderId="0" xfId="7" applyFont="1" applyFill="1" applyAlignment="1">
      <alignment horizontal="left" vertical="center"/>
    </xf>
    <xf numFmtId="0" fontId="89" fillId="57" borderId="0" xfId="7" applyFont="1" applyFill="1" applyAlignment="1">
      <alignment horizontal="left" vertical="center"/>
    </xf>
    <xf numFmtId="0" fontId="90" fillId="53" borderId="0" xfId="7" applyFont="1" applyFill="1" applyAlignment="1">
      <alignment horizontal="left" vertical="center"/>
    </xf>
    <xf numFmtId="0" fontId="90" fillId="44" borderId="0" xfId="7" applyFont="1" applyFill="1" applyAlignment="1">
      <alignment horizontal="left" vertical="center"/>
    </xf>
    <xf numFmtId="0" fontId="87" fillId="52" borderId="0" xfId="0" applyFont="1" applyFill="1" applyAlignment="1">
      <alignment horizontal="left"/>
    </xf>
    <xf numFmtId="0" fontId="91" fillId="54" borderId="35" xfId="7" applyFont="1" applyFill="1" applyBorder="1" applyAlignment="1">
      <alignment horizontal="left"/>
    </xf>
    <xf numFmtId="0" fontId="91" fillId="54" borderId="34" xfId="7" applyFont="1" applyFill="1" applyBorder="1" applyAlignment="1">
      <alignment horizontal="left"/>
    </xf>
    <xf numFmtId="0" fontId="91" fillId="54" borderId="54" xfId="7" applyFont="1" applyFill="1" applyBorder="1" applyAlignment="1">
      <alignment horizontal="left"/>
    </xf>
    <xf numFmtId="0" fontId="91" fillId="54" borderId="33" xfId="0" applyFont="1" applyFill="1" applyBorder="1" applyAlignment="1">
      <alignment horizontal="left"/>
    </xf>
    <xf numFmtId="0" fontId="91" fillId="50" borderId="30" xfId="7" applyFont="1" applyFill="1" applyBorder="1" applyAlignment="1">
      <alignment horizontal="left"/>
    </xf>
    <xf numFmtId="0" fontId="91" fillId="50" borderId="111" xfId="7" applyFont="1" applyFill="1" applyBorder="1" applyAlignment="1">
      <alignment horizontal="left"/>
    </xf>
    <xf numFmtId="0" fontId="91" fillId="0" borderId="28" xfId="7" applyFont="1" applyFill="1" applyBorder="1" applyAlignment="1">
      <alignment horizontal="left"/>
    </xf>
    <xf numFmtId="0" fontId="91" fillId="0" borderId="53" xfId="7" applyFont="1" applyFill="1" applyBorder="1" applyAlignment="1">
      <alignment horizontal="left"/>
    </xf>
    <xf numFmtId="0" fontId="91" fillId="0" borderId="31" xfId="7" applyFont="1" applyFill="1" applyBorder="1" applyAlignment="1">
      <alignment horizontal="left"/>
    </xf>
    <xf numFmtId="0" fontId="91" fillId="0" borderId="30" xfId="7" applyFont="1" applyFill="1" applyBorder="1" applyAlignment="1">
      <alignment horizontal="left"/>
    </xf>
    <xf numFmtId="0" fontId="91" fillId="50" borderId="107" xfId="7" applyFont="1" applyFill="1" applyBorder="1" applyAlignment="1">
      <alignment horizontal="left"/>
    </xf>
    <xf numFmtId="0" fontId="91" fillId="50" borderId="115" xfId="7" applyFont="1" applyFill="1" applyBorder="1" applyAlignment="1">
      <alignment horizontal="left"/>
    </xf>
    <xf numFmtId="0" fontId="91" fillId="50" borderId="25" xfId="7" applyFont="1" applyFill="1" applyBorder="1" applyAlignment="1">
      <alignment horizontal="left"/>
    </xf>
    <xf numFmtId="0" fontId="91" fillId="50" borderId="114" xfId="7" applyFont="1" applyFill="1" applyBorder="1" applyAlignment="1">
      <alignment horizontal="left"/>
    </xf>
    <xf numFmtId="0" fontId="91" fillId="0" borderId="27" xfId="7" applyFont="1" applyFill="1" applyBorder="1" applyAlignment="1">
      <alignment horizontal="left"/>
    </xf>
    <xf numFmtId="0" fontId="91" fillId="0" borderId="52" xfId="7" applyFont="1" applyFill="1" applyBorder="1" applyAlignment="1">
      <alignment horizontal="left"/>
    </xf>
    <xf numFmtId="0" fontId="91" fillId="0" borderId="26" xfId="7" applyFont="1" applyFill="1" applyBorder="1" applyAlignment="1">
      <alignment horizontal="left"/>
    </xf>
    <xf numFmtId="0" fontId="91" fillId="0" borderId="25" xfId="7" applyFont="1" applyFill="1" applyBorder="1" applyAlignment="1">
      <alignment horizontal="left"/>
    </xf>
    <xf numFmtId="0" fontId="91" fillId="54" borderId="116" xfId="7" applyFont="1" applyFill="1" applyBorder="1" applyAlignment="1">
      <alignment horizontal="left"/>
    </xf>
    <xf numFmtId="0" fontId="91" fillId="54" borderId="119" xfId="7" applyFont="1" applyFill="1" applyBorder="1" applyAlignment="1">
      <alignment horizontal="left"/>
    </xf>
    <xf numFmtId="0" fontId="91" fillId="54" borderId="117" xfId="7" applyFont="1" applyFill="1" applyBorder="1" applyAlignment="1">
      <alignment horizontal="left"/>
    </xf>
    <xf numFmtId="0" fontId="91" fillId="54" borderId="118" xfId="7" applyFont="1" applyFill="1" applyBorder="1" applyAlignment="1">
      <alignment horizontal="left"/>
    </xf>
    <xf numFmtId="0" fontId="91" fillId="0" borderId="107" xfId="7" applyFont="1" applyFill="1" applyBorder="1" applyAlignment="1">
      <alignment horizontal="left"/>
    </xf>
    <xf numFmtId="0" fontId="91" fillId="0" borderId="106" xfId="7" applyFont="1" applyFill="1" applyBorder="1" applyAlignment="1">
      <alignment horizontal="left"/>
    </xf>
    <xf numFmtId="0" fontId="91" fillId="0" borderId="105" xfId="7" applyFont="1" applyFill="1" applyBorder="1" applyAlignment="1">
      <alignment horizontal="left"/>
    </xf>
    <xf numFmtId="0" fontId="91" fillId="0" borderId="104" xfId="7" applyFont="1" applyFill="1" applyBorder="1" applyAlignment="1">
      <alignment horizontal="left"/>
    </xf>
    <xf numFmtId="0" fontId="91" fillId="54" borderId="30" xfId="7" applyFont="1" applyFill="1" applyBorder="1" applyAlignment="1">
      <alignment horizontal="left" vertical="center"/>
    </xf>
    <xf numFmtId="0" fontId="91" fillId="0" borderId="30" xfId="7" applyFont="1" applyFill="1" applyBorder="1" applyAlignment="1">
      <alignment horizontal="left" vertical="center"/>
    </xf>
    <xf numFmtId="0" fontId="91" fillId="50" borderId="28" xfId="7" applyFont="1" applyFill="1" applyBorder="1" applyAlignment="1">
      <alignment horizontal="left"/>
    </xf>
    <xf numFmtId="0" fontId="91" fillId="50" borderId="53" xfId="7" applyFont="1" applyFill="1" applyBorder="1" applyAlignment="1">
      <alignment horizontal="left"/>
    </xf>
    <xf numFmtId="0" fontId="91" fillId="50" borderId="31" xfId="7" applyFont="1" applyFill="1" applyBorder="1" applyAlignment="1">
      <alignment horizontal="left"/>
    </xf>
    <xf numFmtId="0" fontId="91" fillId="50" borderId="106" xfId="7" applyFont="1" applyFill="1" applyBorder="1" applyAlignment="1">
      <alignment horizontal="left"/>
    </xf>
    <xf numFmtId="0" fontId="91" fillId="50" borderId="105" xfId="7" applyFont="1" applyFill="1" applyBorder="1" applyAlignment="1">
      <alignment horizontal="left"/>
    </xf>
    <xf numFmtId="0" fontId="91" fillId="50" borderId="104" xfId="7" applyFont="1" applyFill="1" applyBorder="1" applyAlignment="1">
      <alignment horizontal="left"/>
    </xf>
    <xf numFmtId="0" fontId="91" fillId="50" borderId="27" xfId="7" applyFont="1" applyFill="1" applyBorder="1" applyAlignment="1">
      <alignment horizontal="left"/>
    </xf>
    <xf numFmtId="0" fontId="91" fillId="50" borderId="52" xfId="7" applyFont="1" applyFill="1" applyBorder="1" applyAlignment="1">
      <alignment horizontal="left"/>
    </xf>
    <xf numFmtId="0" fontId="91" fillId="50" borderId="26" xfId="7" applyFont="1" applyFill="1" applyBorder="1" applyAlignment="1">
      <alignment horizontal="left"/>
    </xf>
    <xf numFmtId="0" fontId="91" fillId="54" borderId="28" xfId="7" applyFont="1" applyFill="1" applyBorder="1" applyAlignment="1">
      <alignment horizontal="left" vertical="center"/>
    </xf>
    <xf numFmtId="0" fontId="91" fillId="54" borderId="53" xfId="7" applyFont="1" applyFill="1" applyBorder="1" applyAlignment="1">
      <alignment horizontal="left" vertical="center"/>
    </xf>
    <xf numFmtId="0" fontId="91" fillId="54" borderId="31" xfId="7" applyFont="1" applyFill="1" applyBorder="1" applyAlignment="1">
      <alignment horizontal="left" vertical="center"/>
    </xf>
    <xf numFmtId="0" fontId="91" fillId="0" borderId="28" xfId="7" applyFont="1" applyFill="1" applyBorder="1" applyAlignment="1">
      <alignment horizontal="left" vertical="center"/>
    </xf>
    <xf numFmtId="0" fontId="91" fillId="0" borderId="53" xfId="7" applyFont="1" applyFill="1" applyBorder="1" applyAlignment="1">
      <alignment horizontal="left" vertical="center"/>
    </xf>
    <xf numFmtId="0" fontId="91" fillId="0" borderId="31" xfId="7" applyFont="1" applyFill="1" applyBorder="1" applyAlignment="1">
      <alignment horizontal="left" vertical="center"/>
    </xf>
    <xf numFmtId="0" fontId="91" fillId="50" borderId="82" xfId="7" applyFont="1" applyFill="1" applyBorder="1" applyAlignment="1">
      <alignment horizontal="left" vertical="center"/>
    </xf>
    <xf numFmtId="0" fontId="91" fillId="50" borderId="72" xfId="7" applyFont="1" applyFill="1" applyBorder="1" applyAlignment="1">
      <alignment horizontal="left" vertical="center"/>
    </xf>
    <xf numFmtId="0" fontId="91" fillId="50" borderId="71" xfId="7" applyFont="1" applyFill="1" applyBorder="1" applyAlignment="1">
      <alignment horizontal="left" vertical="center"/>
    </xf>
    <xf numFmtId="0" fontId="91" fillId="50" borderId="70" xfId="7" applyFont="1" applyFill="1" applyBorder="1" applyAlignment="1">
      <alignment horizontal="left" vertical="center"/>
    </xf>
    <xf numFmtId="0" fontId="91" fillId="50" borderId="113" xfId="7" applyFont="1" applyFill="1" applyBorder="1" applyAlignment="1">
      <alignment horizontal="left" vertical="center"/>
    </xf>
    <xf numFmtId="0" fontId="91" fillId="54" borderId="71" xfId="7" applyFont="1" applyFill="1" applyBorder="1" applyAlignment="1">
      <alignment horizontal="left"/>
    </xf>
    <xf numFmtId="0" fontId="91" fillId="54" borderId="82" xfId="7" applyFont="1" applyFill="1" applyBorder="1" applyAlignment="1">
      <alignment horizontal="left"/>
    </xf>
    <xf numFmtId="0" fontId="91" fillId="54" borderId="72" xfId="7" applyFont="1" applyFill="1" applyBorder="1" applyAlignment="1">
      <alignment horizontal="left"/>
    </xf>
    <xf numFmtId="0" fontId="91" fillId="54" borderId="70" xfId="0" applyFont="1" applyFill="1" applyBorder="1" applyAlignment="1">
      <alignment horizontal="left"/>
    </xf>
    <xf numFmtId="0" fontId="91" fillId="52" borderId="28" xfId="7" applyFont="1" applyFill="1" applyBorder="1" applyAlignment="1">
      <alignment horizontal="left"/>
    </xf>
    <xf numFmtId="0" fontId="91" fillId="53" borderId="53" xfId="7" applyFont="1" applyFill="1" applyBorder="1" applyAlignment="1">
      <alignment horizontal="left"/>
    </xf>
    <xf numFmtId="0" fontId="91" fillId="53" borderId="31" xfId="7" applyFont="1" applyFill="1" applyBorder="1" applyAlignment="1">
      <alignment horizontal="left"/>
    </xf>
    <xf numFmtId="0" fontId="91" fillId="53" borderId="30" xfId="7" applyFont="1" applyFill="1" applyBorder="1" applyAlignment="1">
      <alignment horizontal="left"/>
    </xf>
    <xf numFmtId="0" fontId="91" fillId="53" borderId="28" xfId="7" applyFont="1" applyFill="1" applyBorder="1" applyAlignment="1">
      <alignment horizontal="left"/>
    </xf>
    <xf numFmtId="0" fontId="91" fillId="53" borderId="28" xfId="7" applyFont="1" applyFill="1" applyBorder="1" applyAlignment="1">
      <alignment horizontal="left" vertical="center"/>
    </xf>
    <xf numFmtId="0" fontId="91" fillId="53" borderId="53" xfId="7" applyFont="1" applyFill="1" applyBorder="1" applyAlignment="1">
      <alignment horizontal="left" vertical="center"/>
    </xf>
    <xf numFmtId="0" fontId="91" fillId="53" borderId="31" xfId="7" applyFont="1" applyFill="1" applyBorder="1" applyAlignment="1">
      <alignment horizontal="left" vertical="center"/>
    </xf>
    <xf numFmtId="0" fontId="91" fillId="53" borderId="30" xfId="7" applyFont="1" applyFill="1" applyBorder="1" applyAlignment="1">
      <alignment horizontal="left" vertical="center"/>
    </xf>
    <xf numFmtId="0" fontId="91" fillId="58" borderId="28" xfId="7" applyFont="1" applyFill="1" applyBorder="1" applyAlignment="1">
      <alignment horizontal="left"/>
    </xf>
    <xf numFmtId="0" fontId="91" fillId="58" borderId="53" xfId="7" applyFont="1" applyFill="1" applyBorder="1" applyAlignment="1">
      <alignment horizontal="left"/>
    </xf>
    <xf numFmtId="0" fontId="91" fillId="58" borderId="31" xfId="7" applyFont="1" applyFill="1" applyBorder="1" applyAlignment="1">
      <alignment horizontal="left"/>
    </xf>
    <xf numFmtId="0" fontId="91" fillId="58" borderId="30" xfId="7" applyFont="1" applyFill="1" applyBorder="1" applyAlignment="1">
      <alignment horizontal="left"/>
    </xf>
    <xf numFmtId="0" fontId="90" fillId="58" borderId="0" xfId="7" applyFont="1" applyFill="1" applyAlignment="1">
      <alignment horizontal="left" vertical="center"/>
    </xf>
    <xf numFmtId="0" fontId="0" fillId="58" borderId="0" xfId="0" applyFont="1" applyFill="1" applyAlignment="1">
      <alignment horizontal="left"/>
    </xf>
    <xf numFmtId="0" fontId="89" fillId="53" borderId="0" xfId="7" applyFont="1" applyFill="1" applyAlignment="1">
      <alignment horizontal="left" vertical="center"/>
    </xf>
    <xf numFmtId="0" fontId="59" fillId="54" borderId="0" xfId="7" applyFont="1" applyFill="1" applyAlignment="1">
      <alignment horizontal="left" vertical="center"/>
    </xf>
    <xf numFmtId="0" fontId="59" fillId="44" borderId="0" xfId="7" applyFont="1" applyFill="1" applyAlignment="1">
      <alignment horizontal="left" vertical="center"/>
    </xf>
    <xf numFmtId="0" fontId="59" fillId="57" borderId="0" xfId="7" applyFont="1" applyFill="1" applyAlignment="1">
      <alignment horizontal="left" vertical="center"/>
    </xf>
    <xf numFmtId="0" fontId="85" fillId="52" borderId="0" xfId="0" applyFont="1" applyFill="1" applyAlignment="1">
      <alignment horizontal="left"/>
    </xf>
    <xf numFmtId="0" fontId="85" fillId="41" borderId="0" xfId="0" applyFont="1" applyFill="1" applyAlignment="1">
      <alignment horizontal="left"/>
    </xf>
    <xf numFmtId="0" fontId="85" fillId="58" borderId="0" xfId="0" applyFont="1" applyFill="1" applyAlignment="1">
      <alignment horizontal="left"/>
    </xf>
    <xf numFmtId="0" fontId="90" fillId="46" borderId="0" xfId="0" applyFont="1" applyFill="1" applyAlignment="1"/>
    <xf numFmtId="0" fontId="85" fillId="46" borderId="0" xfId="0" applyFont="1" applyFill="1" applyAlignment="1"/>
    <xf numFmtId="0" fontId="85" fillId="55" borderId="0" xfId="0" applyFont="1" applyFill="1" applyAlignment="1">
      <alignment horizontal="left"/>
    </xf>
    <xf numFmtId="0" fontId="59" fillId="53" borderId="0" xfId="7" applyFont="1" applyFill="1" applyAlignment="1">
      <alignment horizontal="left" vertical="center"/>
    </xf>
    <xf numFmtId="0" fontId="91" fillId="52" borderId="53" xfId="7" applyFont="1" applyFill="1" applyBorder="1" applyAlignment="1">
      <alignment horizontal="left"/>
    </xf>
    <xf numFmtId="0" fontId="91" fillId="56" borderId="53" xfId="7" applyFont="1" applyFill="1" applyBorder="1" applyAlignment="1">
      <alignment horizontal="left"/>
    </xf>
    <xf numFmtId="0" fontId="0" fillId="0" borderId="0" xfId="0" applyFont="1" applyAlignment="1"/>
    <xf numFmtId="0" fontId="67" fillId="0" borderId="0" xfId="0" applyFont="1" applyAlignment="1"/>
    <xf numFmtId="0" fontId="94" fillId="0" borderId="0" xfId="0" applyFont="1" applyAlignment="1">
      <alignment wrapText="1"/>
    </xf>
    <xf numFmtId="0" fontId="93" fillId="0" borderId="0" xfId="0" applyFont="1" applyAlignment="1">
      <alignment wrapText="1"/>
    </xf>
    <xf numFmtId="0" fontId="61" fillId="0" borderId="0" xfId="8" applyAlignment="1" applyProtection="1">
      <alignment horizontal="left"/>
    </xf>
    <xf numFmtId="0" fontId="1" fillId="0" borderId="0" xfId="17"/>
    <xf numFmtId="0" fontId="95" fillId="0" borderId="0" xfId="18" applyAlignment="1" applyProtection="1"/>
    <xf numFmtId="0" fontId="98" fillId="0" borderId="0" xfId="17" applyFont="1" applyAlignment="1"/>
    <xf numFmtId="0" fontId="99" fillId="0" borderId="0" xfId="17" applyFont="1"/>
    <xf numFmtId="0" fontId="99" fillId="0" borderId="0" xfId="17" applyFont="1" applyAlignment="1"/>
    <xf numFmtId="0" fontId="102" fillId="0" borderId="0" xfId="17" applyFont="1" applyAlignment="1"/>
    <xf numFmtId="0" fontId="12" fillId="0" borderId="0" xfId="17" applyFont="1"/>
    <xf numFmtId="0" fontId="103" fillId="0" borderId="0" xfId="17" applyFont="1"/>
    <xf numFmtId="0" fontId="82" fillId="0" borderId="0" xfId="17" applyFont="1"/>
    <xf numFmtId="0" fontId="104" fillId="0" borderId="0" xfId="17" applyFont="1" applyAlignment="1"/>
    <xf numFmtId="0" fontId="105" fillId="59" borderId="120" xfId="17" applyFont="1" applyFill="1" applyBorder="1" applyAlignment="1">
      <alignment vertical="center" wrapText="1"/>
    </xf>
    <xf numFmtId="0" fontId="105" fillId="59" borderId="123" xfId="17" applyFont="1" applyFill="1" applyBorder="1" applyAlignment="1">
      <alignment vertical="center" wrapText="1"/>
    </xf>
    <xf numFmtId="0" fontId="105" fillId="59" borderId="126" xfId="17" applyFont="1" applyFill="1" applyBorder="1" applyAlignment="1">
      <alignment vertical="center" wrapText="1"/>
    </xf>
    <xf numFmtId="0" fontId="105" fillId="59" borderId="129" xfId="17" applyFont="1" applyFill="1" applyBorder="1" applyAlignment="1">
      <alignment vertical="center" wrapText="1"/>
    </xf>
    <xf numFmtId="0" fontId="105" fillId="59" borderId="130" xfId="17" applyFont="1" applyFill="1" applyBorder="1" applyAlignment="1">
      <alignment vertical="center" wrapText="1"/>
    </xf>
    <xf numFmtId="0" fontId="105" fillId="59" borderId="131" xfId="17" applyFont="1" applyFill="1" applyBorder="1" applyAlignment="1">
      <alignment vertical="center" wrapText="1"/>
    </xf>
    <xf numFmtId="0" fontId="106" fillId="24" borderId="132" xfId="17" applyFont="1" applyFill="1" applyBorder="1" applyAlignment="1">
      <alignment wrapText="1"/>
    </xf>
    <xf numFmtId="0" fontId="106" fillId="24" borderId="133" xfId="17" applyFont="1" applyFill="1" applyBorder="1" applyAlignment="1">
      <alignment wrapText="1"/>
    </xf>
    <xf numFmtId="0" fontId="106" fillId="24" borderId="134" xfId="17" applyFont="1" applyFill="1" applyBorder="1" applyAlignment="1">
      <alignment wrapText="1"/>
    </xf>
    <xf numFmtId="0" fontId="24" fillId="0" borderId="0" xfId="17" applyFont="1"/>
    <xf numFmtId="0" fontId="82" fillId="0" borderId="0" xfId="17" applyFont="1" applyAlignment="1"/>
    <xf numFmtId="0" fontId="107" fillId="0" borderId="0" xfId="17" applyFont="1" applyAlignment="1">
      <alignment horizontal="left"/>
    </xf>
    <xf numFmtId="0" fontId="1" fillId="0" borderId="0" xfId="17" applyAlignment="1"/>
    <xf numFmtId="0" fontId="95" fillId="0" borderId="0" xfId="18" applyAlignment="1" applyProtection="1">
      <alignment wrapText="1"/>
    </xf>
    <xf numFmtId="0" fontId="108" fillId="0" borderId="0" xfId="17" applyFont="1" applyAlignment="1">
      <alignment horizontal="left" indent="1"/>
    </xf>
    <xf numFmtId="0" fontId="6" fillId="0" borderId="0" xfId="17" applyFont="1" applyAlignment="1"/>
    <xf numFmtId="0" fontId="4" fillId="0" borderId="0" xfId="17" applyFont="1" applyAlignment="1"/>
    <xf numFmtId="0" fontId="0" fillId="0" borderId="0" xfId="0" applyFont="1" applyAlignment="1"/>
    <xf numFmtId="0" fontId="109" fillId="0" borderId="0" xfId="0" applyFont="1" applyAlignment="1">
      <alignment horizontal="center" wrapText="1"/>
    </xf>
    <xf numFmtId="0" fontId="110" fillId="0" borderId="0" xfId="0" applyFont="1" applyAlignment="1">
      <alignment horizontal="center" wrapText="1"/>
    </xf>
    <xf numFmtId="0" fontId="111" fillId="0" borderId="0" xfId="0" applyFont="1" applyAlignment="1">
      <alignment horizontal="center" wrapText="1"/>
    </xf>
    <xf numFmtId="0" fontId="0" fillId="0" borderId="0" xfId="0" applyFont="1" applyAlignment="1"/>
    <xf numFmtId="0" fontId="61" fillId="0" borderId="0" xfId="8" applyAlignment="1" applyProtection="1">
      <alignment horizontal="center"/>
    </xf>
    <xf numFmtId="0" fontId="113" fillId="0" borderId="0" xfId="0" applyFont="1" applyAlignment="1">
      <alignment horizontal="center"/>
    </xf>
    <xf numFmtId="0" fontId="112" fillId="0" borderId="0" xfId="0" applyFont="1" applyAlignment="1">
      <alignment horizontal="center"/>
    </xf>
    <xf numFmtId="0" fontId="0" fillId="0" borderId="0" xfId="0" applyFont="1" applyAlignment="1">
      <alignment horizontal="center"/>
    </xf>
    <xf numFmtId="0" fontId="115" fillId="0" borderId="0" xfId="0" applyFont="1" applyAlignment="1">
      <alignment horizontal="center" wrapText="1"/>
    </xf>
    <xf numFmtId="0" fontId="114" fillId="0" borderId="0" xfId="0" applyFont="1" applyAlignment="1">
      <alignment horizontal="left" wrapText="1"/>
    </xf>
    <xf numFmtId="0" fontId="0" fillId="0" borderId="0" xfId="0" applyFont="1" applyAlignment="1">
      <alignment wrapText="1"/>
    </xf>
    <xf numFmtId="0" fontId="116" fillId="0" borderId="0" xfId="0" applyFont="1" applyAlignment="1">
      <alignment wrapText="1"/>
    </xf>
    <xf numFmtId="0" fontId="117" fillId="0" borderId="0" xfId="0" applyFont="1" applyAlignment="1">
      <alignment wrapText="1"/>
    </xf>
    <xf numFmtId="0" fontId="61" fillId="0" borderId="0" xfId="8" applyAlignment="1" applyProtection="1">
      <alignment horizontal="left" indent="1"/>
    </xf>
    <xf numFmtId="0" fontId="118" fillId="0" borderId="0" xfId="0" applyFont="1" applyAlignment="1"/>
    <xf numFmtId="16" fontId="0" fillId="0" borderId="0" xfId="0" applyNumberFormat="1" applyFont="1" applyAlignment="1"/>
    <xf numFmtId="15" fontId="0" fillId="0" borderId="0" xfId="0" applyNumberFormat="1" applyFont="1" applyAlignment="1"/>
    <xf numFmtId="0" fontId="0" fillId="0" borderId="0" xfId="0" applyFont="1" applyAlignment="1"/>
    <xf numFmtId="0" fontId="64" fillId="29" borderId="0" xfId="0" applyFont="1" applyFill="1" applyAlignment="1">
      <alignment horizontal="center"/>
    </xf>
    <xf numFmtId="0" fontId="64" fillId="29" borderId="0" xfId="0" applyFont="1" applyFill="1" applyAlignment="1">
      <alignment horizontal="center" vertical="center"/>
    </xf>
    <xf numFmtId="0" fontId="9" fillId="4" borderId="0" xfId="0" applyFont="1" applyFill="1" applyAlignment="1">
      <alignment horizontal="center"/>
    </xf>
    <xf numFmtId="0" fontId="0" fillId="0" borderId="0" xfId="0" applyFont="1" applyAlignment="1"/>
    <xf numFmtId="0" fontId="4" fillId="0" borderId="0" xfId="0" applyFont="1"/>
    <xf numFmtId="0" fontId="5" fillId="0" borderId="8" xfId="0" applyFont="1" applyBorder="1"/>
    <xf numFmtId="0" fontId="16" fillId="6" borderId="2" xfId="0" applyFont="1" applyFill="1" applyBorder="1" applyAlignment="1">
      <alignment horizontal="center"/>
    </xf>
    <xf numFmtId="0" fontId="5" fillId="0" borderId="3" xfId="0" applyFont="1" applyBorder="1"/>
    <xf numFmtId="0" fontId="5" fillId="0" borderId="4" xfId="0" applyFont="1" applyBorder="1"/>
    <xf numFmtId="0" fontId="16" fillId="7" borderId="3" xfId="0" applyFont="1" applyFill="1" applyBorder="1" applyAlignment="1">
      <alignment horizontal="center"/>
    </xf>
    <xf numFmtId="0" fontId="4" fillId="0" borderId="10" xfId="0" applyFont="1" applyBorder="1"/>
    <xf numFmtId="0" fontId="4" fillId="0" borderId="0" xfId="0" applyFont="1" applyBorder="1"/>
    <xf numFmtId="0" fontId="4" fillId="0" borderId="8" xfId="0" applyFont="1" applyBorder="1"/>
    <xf numFmtId="0" fontId="4" fillId="0" borderId="9" xfId="0" applyFont="1" applyBorder="1"/>
    <xf numFmtId="0" fontId="5" fillId="0" borderId="9" xfId="0" applyFont="1" applyBorder="1"/>
    <xf numFmtId="0" fontId="5" fillId="0" borderId="5" xfId="0" applyFont="1" applyBorder="1"/>
    <xf numFmtId="0" fontId="23" fillId="0" borderId="0" xfId="0" applyFont="1" applyAlignment="1">
      <alignment horizontal="left"/>
    </xf>
    <xf numFmtId="0" fontId="21" fillId="0" borderId="0" xfId="0" applyFont="1" applyAlignment="1"/>
    <xf numFmtId="0" fontId="14" fillId="0" borderId="0" xfId="0" applyFont="1" applyAlignment="1"/>
    <xf numFmtId="0" fontId="22" fillId="0" borderId="0" xfId="0" applyFont="1" applyAlignment="1">
      <alignment horizontal="left"/>
    </xf>
    <xf numFmtId="0" fontId="37" fillId="18" borderId="14" xfId="1" applyFont="1" applyFill="1" applyBorder="1" applyAlignment="1">
      <alignment horizontal="center" vertical="center"/>
    </xf>
    <xf numFmtId="0" fontId="37" fillId="18" borderId="13" xfId="1" applyFont="1" applyFill="1" applyBorder="1" applyAlignment="1">
      <alignment horizontal="center" vertical="center"/>
    </xf>
    <xf numFmtId="0" fontId="37" fillId="18" borderId="12" xfId="1" applyFont="1" applyFill="1" applyBorder="1" applyAlignment="1">
      <alignment horizontal="center" vertical="center"/>
    </xf>
    <xf numFmtId="0" fontId="37" fillId="18" borderId="0" xfId="1" applyFont="1" applyFill="1" applyAlignment="1">
      <alignment horizontal="center" vertical="center"/>
    </xf>
    <xf numFmtId="0" fontId="39" fillId="0" borderId="0" xfId="1" applyFont="1" applyAlignment="1">
      <alignment horizontal="center" vertical="center"/>
    </xf>
    <xf numFmtId="0" fontId="27" fillId="0" borderId="0" xfId="1" applyNumberFormat="1" applyFont="1" applyAlignment="1">
      <alignment horizontal="left" vertical="center"/>
    </xf>
    <xf numFmtId="0" fontId="27" fillId="0" borderId="0" xfId="1" applyNumberFormat="1" applyFont="1" applyAlignment="1">
      <alignment horizontal="left" vertical="center" wrapText="1"/>
    </xf>
    <xf numFmtId="0" fontId="37" fillId="17" borderId="20" xfId="1" applyFont="1" applyFill="1" applyBorder="1" applyAlignment="1">
      <alignment horizontal="center" vertical="center"/>
    </xf>
    <xf numFmtId="0" fontId="37" fillId="17" borderId="19" xfId="1" applyFont="1" applyFill="1" applyBorder="1" applyAlignment="1">
      <alignment horizontal="center" vertical="center"/>
    </xf>
    <xf numFmtId="0" fontId="37" fillId="17" borderId="18" xfId="1" applyFont="1" applyFill="1" applyBorder="1" applyAlignment="1">
      <alignment horizontal="center" vertical="center"/>
    </xf>
    <xf numFmtId="0" fontId="37" fillId="17" borderId="17" xfId="1" applyFont="1" applyFill="1" applyBorder="1" applyAlignment="1">
      <alignment horizontal="center" vertical="center"/>
    </xf>
    <xf numFmtId="0" fontId="30" fillId="0" borderId="0" xfId="1" applyFont="1" applyAlignment="1">
      <alignment horizontal="left" vertical="center"/>
    </xf>
    <xf numFmtId="0" fontId="28" fillId="0" borderId="0" xfId="1" applyNumberFormat="1" applyFont="1" applyFill="1" applyAlignment="1">
      <alignment horizontal="left" vertical="center"/>
    </xf>
    <xf numFmtId="0" fontId="45" fillId="20" borderId="51" xfId="7" applyFont="1" applyFill="1" applyBorder="1" applyAlignment="1">
      <alignment horizontal="center" vertical="center"/>
    </xf>
    <xf numFmtId="0" fontId="45" fillId="20" borderId="50" xfId="7" applyFont="1" applyFill="1" applyBorder="1" applyAlignment="1">
      <alignment horizontal="center" vertical="center"/>
    </xf>
    <xf numFmtId="0" fontId="45" fillId="20" borderId="49" xfId="7" applyFont="1" applyFill="1" applyBorder="1" applyAlignment="1">
      <alignment horizontal="center" vertical="center"/>
    </xf>
    <xf numFmtId="0" fontId="45" fillId="25" borderId="55" xfId="7" applyFont="1" applyFill="1" applyBorder="1" applyAlignment="1">
      <alignment horizontal="center" vertical="center"/>
    </xf>
    <xf numFmtId="0" fontId="45" fillId="25" borderId="54" xfId="7" applyFont="1" applyFill="1" applyBorder="1" applyAlignment="1">
      <alignment horizontal="center" vertical="center"/>
    </xf>
    <xf numFmtId="0" fontId="3" fillId="0" borderId="31" xfId="7" applyBorder="1" applyAlignment="1">
      <alignment horizontal="center"/>
    </xf>
    <xf numFmtId="0" fontId="3" fillId="0" borderId="26" xfId="7" applyBorder="1" applyAlignment="1">
      <alignment horizontal="center"/>
    </xf>
    <xf numFmtId="0" fontId="45" fillId="25" borderId="34" xfId="7" applyFont="1" applyFill="1" applyBorder="1" applyAlignment="1">
      <alignment horizontal="center" vertical="center"/>
    </xf>
    <xf numFmtId="0" fontId="59" fillId="23" borderId="51" xfId="7" applyFont="1" applyFill="1" applyBorder="1" applyAlignment="1">
      <alignment horizontal="center" vertical="center"/>
    </xf>
    <xf numFmtId="0" fontId="59" fillId="23" borderId="50" xfId="7" applyFont="1" applyFill="1" applyBorder="1" applyAlignment="1">
      <alignment horizontal="center" vertical="center"/>
    </xf>
    <xf numFmtId="0" fontId="59" fillId="23" borderId="49" xfId="7" applyFont="1" applyFill="1" applyBorder="1" applyAlignment="1">
      <alignment horizontal="center" vertical="center"/>
    </xf>
    <xf numFmtId="0" fontId="91" fillId="0" borderId="110" xfId="7" applyFont="1" applyFill="1" applyBorder="1" applyAlignment="1">
      <alignment horizontal="center" vertical="center"/>
    </xf>
    <xf numFmtId="0" fontId="91" fillId="0" borderId="38" xfId="7" applyFont="1" applyFill="1" applyBorder="1" applyAlignment="1">
      <alignment horizontal="center" vertical="center"/>
    </xf>
    <xf numFmtId="0" fontId="59" fillId="0" borderId="48" xfId="7" applyFont="1" applyBorder="1" applyAlignment="1">
      <alignment horizontal="center" vertical="center"/>
    </xf>
    <xf numFmtId="0" fontId="59" fillId="0" borderId="45" xfId="7" applyFont="1" applyBorder="1" applyAlignment="1">
      <alignment horizontal="center" vertical="center"/>
    </xf>
    <xf numFmtId="0" fontId="59" fillId="0" borderId="38" xfId="7" applyFont="1" applyBorder="1" applyAlignment="1">
      <alignment horizontal="center" vertical="center"/>
    </xf>
    <xf numFmtId="0" fontId="90" fillId="27" borderId="88" xfId="7" applyFont="1" applyFill="1" applyBorder="1" applyAlignment="1">
      <alignment horizontal="center" vertical="center"/>
    </xf>
    <xf numFmtId="0" fontId="90" fillId="27" borderId="50" xfId="7" applyFont="1" applyFill="1" applyBorder="1" applyAlignment="1">
      <alignment horizontal="center" vertical="center"/>
    </xf>
    <xf numFmtId="0" fontId="90" fillId="27" borderId="108" xfId="7" applyFont="1" applyFill="1" applyBorder="1" applyAlignment="1">
      <alignment horizontal="center" vertical="center"/>
    </xf>
    <xf numFmtId="0" fontId="59" fillId="26" borderId="51" xfId="7" applyFont="1" applyFill="1" applyBorder="1" applyAlignment="1">
      <alignment horizontal="center" vertical="center"/>
    </xf>
    <xf numFmtId="0" fontId="59" fillId="26" borderId="50" xfId="7" applyFont="1" applyFill="1" applyBorder="1" applyAlignment="1">
      <alignment horizontal="center" vertical="center"/>
    </xf>
    <xf numFmtId="0" fontId="59" fillId="26" borderId="49" xfId="7" applyFont="1" applyFill="1" applyBorder="1" applyAlignment="1">
      <alignment horizontal="center" vertical="center"/>
    </xf>
    <xf numFmtId="0" fontId="59" fillId="26" borderId="108" xfId="7" applyFont="1" applyFill="1" applyBorder="1" applyAlignment="1">
      <alignment horizontal="center" vertical="center"/>
    </xf>
    <xf numFmtId="0" fontId="90" fillId="54" borderId="34" xfId="7" applyFont="1" applyFill="1" applyBorder="1" applyAlignment="1">
      <alignment horizontal="center" vertical="center"/>
    </xf>
    <xf numFmtId="0" fontId="92" fillId="55" borderId="34" xfId="7" applyFont="1" applyFill="1" applyBorder="1" applyAlignment="1">
      <alignment horizontal="center" vertical="center"/>
    </xf>
    <xf numFmtId="0" fontId="91" fillId="0" borderId="87" xfId="7" applyFont="1" applyFill="1" applyBorder="1" applyAlignment="1">
      <alignment horizontal="center" vertical="center"/>
    </xf>
    <xf numFmtId="0" fontId="91" fillId="0" borderId="112" xfId="7" applyFont="1" applyFill="1" applyBorder="1" applyAlignment="1">
      <alignment horizontal="center" vertical="center"/>
    </xf>
    <xf numFmtId="0" fontId="91" fillId="0" borderId="85" xfId="7" applyFont="1" applyFill="1" applyBorder="1" applyAlignment="1">
      <alignment horizontal="center" vertical="center"/>
    </xf>
    <xf numFmtId="0" fontId="92" fillId="51" borderId="34" xfId="7" applyFont="1" applyFill="1" applyBorder="1" applyAlignment="1">
      <alignment horizontal="center" vertical="center"/>
    </xf>
    <xf numFmtId="0" fontId="47" fillId="22" borderId="23" xfId="7" applyFont="1" applyFill="1" applyBorder="1" applyAlignment="1">
      <alignment horizontal="left"/>
    </xf>
    <xf numFmtId="0" fontId="47" fillId="22" borderId="22" xfId="7" applyFont="1" applyFill="1" applyBorder="1" applyAlignment="1">
      <alignment horizontal="left"/>
    </xf>
    <xf numFmtId="0" fontId="47" fillId="22" borderId="21" xfId="7" applyFont="1" applyFill="1" applyBorder="1" applyAlignment="1">
      <alignment horizontal="left"/>
    </xf>
    <xf numFmtId="0" fontId="47" fillId="22" borderId="75" xfId="7" applyFont="1" applyFill="1" applyBorder="1" applyAlignment="1">
      <alignment horizontal="center"/>
    </xf>
    <xf numFmtId="0" fontId="47" fillId="22" borderId="74" xfId="7" applyFont="1" applyFill="1" applyBorder="1" applyAlignment="1">
      <alignment horizontal="center"/>
    </xf>
    <xf numFmtId="0" fontId="47" fillId="26" borderId="75" xfId="7" applyFont="1" applyFill="1" applyBorder="1" applyAlignment="1">
      <alignment horizontal="center"/>
    </xf>
    <xf numFmtId="0" fontId="47" fillId="26" borderId="76" xfId="7" applyFont="1" applyFill="1" applyBorder="1" applyAlignment="1">
      <alignment horizontal="center"/>
    </xf>
    <xf numFmtId="0" fontId="47" fillId="26" borderId="74" xfId="7" applyFont="1" applyFill="1" applyBorder="1" applyAlignment="1">
      <alignment horizontal="center"/>
    </xf>
    <xf numFmtId="0" fontId="49" fillId="0" borderId="55" xfId="7" applyFont="1" applyBorder="1" applyAlignment="1">
      <alignment horizontal="left"/>
    </xf>
    <xf numFmtId="0" fontId="49" fillId="0" borderId="63" xfId="7" applyFont="1" applyBorder="1" applyAlignment="1">
      <alignment horizontal="left"/>
    </xf>
    <xf numFmtId="0" fontId="49" fillId="0" borderId="62" xfId="7" applyFont="1" applyBorder="1" applyAlignment="1">
      <alignment horizontal="left"/>
    </xf>
    <xf numFmtId="0" fontId="47" fillId="22" borderId="51" xfId="7" applyFont="1" applyFill="1" applyBorder="1" applyAlignment="1">
      <alignment horizontal="left"/>
    </xf>
    <xf numFmtId="0" fontId="47" fillId="22" borderId="50" xfId="7" applyFont="1" applyFill="1" applyBorder="1" applyAlignment="1">
      <alignment horizontal="left"/>
    </xf>
    <xf numFmtId="0" fontId="47" fillId="22" borderId="49" xfId="7" applyFont="1" applyFill="1" applyBorder="1" applyAlignment="1">
      <alignment horizontal="left"/>
    </xf>
    <xf numFmtId="0" fontId="47" fillId="0" borderId="61" xfId="7" applyFont="1" applyBorder="1" applyAlignment="1">
      <alignment horizontal="center"/>
    </xf>
    <xf numFmtId="0" fontId="47" fillId="0" borderId="60" xfId="7" applyFont="1" applyBorder="1" applyAlignment="1">
      <alignment horizontal="center"/>
    </xf>
    <xf numFmtId="0" fontId="47" fillId="0" borderId="59" xfId="7" applyFont="1" applyBorder="1" applyAlignment="1">
      <alignment horizontal="center"/>
    </xf>
    <xf numFmtId="0" fontId="56" fillId="26" borderId="75" xfId="7" applyFont="1" applyFill="1" applyBorder="1" applyAlignment="1">
      <alignment horizontal="left"/>
    </xf>
    <xf numFmtId="0" fontId="56" fillId="26" borderId="76" xfId="7" applyFont="1" applyFill="1" applyBorder="1" applyAlignment="1">
      <alignment horizontal="left"/>
    </xf>
    <xf numFmtId="0" fontId="56" fillId="26" borderId="74" xfId="7" applyFont="1" applyFill="1" applyBorder="1" applyAlignment="1">
      <alignment horizontal="left"/>
    </xf>
    <xf numFmtId="0" fontId="47" fillId="0" borderId="58" xfId="7" applyFont="1" applyBorder="1" applyAlignment="1">
      <alignment horizontal="center"/>
    </xf>
    <xf numFmtId="0" fontId="47" fillId="0" borderId="57" xfId="7" applyFont="1" applyBorder="1" applyAlignment="1">
      <alignment horizontal="center"/>
    </xf>
    <xf numFmtId="0" fontId="47" fillId="0" borderId="56" xfId="7" applyFont="1" applyBorder="1" applyAlignment="1">
      <alignment horizontal="center"/>
    </xf>
    <xf numFmtId="0" fontId="57" fillId="26" borderId="75" xfId="7" applyFont="1" applyFill="1" applyBorder="1" applyAlignment="1">
      <alignment horizontal="center"/>
    </xf>
    <xf numFmtId="0" fontId="57" fillId="26" borderId="76" xfId="7" applyFont="1" applyFill="1" applyBorder="1" applyAlignment="1">
      <alignment horizontal="center"/>
    </xf>
    <xf numFmtId="0" fontId="57" fillId="26" borderId="74" xfId="7" applyFont="1" applyFill="1" applyBorder="1" applyAlignment="1">
      <alignment horizontal="center"/>
    </xf>
    <xf numFmtId="0" fontId="47" fillId="25" borderId="82" xfId="7" applyFont="1" applyFill="1" applyBorder="1" applyAlignment="1">
      <alignment horizontal="center"/>
    </xf>
    <xf numFmtId="0" fontId="47" fillId="25" borderId="71" xfId="7" applyFont="1" applyFill="1" applyBorder="1" applyAlignment="1">
      <alignment horizontal="center"/>
    </xf>
    <xf numFmtId="0" fontId="47" fillId="25" borderId="70" xfId="7" applyFont="1" applyFill="1" applyBorder="1" applyAlignment="1">
      <alignment horizontal="center"/>
    </xf>
    <xf numFmtId="0" fontId="47" fillId="25" borderId="28" xfId="7" applyFont="1" applyFill="1" applyBorder="1" applyAlignment="1">
      <alignment horizontal="center"/>
    </xf>
    <xf numFmtId="0" fontId="47" fillId="25" borderId="31" xfId="7" applyFont="1" applyFill="1" applyBorder="1" applyAlignment="1">
      <alignment horizontal="center"/>
    </xf>
    <xf numFmtId="0" fontId="47" fillId="25" borderId="30" xfId="7" applyFont="1" applyFill="1" applyBorder="1" applyAlignment="1">
      <alignment horizontal="center"/>
    </xf>
    <xf numFmtId="0" fontId="47" fillId="22" borderId="28" xfId="7" applyFont="1" applyFill="1" applyBorder="1" applyAlignment="1">
      <alignment horizontal="center"/>
    </xf>
    <xf numFmtId="0" fontId="47" fillId="22" borderId="31" xfId="7" applyFont="1" applyFill="1" applyBorder="1" applyAlignment="1">
      <alignment horizontal="center"/>
    </xf>
    <xf numFmtId="0" fontId="47" fillId="22" borderId="30" xfId="7" applyFont="1" applyFill="1" applyBorder="1" applyAlignment="1">
      <alignment horizontal="center"/>
    </xf>
    <xf numFmtId="0" fontId="47" fillId="25" borderId="27" xfId="7" applyFont="1" applyFill="1" applyBorder="1" applyAlignment="1">
      <alignment horizontal="center"/>
    </xf>
    <xf numFmtId="0" fontId="47" fillId="25" borderId="26" xfId="7" applyFont="1" applyFill="1" applyBorder="1" applyAlignment="1">
      <alignment horizontal="center"/>
    </xf>
    <xf numFmtId="0" fontId="47" fillId="25" borderId="25" xfId="7" applyFont="1" applyFill="1" applyBorder="1" applyAlignment="1">
      <alignment horizontal="center"/>
    </xf>
    <xf numFmtId="0" fontId="56" fillId="26" borderId="51" xfId="7" applyFont="1" applyFill="1" applyBorder="1" applyAlignment="1">
      <alignment horizontal="center" vertical="center"/>
    </xf>
    <xf numFmtId="0" fontId="56" fillId="26" borderId="50" xfId="7" applyFont="1" applyFill="1" applyBorder="1" applyAlignment="1">
      <alignment horizontal="center" vertical="center"/>
    </xf>
    <xf numFmtId="0" fontId="56" fillId="26" borderId="49" xfId="7" applyFont="1" applyFill="1" applyBorder="1" applyAlignment="1">
      <alignment horizontal="center" vertical="center"/>
    </xf>
    <xf numFmtId="0" fontId="50" fillId="0" borderId="48" xfId="7" applyFont="1" applyBorder="1" applyAlignment="1">
      <alignment horizontal="center" vertical="center" wrapText="1"/>
    </xf>
    <xf numFmtId="0" fontId="50" fillId="0" borderId="47" xfId="7" applyFont="1" applyBorder="1" applyAlignment="1">
      <alignment horizontal="center" vertical="center" wrapText="1"/>
    </xf>
    <xf numFmtId="0" fontId="50" fillId="0" borderId="46" xfId="7" applyFont="1" applyBorder="1" applyAlignment="1">
      <alignment horizontal="center" vertical="center" wrapText="1"/>
    </xf>
    <xf numFmtId="0" fontId="50" fillId="0" borderId="38" xfId="7" applyFont="1" applyBorder="1" applyAlignment="1">
      <alignment horizontal="center" vertical="center" wrapText="1"/>
    </xf>
    <xf numFmtId="0" fontId="50" fillId="0" borderId="37" xfId="7" applyFont="1" applyBorder="1" applyAlignment="1">
      <alignment horizontal="center" vertical="center" wrapText="1"/>
    </xf>
    <xf numFmtId="0" fontId="50" fillId="0" borderId="36" xfId="7" applyFont="1" applyBorder="1" applyAlignment="1">
      <alignment horizontal="center" vertical="center" wrapText="1"/>
    </xf>
    <xf numFmtId="0" fontId="59" fillId="0" borderId="83" xfId="7" applyFont="1" applyBorder="1" applyAlignment="1">
      <alignment horizontal="center" vertical="center"/>
    </xf>
    <xf numFmtId="0" fontId="58" fillId="0" borderId="83" xfId="7" applyFont="1" applyBorder="1" applyAlignment="1">
      <alignment horizontal="center" vertical="center"/>
    </xf>
    <xf numFmtId="0" fontId="57" fillId="26" borderId="83" xfId="7" applyFont="1" applyFill="1" applyBorder="1" applyAlignment="1">
      <alignment horizontal="center"/>
    </xf>
    <xf numFmtId="0" fontId="57" fillId="26" borderId="51" xfId="7" applyFont="1" applyFill="1" applyBorder="1" applyAlignment="1">
      <alignment horizontal="center"/>
    </xf>
    <xf numFmtId="0" fontId="57" fillId="26" borderId="50" xfId="7" applyFont="1" applyFill="1" applyBorder="1" applyAlignment="1">
      <alignment horizontal="center"/>
    </xf>
    <xf numFmtId="0" fontId="57" fillId="26" borderId="49" xfId="7" applyFont="1" applyFill="1" applyBorder="1" applyAlignment="1">
      <alignment horizontal="center"/>
    </xf>
    <xf numFmtId="0" fontId="57" fillId="0" borderId="0" xfId="7" applyFont="1" applyFill="1" applyBorder="1" applyAlignment="1">
      <alignment horizontal="center"/>
    </xf>
    <xf numFmtId="0" fontId="86" fillId="45" borderId="51" xfId="0" applyFont="1" applyFill="1" applyBorder="1" applyAlignment="1">
      <alignment horizontal="center" vertical="center" wrapText="1"/>
    </xf>
    <xf numFmtId="0" fontId="86" fillId="45" borderId="50" xfId="0" applyFont="1" applyFill="1" applyBorder="1" applyAlignment="1">
      <alignment horizontal="center" vertical="center" wrapText="1"/>
    </xf>
    <xf numFmtId="0" fontId="86" fillId="45" borderId="108" xfId="0" applyFont="1" applyFill="1" applyBorder="1" applyAlignment="1">
      <alignment horizontal="center" vertical="center" wrapText="1"/>
    </xf>
    <xf numFmtId="0" fontId="88" fillId="27" borderId="0" xfId="0" applyFont="1" applyFill="1" applyAlignment="1">
      <alignment horizontal="center" vertical="center" wrapText="1"/>
    </xf>
    <xf numFmtId="0" fontId="1" fillId="43" borderId="0" xfId="17" applyFill="1" applyAlignment="1">
      <alignment horizontal="center" vertical="center"/>
    </xf>
    <xf numFmtId="0" fontId="105" fillId="59" borderId="128" xfId="17" applyFont="1" applyFill="1" applyBorder="1" applyAlignment="1">
      <alignment vertical="center" wrapText="1"/>
    </xf>
    <xf numFmtId="0" fontId="105" fillId="59" borderId="125" xfId="17" applyFont="1" applyFill="1" applyBorder="1" applyAlignment="1">
      <alignment vertical="center" wrapText="1"/>
    </xf>
    <xf numFmtId="0" fontId="105" fillId="59" borderId="122" xfId="17" applyFont="1" applyFill="1" applyBorder="1" applyAlignment="1">
      <alignment vertical="center" wrapText="1"/>
    </xf>
    <xf numFmtId="0" fontId="105" fillId="59" borderId="127" xfId="17" applyFont="1" applyFill="1" applyBorder="1" applyAlignment="1">
      <alignment vertical="center" wrapText="1"/>
    </xf>
    <xf numFmtId="0" fontId="105" fillId="59" borderId="124" xfId="17" applyFont="1" applyFill="1" applyBorder="1" applyAlignment="1">
      <alignment vertical="center" wrapText="1"/>
    </xf>
    <xf numFmtId="0" fontId="105" fillId="59" borderId="121" xfId="17" applyFont="1" applyFill="1" applyBorder="1" applyAlignment="1">
      <alignment vertical="center" wrapText="1"/>
    </xf>
    <xf numFmtId="0" fontId="72" fillId="39" borderId="99" xfId="0" applyFont="1" applyFill="1" applyBorder="1" applyAlignment="1">
      <alignment horizontal="center"/>
    </xf>
    <xf numFmtId="0" fontId="72" fillId="39" borderId="100" xfId="0" applyFont="1" applyFill="1" applyBorder="1" applyAlignment="1">
      <alignment horizontal="center"/>
    </xf>
    <xf numFmtId="0" fontId="72" fillId="39" borderId="101" xfId="0" applyFont="1" applyFill="1" applyBorder="1" applyAlignment="1">
      <alignment horizontal="center"/>
    </xf>
    <xf numFmtId="0" fontId="73" fillId="39" borderId="99" xfId="0" applyFont="1" applyFill="1" applyBorder="1" applyAlignment="1">
      <alignment horizontal="center" vertical="center"/>
    </xf>
    <xf numFmtId="0" fontId="73" fillId="39" borderId="100" xfId="0" applyFont="1" applyFill="1" applyBorder="1" applyAlignment="1">
      <alignment horizontal="center" vertical="center"/>
    </xf>
    <xf numFmtId="0" fontId="73" fillId="39" borderId="101" xfId="0" applyFont="1" applyFill="1" applyBorder="1" applyAlignment="1">
      <alignment horizontal="center" vertical="center"/>
    </xf>
    <xf numFmtId="0" fontId="72" fillId="39" borderId="99" xfId="0" applyFont="1" applyFill="1" applyBorder="1" applyAlignment="1">
      <alignment horizontal="center" vertical="center"/>
    </xf>
    <xf numFmtId="0" fontId="72" fillId="39" borderId="100" xfId="0" applyFont="1" applyFill="1" applyBorder="1" applyAlignment="1">
      <alignment horizontal="center" vertical="center"/>
    </xf>
    <xf numFmtId="0" fontId="72" fillId="39" borderId="101" xfId="0" applyFont="1" applyFill="1" applyBorder="1" applyAlignment="1">
      <alignment horizontal="center" vertical="center"/>
    </xf>
    <xf numFmtId="0" fontId="74" fillId="39" borderId="99" xfId="0" applyFont="1" applyFill="1" applyBorder="1" applyAlignment="1">
      <alignment horizontal="center" vertical="center"/>
    </xf>
    <xf numFmtId="0" fontId="74" fillId="39" borderId="100" xfId="0" applyFont="1" applyFill="1" applyBorder="1" applyAlignment="1">
      <alignment horizontal="center" vertical="center"/>
    </xf>
    <xf numFmtId="0" fontId="74" fillId="39" borderId="101" xfId="0" applyFont="1" applyFill="1" applyBorder="1" applyAlignment="1">
      <alignment horizontal="center" vertical="center"/>
    </xf>
    <xf numFmtId="0" fontId="119" fillId="29" borderId="110" xfId="0" applyFont="1" applyFill="1" applyBorder="1" applyAlignment="1">
      <alignment horizontal="center"/>
    </xf>
    <xf numFmtId="0" fontId="119" fillId="29" borderId="135" xfId="0" applyFont="1" applyFill="1" applyBorder="1" applyAlignment="1">
      <alignment horizontal="center"/>
    </xf>
    <xf numFmtId="0" fontId="119" fillId="29" borderId="112" xfId="0" applyFont="1" applyFill="1" applyBorder="1" applyAlignment="1">
      <alignment horizontal="center"/>
    </xf>
    <xf numFmtId="0" fontId="119" fillId="29" borderId="84" xfId="0" applyFont="1" applyFill="1" applyBorder="1" applyAlignment="1">
      <alignment horizontal="center"/>
    </xf>
    <xf numFmtId="0" fontId="0" fillId="0" borderId="0" xfId="0"/>
    <xf numFmtId="0" fontId="119" fillId="27" borderId="55" xfId="0" applyFont="1" applyFill="1" applyBorder="1" applyAlignment="1"/>
    <xf numFmtId="0" fontId="119" fillId="27" borderId="63" xfId="0" applyFont="1" applyFill="1" applyBorder="1" applyAlignment="1">
      <alignment horizontal="center"/>
    </xf>
    <xf numFmtId="0" fontId="119" fillId="27" borderId="63" xfId="0" applyFont="1" applyFill="1" applyBorder="1" applyAlignment="1"/>
    <xf numFmtId="0" fontId="119" fillId="27" borderId="62" xfId="0" applyFont="1" applyFill="1" applyBorder="1" applyAlignment="1"/>
    <xf numFmtId="0" fontId="0" fillId="0" borderId="28" xfId="0" applyBorder="1"/>
    <xf numFmtId="0" fontId="0" fillId="0" borderId="31" xfId="0" applyBorder="1"/>
    <xf numFmtId="0" fontId="0" fillId="0" borderId="30" xfId="0" applyBorder="1"/>
    <xf numFmtId="0" fontId="95" fillId="0" borderId="31" xfId="18" applyBorder="1" applyAlignment="1" applyProtection="1"/>
    <xf numFmtId="0" fontId="0" fillId="0" borderId="117" xfId="0" applyFill="1" applyBorder="1"/>
    <xf numFmtId="0" fontId="0" fillId="0" borderId="0" xfId="0" applyFill="1" applyBorder="1"/>
    <xf numFmtId="0" fontId="0" fillId="0" borderId="106" xfId="0" applyBorder="1"/>
    <xf numFmtId="0" fontId="0" fillId="0" borderId="104" xfId="0" applyBorder="1"/>
    <xf numFmtId="0" fontId="0" fillId="0" borderId="107" xfId="0" applyBorder="1"/>
    <xf numFmtId="0" fontId="0" fillId="0" borderId="27" xfId="0" applyBorder="1"/>
    <xf numFmtId="0" fontId="0" fillId="0" borderId="26" xfId="0" applyBorder="1"/>
    <xf numFmtId="0" fontId="95" fillId="0" borderId="26" xfId="18" applyBorder="1" applyAlignment="1" applyProtection="1"/>
    <xf numFmtId="0" fontId="0" fillId="0" borderId="25" xfId="0" applyBorder="1"/>
    <xf numFmtId="0" fontId="120" fillId="2" borderId="0" xfId="0" applyFont="1" applyFill="1" applyAlignment="1">
      <alignment wrapText="1"/>
    </xf>
    <xf numFmtId="0" fontId="121" fillId="0" borderId="0" xfId="0" applyFont="1" applyAlignment="1">
      <alignment vertical="center"/>
    </xf>
    <xf numFmtId="0" fontId="122" fillId="0" borderId="0" xfId="0" applyFont="1" applyAlignment="1">
      <alignment wrapText="1"/>
    </xf>
    <xf numFmtId="0" fontId="122" fillId="0" borderId="0" xfId="0" applyFont="1" applyAlignment="1">
      <alignment vertical="center"/>
    </xf>
    <xf numFmtId="0" fontId="123" fillId="2" borderId="0" xfId="0" applyFont="1" applyFill="1" applyAlignment="1">
      <alignment wrapText="1"/>
    </xf>
    <xf numFmtId="0" fontId="124" fillId="0" borderId="0" xfId="0" applyFont="1" applyAlignment="1">
      <alignment vertical="center"/>
    </xf>
    <xf numFmtId="0" fontId="125" fillId="0" borderId="0" xfId="0" applyFont="1" applyAlignment="1">
      <alignment vertical="center"/>
    </xf>
    <xf numFmtId="0" fontId="126" fillId="0" borderId="0" xfId="0" applyFont="1" applyAlignment="1">
      <alignment horizontal="center" wrapText="1"/>
    </xf>
    <xf numFmtId="0" fontId="127" fillId="0" borderId="0" xfId="0" applyFont="1" applyAlignment="1"/>
    <xf numFmtId="0" fontId="122" fillId="0" borderId="0" xfId="0" applyFont="1" applyAlignment="1"/>
    <xf numFmtId="0" fontId="0" fillId="0" borderId="0" xfId="0" applyFont="1" applyAlignment="1">
      <alignment horizontal="left" vertical="center" wrapText="1"/>
    </xf>
    <xf numFmtId="0" fontId="127" fillId="0" borderId="0" xfId="0" applyFont="1" applyAlignment="1">
      <alignment wrapText="1"/>
    </xf>
    <xf numFmtId="0" fontId="128" fillId="0" borderId="1" xfId="0" applyFont="1" applyBorder="1" applyAlignment="1">
      <alignment vertical="top" wrapText="1"/>
    </xf>
    <xf numFmtId="0" fontId="129" fillId="0" borderId="0" xfId="0" applyFont="1" applyAlignment="1"/>
    <xf numFmtId="0" fontId="130" fillId="0" borderId="0" xfId="0" applyFont="1" applyAlignment="1">
      <alignment horizontal="center"/>
    </xf>
    <xf numFmtId="0" fontId="131" fillId="0" borderId="0" xfId="0" applyFont="1" applyAlignment="1"/>
    <xf numFmtId="0" fontId="132" fillId="0" borderId="0" xfId="0" applyFont="1" applyAlignment="1"/>
    <xf numFmtId="0" fontId="129" fillId="0" borderId="1" xfId="0" applyFont="1" applyBorder="1" applyAlignment="1"/>
    <xf numFmtId="0" fontId="131" fillId="0" borderId="1" xfId="0" applyFont="1" applyBorder="1" applyAlignment="1"/>
    <xf numFmtId="0" fontId="133" fillId="0" borderId="0" xfId="0" applyFont="1" applyAlignment="1"/>
    <xf numFmtId="0" fontId="134" fillId="0" borderId="1" xfId="0" applyFont="1" applyBorder="1" applyAlignment="1"/>
    <xf numFmtId="0" fontId="135" fillId="60" borderId="136" xfId="0" applyFont="1" applyFill="1" applyBorder="1" applyAlignment="1">
      <alignment horizontal="center" vertical="center"/>
    </xf>
    <xf numFmtId="0" fontId="133" fillId="0" borderId="137" xfId="0" applyFont="1" applyBorder="1"/>
    <xf numFmtId="0" fontId="133" fillId="0" borderId="138" xfId="0" applyFont="1" applyBorder="1"/>
    <xf numFmtId="0" fontId="136" fillId="0" borderId="139" xfId="0" applyFont="1" applyBorder="1" applyAlignment="1"/>
    <xf numFmtId="0" fontId="0" fillId="0" borderId="140" xfId="0" applyFont="1" applyBorder="1"/>
    <xf numFmtId="0" fontId="0" fillId="0" borderId="141" xfId="0" applyFont="1" applyBorder="1"/>
    <xf numFmtId="0" fontId="0" fillId="0" borderId="10" xfId="0" applyFont="1" applyBorder="1"/>
    <xf numFmtId="0" fontId="133" fillId="0" borderId="0" xfId="0" applyFont="1"/>
    <xf numFmtId="49" fontId="0" fillId="0" borderId="0" xfId="0" applyNumberFormat="1" applyFont="1" applyAlignment="1">
      <alignment horizontal="left"/>
    </xf>
    <xf numFmtId="0" fontId="0" fillId="0" borderId="0" xfId="0" applyFont="1"/>
    <xf numFmtId="0" fontId="0" fillId="0" borderId="8" xfId="0" applyFont="1" applyBorder="1"/>
    <xf numFmtId="0" fontId="131" fillId="0" borderId="10" xfId="0" applyFont="1" applyBorder="1"/>
    <xf numFmtId="0" fontId="131" fillId="0" borderId="142" xfId="0" applyFont="1" applyBorder="1"/>
    <xf numFmtId="0" fontId="0" fillId="0" borderId="9" xfId="0" applyFont="1" applyBorder="1"/>
    <xf numFmtId="0" fontId="0" fillId="0" borderId="5" xfId="0" applyFont="1" applyBorder="1"/>
    <xf numFmtId="0" fontId="136" fillId="0" borderId="0" xfId="0" applyFont="1" applyAlignment="1">
      <alignment horizontal="center" vertical="center"/>
    </xf>
    <xf numFmtId="0" fontId="136" fillId="60" borderId="143" xfId="0" applyFont="1" applyFill="1" applyBorder="1" applyAlignment="1">
      <alignment horizontal="center"/>
    </xf>
    <xf numFmtId="0" fontId="136" fillId="60" borderId="144" xfId="0" applyFont="1" applyFill="1" applyBorder="1" applyAlignment="1">
      <alignment horizontal="center"/>
    </xf>
    <xf numFmtId="0" fontId="136" fillId="60" borderId="145" xfId="0" applyFont="1" applyFill="1" applyBorder="1" applyAlignment="1">
      <alignment horizontal="center"/>
    </xf>
    <xf numFmtId="0" fontId="136" fillId="12" borderId="146" xfId="0" applyFont="1" applyFill="1" applyBorder="1" applyAlignment="1">
      <alignment horizontal="center" vertical="center"/>
    </xf>
    <xf numFmtId="0" fontId="0" fillId="2" borderId="147" xfId="0" applyFont="1" applyFill="1" applyBorder="1" applyAlignment="1">
      <alignment horizontal="center" vertical="center"/>
    </xf>
    <xf numFmtId="0" fontId="0" fillId="60" borderId="148" xfId="0" applyFont="1" applyFill="1" applyBorder="1" applyAlignment="1">
      <alignment horizontal="center" vertical="center"/>
    </xf>
    <xf numFmtId="0" fontId="0" fillId="2" borderId="149" xfId="0" applyFont="1" applyFill="1" applyBorder="1" applyAlignment="1">
      <alignment horizontal="center" vertical="center"/>
    </xf>
    <xf numFmtId="0" fontId="0" fillId="60" borderId="149" xfId="0" applyFont="1" applyFill="1" applyBorder="1" applyAlignment="1">
      <alignment horizontal="center" vertical="center"/>
    </xf>
    <xf numFmtId="0" fontId="0" fillId="0" borderId="147" xfId="0" applyFont="1" applyBorder="1" applyAlignment="1">
      <alignment horizontal="center" vertical="center"/>
    </xf>
    <xf numFmtId="0" fontId="0" fillId="0" borderId="148" xfId="0" applyFont="1" applyBorder="1" applyAlignment="1">
      <alignment horizontal="center" vertical="center"/>
    </xf>
    <xf numFmtId="0" fontId="136" fillId="0" borderId="146" xfId="0" applyFont="1" applyBorder="1" applyAlignment="1">
      <alignment horizontal="center" vertical="center"/>
    </xf>
    <xf numFmtId="0" fontId="136" fillId="12" borderId="150" xfId="0" applyFont="1" applyFill="1" applyBorder="1" applyAlignment="1">
      <alignment horizontal="center" vertical="center"/>
    </xf>
    <xf numFmtId="0" fontId="0" fillId="2" borderId="151" xfId="0" applyFont="1" applyFill="1" applyBorder="1" applyAlignment="1">
      <alignment horizontal="center" vertical="center"/>
    </xf>
    <xf numFmtId="0" fontId="0" fillId="60"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52" xfId="0" applyFont="1" applyFill="1" applyBorder="1" applyAlignment="1">
      <alignment horizontal="center" vertical="center"/>
    </xf>
    <xf numFmtId="0" fontId="0" fillId="60" borderId="152" xfId="0" applyFont="1" applyFill="1" applyBorder="1" applyAlignment="1">
      <alignment horizontal="center" vertical="center"/>
    </xf>
    <xf numFmtId="0" fontId="0" fillId="0" borderId="151" xfId="0" applyFont="1" applyBorder="1" applyAlignment="1">
      <alignment horizontal="center" vertical="center"/>
    </xf>
    <xf numFmtId="0" fontId="0" fillId="0" borderId="1" xfId="0" applyFont="1" applyBorder="1" applyAlignment="1">
      <alignment horizontal="center" vertical="center"/>
    </xf>
    <xf numFmtId="0" fontId="136" fillId="0" borderId="150" xfId="0" applyFont="1" applyBorder="1" applyAlignment="1">
      <alignment horizontal="center" vertical="center"/>
    </xf>
    <xf numFmtId="0" fontId="0" fillId="60" borderId="151" xfId="0" applyFont="1" applyFill="1" applyBorder="1" applyAlignment="1">
      <alignment horizontal="center" vertical="center"/>
    </xf>
    <xf numFmtId="0" fontId="0" fillId="0" borderId="152" xfId="0" applyFont="1" applyBorder="1" applyAlignment="1">
      <alignment horizontal="center" vertical="center"/>
    </xf>
    <xf numFmtId="0" fontId="0" fillId="2" borderId="152" xfId="0" applyFont="1" applyFill="1" applyBorder="1" applyAlignment="1">
      <alignment horizontal="left" vertical="center"/>
    </xf>
    <xf numFmtId="0" fontId="0" fillId="2" borderId="153" xfId="0" applyFont="1" applyFill="1" applyBorder="1" applyAlignment="1">
      <alignment horizontal="center" vertical="center"/>
    </xf>
    <xf numFmtId="0" fontId="0" fillId="61" borderId="1" xfId="0" applyFont="1" applyFill="1" applyBorder="1"/>
    <xf numFmtId="0" fontId="136" fillId="12" borderId="154" xfId="0" applyFont="1" applyFill="1" applyBorder="1" applyAlignment="1">
      <alignment horizontal="center" vertical="center"/>
    </xf>
    <xf numFmtId="0" fontId="0" fillId="61" borderId="155" xfId="0" applyFont="1" applyFill="1" applyBorder="1"/>
    <xf numFmtId="0" fontId="0" fillId="2" borderId="155" xfId="0" applyFont="1" applyFill="1" applyBorder="1" applyAlignment="1">
      <alignment horizontal="center" vertical="center"/>
    </xf>
    <xf numFmtId="0" fontId="0" fillId="61" borderId="156" xfId="0" applyFont="1" applyFill="1" applyBorder="1" applyAlignment="1">
      <alignment horizontal="center" vertical="center"/>
    </xf>
    <xf numFmtId="0" fontId="0" fillId="61" borderId="155" xfId="0" applyFont="1" applyFill="1" applyBorder="1" applyAlignment="1">
      <alignment horizontal="center" vertical="center"/>
    </xf>
    <xf numFmtId="0" fontId="0" fillId="60" borderId="155" xfId="0" applyFont="1" applyFill="1" applyBorder="1" applyAlignment="1">
      <alignment horizontal="center" vertical="center"/>
    </xf>
    <xf numFmtId="0" fontId="0" fillId="2" borderId="156" xfId="0" applyFont="1" applyFill="1" applyBorder="1" applyAlignment="1">
      <alignment horizontal="center" vertical="center"/>
    </xf>
    <xf numFmtId="0" fontId="0" fillId="61" borderId="153" xfId="0" applyFont="1" applyFill="1" applyBorder="1" applyAlignment="1">
      <alignment horizontal="center" vertical="center"/>
    </xf>
    <xf numFmtId="0" fontId="0" fillId="0" borderId="155" xfId="0" applyFont="1" applyBorder="1" applyAlignment="1">
      <alignment horizontal="center" vertical="center"/>
    </xf>
    <xf numFmtId="0" fontId="0" fillId="60" borderId="156" xfId="0" applyFont="1" applyFill="1" applyBorder="1" applyAlignment="1">
      <alignment horizontal="center" vertical="center"/>
    </xf>
    <xf numFmtId="0" fontId="136" fillId="0" borderId="154" xfId="0" applyFont="1" applyBorder="1" applyAlignment="1">
      <alignment horizontal="center" vertical="center"/>
    </xf>
    <xf numFmtId="0" fontId="137" fillId="0" borderId="0" xfId="0" applyFont="1"/>
    <xf numFmtId="0" fontId="137" fillId="60" borderId="143" xfId="0" applyFont="1" applyFill="1" applyBorder="1" applyAlignment="1">
      <alignment horizontal="center"/>
    </xf>
    <xf numFmtId="0" fontId="137" fillId="60" borderId="144" xfId="0" applyFont="1" applyFill="1" applyBorder="1" applyAlignment="1">
      <alignment horizontal="center"/>
    </xf>
    <xf numFmtId="0" fontId="137" fillId="60" borderId="145" xfId="0" applyFont="1" applyFill="1" applyBorder="1" applyAlignment="1">
      <alignment horizontal="center"/>
    </xf>
    <xf numFmtId="0" fontId="131" fillId="0" borderId="0" xfId="0" applyFont="1"/>
    <xf numFmtId="49" fontId="0" fillId="0" borderId="0" xfId="0" applyNumberFormat="1" applyFont="1" applyAlignment="1">
      <alignment horizontal="left"/>
    </xf>
    <xf numFmtId="0" fontId="133" fillId="0" borderId="10" xfId="0" applyFont="1" applyBorder="1"/>
    <xf numFmtId="0" fontId="0" fillId="0" borderId="0" xfId="0" applyFont="1" applyAlignment="1">
      <alignment horizontal="left"/>
    </xf>
    <xf numFmtId="0" fontId="133" fillId="0" borderId="142" xfId="0" applyFont="1" applyBorder="1"/>
    <xf numFmtId="0" fontId="79" fillId="2" borderId="9" xfId="0" applyFont="1" applyFill="1" applyBorder="1" applyAlignment="1"/>
    <xf numFmtId="0" fontId="136" fillId="0" borderId="139" xfId="0" applyFont="1" applyBorder="1"/>
    <xf numFmtId="0" fontId="136" fillId="0" borderId="0" xfId="0" applyFont="1" applyAlignment="1">
      <alignment horizontal="left"/>
    </xf>
    <xf numFmtId="0" fontId="0" fillId="0" borderId="9" xfId="0" applyFont="1" applyBorder="1" applyAlignment="1">
      <alignment horizontal="left"/>
    </xf>
  </cellXfs>
  <cellStyles count="19">
    <cellStyle name="20% - Énfasis1 2" xfId="13"/>
    <cellStyle name="20% - Énfasis3 2" xfId="2"/>
    <cellStyle name="40% - Énfasis1 2" xfId="14"/>
    <cellStyle name="60% - Énfasis1 2" xfId="15"/>
    <cellStyle name="Cálculo 2" xfId="3"/>
    <cellStyle name="Énfasis1 2" xfId="16"/>
    <cellStyle name="Entrada 2" xfId="4"/>
    <cellStyle name="Hipervínculo" xfId="8" builtinId="8"/>
    <cellStyle name="Hipervínculo 2" xfId="18"/>
    <cellStyle name="Moneda 2" xfId="5"/>
    <cellStyle name="Normal" xfId="0" builtinId="0"/>
    <cellStyle name="Normal 2" xfId="6"/>
    <cellStyle name="Normal 3" xfId="1"/>
    <cellStyle name="Normal 4" xfId="7"/>
    <cellStyle name="Normal 5" xfId="10"/>
    <cellStyle name="Normal 6" xfId="17"/>
    <cellStyle name="Título 2 2" xfId="12"/>
    <cellStyle name="Título 3 2" xfId="11"/>
    <cellStyle name="Título 4" xfId="9"/>
  </cellStyles>
  <dxfs count="1">
    <dxf>
      <fill>
        <patternFill patternType="solid">
          <fgColor indexed="64"/>
          <bgColor theme="6" tint="-0.499984740745262"/>
        </patternFill>
      </fill>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31</xdr:row>
      <xdr:rowOff>0</xdr:rowOff>
    </xdr:from>
    <xdr:to>
      <xdr:col>2</xdr:col>
      <xdr:colOff>209550</xdr:colOff>
      <xdr:row>32</xdr:row>
      <xdr:rowOff>1247775</xdr:rowOff>
    </xdr:to>
    <xdr:pic>
      <xdr:nvPicPr>
        <xdr:cNvPr id="1025" name="Picture 1" descr="https://promo.liderazgohoy.com/hosted/images/ec/41393eb2114b388d65c58fc90c5d62/Ismael-Cala-CNN-1.jpg"/>
        <xdr:cNvPicPr>
          <a:picLocks noChangeAspect="1" noChangeArrowheads="1"/>
        </xdr:cNvPicPr>
      </xdr:nvPicPr>
      <xdr:blipFill>
        <a:blip xmlns:r="http://schemas.openxmlformats.org/officeDocument/2006/relationships" r:embed="rId1" cstate="print"/>
        <a:srcRect/>
        <a:stretch>
          <a:fillRect/>
        </a:stretch>
      </xdr:blipFill>
      <xdr:spPr bwMode="auto">
        <a:xfrm>
          <a:off x="0" y="10058400"/>
          <a:ext cx="1428750" cy="1428750"/>
        </a:xfrm>
        <a:prstGeom prst="rect">
          <a:avLst/>
        </a:prstGeom>
        <a:noFill/>
      </xdr:spPr>
    </xdr:pic>
    <xdr:clientData/>
  </xdr:twoCellAnchor>
  <xdr:twoCellAnchor editAs="oneCell">
    <xdr:from>
      <xdr:col>1</xdr:col>
      <xdr:colOff>0</xdr:colOff>
      <xdr:row>35</xdr:row>
      <xdr:rowOff>0</xdr:rowOff>
    </xdr:from>
    <xdr:to>
      <xdr:col>2</xdr:col>
      <xdr:colOff>209550</xdr:colOff>
      <xdr:row>36</xdr:row>
      <xdr:rowOff>1247775</xdr:rowOff>
    </xdr:to>
    <xdr:pic>
      <xdr:nvPicPr>
        <xdr:cNvPr id="1026" name="Picture 2" descr="https://promo.liderazgohoy.com/hosted/images/21/da1f3e573845dda2c71099f7dd887e/sonia-gonzalez-1-1.jpg"/>
        <xdr:cNvPicPr>
          <a:picLocks noChangeAspect="1" noChangeArrowheads="1"/>
        </xdr:cNvPicPr>
      </xdr:nvPicPr>
      <xdr:blipFill>
        <a:blip xmlns:r="http://schemas.openxmlformats.org/officeDocument/2006/relationships" r:embed="rId2" cstate="print"/>
        <a:srcRect/>
        <a:stretch>
          <a:fillRect/>
        </a:stretch>
      </xdr:blipFill>
      <xdr:spPr bwMode="auto">
        <a:xfrm>
          <a:off x="0" y="18116550"/>
          <a:ext cx="1428750" cy="1428750"/>
        </a:xfrm>
        <a:prstGeom prst="rect">
          <a:avLst/>
        </a:prstGeom>
        <a:noFill/>
      </xdr:spPr>
    </xdr:pic>
    <xdr:clientData/>
  </xdr:twoCellAnchor>
  <xdr:twoCellAnchor editAs="oneCell">
    <xdr:from>
      <xdr:col>1</xdr:col>
      <xdr:colOff>0</xdr:colOff>
      <xdr:row>39</xdr:row>
      <xdr:rowOff>0</xdr:rowOff>
    </xdr:from>
    <xdr:to>
      <xdr:col>2</xdr:col>
      <xdr:colOff>209550</xdr:colOff>
      <xdr:row>40</xdr:row>
      <xdr:rowOff>1247775</xdr:rowOff>
    </xdr:to>
    <xdr:pic>
      <xdr:nvPicPr>
        <xdr:cNvPr id="1027" name="Picture 3" descr="https://promo.liderazgohoy.com/hosted/images/3d/6e8a03e4c444d7bd139e7d42962bfe/Alex-Kei-1-1.jpg"/>
        <xdr:cNvPicPr>
          <a:picLocks noChangeAspect="1" noChangeArrowheads="1"/>
        </xdr:cNvPicPr>
      </xdr:nvPicPr>
      <xdr:blipFill>
        <a:blip xmlns:r="http://schemas.openxmlformats.org/officeDocument/2006/relationships" r:embed="rId3" cstate="print"/>
        <a:srcRect/>
        <a:stretch>
          <a:fillRect/>
        </a:stretch>
      </xdr:blipFill>
      <xdr:spPr bwMode="auto">
        <a:xfrm>
          <a:off x="0" y="23050500"/>
          <a:ext cx="1428750" cy="1428750"/>
        </a:xfrm>
        <a:prstGeom prst="rect">
          <a:avLst/>
        </a:prstGeom>
        <a:noFill/>
      </xdr:spPr>
    </xdr:pic>
    <xdr:clientData/>
  </xdr:twoCellAnchor>
  <xdr:twoCellAnchor editAs="oneCell">
    <xdr:from>
      <xdr:col>1</xdr:col>
      <xdr:colOff>0</xdr:colOff>
      <xdr:row>43</xdr:row>
      <xdr:rowOff>0</xdr:rowOff>
    </xdr:from>
    <xdr:to>
      <xdr:col>2</xdr:col>
      <xdr:colOff>209550</xdr:colOff>
      <xdr:row>44</xdr:row>
      <xdr:rowOff>1247775</xdr:rowOff>
    </xdr:to>
    <xdr:pic>
      <xdr:nvPicPr>
        <xdr:cNvPr id="1028" name="Picture 4" descr="https://promo.liderazgohoy.com/hosted/images/7a/2f00e85a7146faad594fb65bd99636/JC.png"/>
        <xdr:cNvPicPr>
          <a:picLocks noChangeAspect="1" noChangeArrowheads="1"/>
        </xdr:cNvPicPr>
      </xdr:nvPicPr>
      <xdr:blipFill>
        <a:blip xmlns:r="http://schemas.openxmlformats.org/officeDocument/2006/relationships" r:embed="rId4" cstate="print"/>
        <a:srcRect/>
        <a:stretch>
          <a:fillRect/>
        </a:stretch>
      </xdr:blipFill>
      <xdr:spPr bwMode="auto">
        <a:xfrm>
          <a:off x="0" y="29718000"/>
          <a:ext cx="1428750" cy="1428750"/>
        </a:xfrm>
        <a:prstGeom prst="rect">
          <a:avLst/>
        </a:prstGeom>
        <a:noFill/>
      </xdr:spPr>
    </xdr:pic>
    <xdr:clientData/>
  </xdr:twoCellAnchor>
  <xdr:twoCellAnchor editAs="oneCell">
    <xdr:from>
      <xdr:col>1</xdr:col>
      <xdr:colOff>0</xdr:colOff>
      <xdr:row>47</xdr:row>
      <xdr:rowOff>0</xdr:rowOff>
    </xdr:from>
    <xdr:to>
      <xdr:col>2</xdr:col>
      <xdr:colOff>209550</xdr:colOff>
      <xdr:row>48</xdr:row>
      <xdr:rowOff>1247775</xdr:rowOff>
    </xdr:to>
    <xdr:pic>
      <xdr:nvPicPr>
        <xdr:cNvPr id="1029" name="Picture 5" descr="https://promo.liderazgohoy.com/hosted/images/be/80fc1db2c243779a636ffa1b3d4f86/AM.png"/>
        <xdr:cNvPicPr>
          <a:picLocks noChangeAspect="1" noChangeArrowheads="1"/>
        </xdr:cNvPicPr>
      </xdr:nvPicPr>
      <xdr:blipFill>
        <a:blip xmlns:r="http://schemas.openxmlformats.org/officeDocument/2006/relationships" r:embed="rId5" cstate="print"/>
        <a:srcRect/>
        <a:stretch>
          <a:fillRect/>
        </a:stretch>
      </xdr:blipFill>
      <xdr:spPr bwMode="auto">
        <a:xfrm>
          <a:off x="0" y="36385500"/>
          <a:ext cx="1428750" cy="1428750"/>
        </a:xfrm>
        <a:prstGeom prst="rect">
          <a:avLst/>
        </a:prstGeom>
        <a:noFill/>
      </xdr:spPr>
    </xdr:pic>
    <xdr:clientData/>
  </xdr:twoCellAnchor>
  <xdr:twoCellAnchor editAs="oneCell">
    <xdr:from>
      <xdr:col>1</xdr:col>
      <xdr:colOff>0</xdr:colOff>
      <xdr:row>51</xdr:row>
      <xdr:rowOff>0</xdr:rowOff>
    </xdr:from>
    <xdr:to>
      <xdr:col>2</xdr:col>
      <xdr:colOff>209550</xdr:colOff>
      <xdr:row>52</xdr:row>
      <xdr:rowOff>1247775</xdr:rowOff>
    </xdr:to>
    <xdr:pic>
      <xdr:nvPicPr>
        <xdr:cNvPr id="1030" name="Picture 6" descr="https://promo.liderazgohoy.com/hosted/images/50/2ac5360587434a9e63b9fd43cefab3/AP.png"/>
        <xdr:cNvPicPr>
          <a:picLocks noChangeAspect="1" noChangeArrowheads="1"/>
        </xdr:cNvPicPr>
      </xdr:nvPicPr>
      <xdr:blipFill>
        <a:blip xmlns:r="http://schemas.openxmlformats.org/officeDocument/2006/relationships" r:embed="rId6" cstate="print"/>
        <a:srcRect/>
        <a:stretch>
          <a:fillRect/>
        </a:stretch>
      </xdr:blipFill>
      <xdr:spPr bwMode="auto">
        <a:xfrm>
          <a:off x="0" y="43291125"/>
          <a:ext cx="1428750" cy="1428750"/>
        </a:xfrm>
        <a:prstGeom prst="rect">
          <a:avLst/>
        </a:prstGeom>
        <a:noFill/>
      </xdr:spPr>
    </xdr:pic>
    <xdr:clientData/>
  </xdr:twoCellAnchor>
  <xdr:twoCellAnchor editAs="oneCell">
    <xdr:from>
      <xdr:col>1</xdr:col>
      <xdr:colOff>0</xdr:colOff>
      <xdr:row>55</xdr:row>
      <xdr:rowOff>0</xdr:rowOff>
    </xdr:from>
    <xdr:to>
      <xdr:col>2</xdr:col>
      <xdr:colOff>209550</xdr:colOff>
      <xdr:row>56</xdr:row>
      <xdr:rowOff>1247775</xdr:rowOff>
    </xdr:to>
    <xdr:pic>
      <xdr:nvPicPr>
        <xdr:cNvPr id="1031" name="Picture 7" descr="https://promo.liderazgohoy.com/hosted/images/94/13526a924743b7b2d41a2ea8a46478/AG.png"/>
        <xdr:cNvPicPr>
          <a:picLocks noChangeAspect="1" noChangeArrowheads="1"/>
        </xdr:cNvPicPr>
      </xdr:nvPicPr>
      <xdr:blipFill>
        <a:blip xmlns:r="http://schemas.openxmlformats.org/officeDocument/2006/relationships" r:embed="rId7" cstate="print"/>
        <a:srcRect/>
        <a:stretch>
          <a:fillRect/>
        </a:stretch>
      </xdr:blipFill>
      <xdr:spPr bwMode="auto">
        <a:xfrm>
          <a:off x="0" y="50692050"/>
          <a:ext cx="1428750" cy="1428750"/>
        </a:xfrm>
        <a:prstGeom prst="rect">
          <a:avLst/>
        </a:prstGeom>
        <a:noFill/>
      </xdr:spPr>
    </xdr:pic>
    <xdr:clientData/>
  </xdr:twoCellAnchor>
  <xdr:twoCellAnchor editAs="oneCell">
    <xdr:from>
      <xdr:col>1</xdr:col>
      <xdr:colOff>0</xdr:colOff>
      <xdr:row>59</xdr:row>
      <xdr:rowOff>0</xdr:rowOff>
    </xdr:from>
    <xdr:to>
      <xdr:col>2</xdr:col>
      <xdr:colOff>209550</xdr:colOff>
      <xdr:row>60</xdr:row>
      <xdr:rowOff>1247775</xdr:rowOff>
    </xdr:to>
    <xdr:pic>
      <xdr:nvPicPr>
        <xdr:cNvPr id="1032" name="Picture 8" descr="https://promo.liderazgohoy.com/hosted/images/de/63363dbd6b414da82ac8cc1fe04b83/SH.png"/>
        <xdr:cNvPicPr>
          <a:picLocks noChangeAspect="1" noChangeArrowheads="1"/>
        </xdr:cNvPicPr>
      </xdr:nvPicPr>
      <xdr:blipFill>
        <a:blip xmlns:r="http://schemas.openxmlformats.org/officeDocument/2006/relationships" r:embed="rId8" cstate="print"/>
        <a:srcRect/>
        <a:stretch>
          <a:fillRect/>
        </a:stretch>
      </xdr:blipFill>
      <xdr:spPr bwMode="auto">
        <a:xfrm>
          <a:off x="0" y="57273825"/>
          <a:ext cx="1428750" cy="1428750"/>
        </a:xfrm>
        <a:prstGeom prst="rect">
          <a:avLst/>
        </a:prstGeom>
        <a:noFill/>
      </xdr:spPr>
    </xdr:pic>
    <xdr:clientData/>
  </xdr:twoCellAnchor>
</xdr:wsDr>
</file>

<file path=xl/tables/table1.xml><?xml version="1.0" encoding="utf-8"?>
<table xmlns="http://schemas.openxmlformats.org/spreadsheetml/2006/main" id="1" name="PlanDeComidasSemanales" displayName="PlanDeComidasSemanales" ref="B3:F10" totalsRowShown="0" headerRowDxfId="0" headerRowCellStyle="Título 2 2">
  <autoFilter ref="B3:F10">
    <filterColumn colId="0" hiddenButton="1"/>
    <filterColumn colId="1" hiddenButton="1"/>
    <filterColumn colId="2" hiddenButton="1"/>
    <filterColumn colId="3" hiddenButton="1"/>
    <filterColumn colId="4" hiddenButton="1"/>
  </autoFilter>
  <tableColumns count="5">
    <tableColumn id="1" name="DÍA DE LA SEMANA"/>
    <tableColumn id="2" name="DESAYUNO"/>
    <tableColumn id="3" name="ALMUERZO"/>
    <tableColumn id="4" name="CENA"/>
    <tableColumn id="5" name="APERITIVOS"/>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8" Type="http://schemas.openxmlformats.org/officeDocument/2006/relationships/hyperlink" Target="https://es.wikipedia.org/wiki/Signo_del_caballo" TargetMode="External"/><Relationship Id="rId13" Type="http://schemas.openxmlformats.org/officeDocument/2006/relationships/hyperlink" Target="https://es.wikipedia.org/wiki/Signo_del_cerdo" TargetMode="External"/><Relationship Id="rId3" Type="http://schemas.openxmlformats.org/officeDocument/2006/relationships/hyperlink" Target="https://es.wikipedia.org/wiki/Signo_del_buey" TargetMode="External"/><Relationship Id="rId7" Type="http://schemas.openxmlformats.org/officeDocument/2006/relationships/hyperlink" Target="https://es.wikipedia.org/wiki/Signo_de_la_serpiente" TargetMode="External"/><Relationship Id="rId12" Type="http://schemas.openxmlformats.org/officeDocument/2006/relationships/hyperlink" Target="https://es.wikipedia.org/wiki/Signo_del_perro" TargetMode="External"/><Relationship Id="rId2" Type="http://schemas.openxmlformats.org/officeDocument/2006/relationships/hyperlink" Target="https://es.wikipedia.org/wiki/Signo_de_la_rata" TargetMode="External"/><Relationship Id="rId1" Type="http://schemas.openxmlformats.org/officeDocument/2006/relationships/hyperlink" Target="https://twitter.com/hashtag/D%C3%ADaMundialDelAgua?src=tren&amp;data_id=tweet%3A976747169385467905" TargetMode="External"/><Relationship Id="rId6" Type="http://schemas.openxmlformats.org/officeDocument/2006/relationships/hyperlink" Target="https://es.wikipedia.org/wiki/Signo_del_drag%C3%B3n" TargetMode="External"/><Relationship Id="rId11" Type="http://schemas.openxmlformats.org/officeDocument/2006/relationships/hyperlink" Target="https://es.wikipedia.org/wiki/Signo_del_gallo" TargetMode="External"/><Relationship Id="rId5" Type="http://schemas.openxmlformats.org/officeDocument/2006/relationships/hyperlink" Target="https://es.wikipedia.org/wiki/Signo_del_conejo" TargetMode="External"/><Relationship Id="rId10" Type="http://schemas.openxmlformats.org/officeDocument/2006/relationships/hyperlink" Target="https://es.wikipedia.org/wiki/Signo_del_mono" TargetMode="External"/><Relationship Id="rId4" Type="http://schemas.openxmlformats.org/officeDocument/2006/relationships/hyperlink" Target="https://es.wikipedia.org/wiki/Signo_del_tigre" TargetMode="External"/><Relationship Id="rId9" Type="http://schemas.openxmlformats.org/officeDocument/2006/relationships/hyperlink" Target="https://es.wikipedia.org/wiki/Signo_de_la_cabr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racks.us20.list-manage.com/track/click?u=bea9d8fcb5a895bc9a77b063d&amp;id=3be5cc8399&amp;e=3ec7291816"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liderazgohoy.com/politicas/" TargetMode="External"/><Relationship Id="rId2" Type="http://schemas.openxmlformats.org/officeDocument/2006/relationships/hyperlink" Target="http://blinkwebinars.mindvalley.com/ls/click?upn=bHjJycB6o4lL0L3gdTdxs2zibFj-2Fwsisk2-2Fx-2ByRTmWuuXCq3U4jHzLBqlKYrOBsEjKvY_fOEpVwo48Mwjnc-2FM2fGFbB0OilpBCcrLWLwpyzazwy1egpmHQnbyoz-2FyPeIpQIQH5XcuakMB4pRXB4yVOoQ8R7N2mqAqBgubk4lZlzz-2F46UEIcFSrZ4CSOcvSKt7m6EGjQhkgMuiIRCOZAkeAOd5V5uGjGqKTywjHE-2FZsnPFW4U8XBmFF9Iv1vs0MZSkvEg-2F79NjYFfG7sD2YW-2BneMeoiFPrSQXWEmt5aClALZS29zMky-2BRMjcjCqM-2FFApxP-2BKWrQaat9JX2PqEr4I1eWRwDxyoe-2BykYg71YfP0Y8OFydw9po8-2FAIw6BwRDu6WcYUSkECIUvpSP4jMxj5zXFJwcIgIXQV7UwPzwbtJl-2BDJEe6JR-2FB8fJzk9CMfsLaILUNhHHgkdvlwlTIquKOIFh56UwAw-3D-3D" TargetMode="External"/><Relationship Id="rId1" Type="http://schemas.openxmlformats.org/officeDocument/2006/relationships/hyperlink" Target="http://tracking.iebschool.com/ls/click?upn=b1fZGenZo3Qdu1SaToPZ5mpv4uvieLjflDCPsRimtkxJhJlycyYqJe20yWGSYJai9iaBe45PyiUg-2BWynbVB73SeGVEeoK-2BxFPg23HPSyudzVOeilQjKODfYY06RrpxRK3m8a4AdfGXJDaT6I19V6lSKruvIV0laJhjny1nwfS43z84LFlB-2BO6iOVcsU66K2bLRdp1suUsqzSjYNSALHqbs7huz9aIeWWfG67r7H-2FYpowWqbrZa-2Ba-2BHPEncW2yDDkJAAYQBPJ4f7WF8vTJBNDGwpgrInuWrKD-2BHiB-2FcJLTyNyX4rK2Hyj4zNLNyKPsjbbmr-2F8sBZvaYl4oZRuxVya5g-3D-3DgdgH_fOEpVwo48Mwjnc-2FM2fGFbB0OilpBCcrLWLwpyzazwy1egpmHQnbyoz-2FyPeIpQIQHxtLU3eaOfjyzT-2B-2BMOJV1Hnr5aKB04Vstnpxzy4Logr2AKqY9sz1PMHY-2FMYgc5CjYUTyrIMn-2BqbV4lQ-2FguXLtEpC1dQllIq03Svvqs0KbAYpadcg9QarZaA84VZE0c6Gd4Ve4jJFjymMzUA1krMNICddDLAJeyC5olUt9SsOwHGFXN4lTfrbiXIyj5-2FmaWyKB" TargetMode="External"/><Relationship Id="rId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8" Type="http://schemas.openxmlformats.org/officeDocument/2006/relationships/hyperlink" Target="https://www.youtube.com/watch?v=YUN75dx0Yvk" TargetMode="External"/><Relationship Id="rId3" Type="http://schemas.openxmlformats.org/officeDocument/2006/relationships/hyperlink" Target="https://www.youtube.com/channel/UCe4iDO6MnwLTGPf0th3VlfA" TargetMode="External"/><Relationship Id="rId7" Type="http://schemas.openxmlformats.org/officeDocument/2006/relationships/hyperlink" Target="https://www.youtube.com/watch?v=I7EdetbFEqg" TargetMode="External"/><Relationship Id="rId2" Type="http://schemas.openxmlformats.org/officeDocument/2006/relationships/hyperlink" Target="https://escueladecopywriting.com/podcast-escribirparavender/" TargetMode="External"/><Relationship Id="rId1" Type="http://schemas.openxmlformats.org/officeDocument/2006/relationships/hyperlink" Target="https://libros.com/crowdfunding/" TargetMode="External"/><Relationship Id="rId6" Type="http://schemas.openxmlformats.org/officeDocument/2006/relationships/hyperlink" Target="https://www.youtube.com/watch?v=ulKOHs6SoxI" TargetMode="External"/><Relationship Id="rId11" Type="http://schemas.openxmlformats.org/officeDocument/2006/relationships/printerSettings" Target="../printerSettings/printerSettings18.bin"/><Relationship Id="rId5" Type="http://schemas.openxmlformats.org/officeDocument/2006/relationships/hyperlink" Target="http://cf.escueladecopywriting.com/pagina-registro-taller-online" TargetMode="External"/><Relationship Id="rId10" Type="http://schemas.openxmlformats.org/officeDocument/2006/relationships/hyperlink" Target="https://www.sdpnoticias.com/columnas/" TargetMode="External"/><Relationship Id="rId4" Type="http://schemas.openxmlformats.org/officeDocument/2006/relationships/hyperlink" Target="https://www.maidertomasena.com/abc-oficial/" TargetMode="External"/><Relationship Id="rId9" Type="http://schemas.openxmlformats.org/officeDocument/2006/relationships/hyperlink" Target="https://www.youtube.com/watch?v=URCLFqeNHY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cademia.imperioecom.com/p/privacy" TargetMode="External"/><Relationship Id="rId2" Type="http://schemas.openxmlformats.org/officeDocument/2006/relationships/hyperlink" Target="https://economiatic.com/sobre-nosotros/" TargetMode="External"/><Relationship Id="rId1" Type="http://schemas.openxmlformats.org/officeDocument/2006/relationships/hyperlink" Target="youtube.com/watch?v=7Q5Jkt2BNmU&amp;feature=youtu.be"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taller.lanzatunegociodigital.com/el-programa-lanza-1"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filmstocks.com/es/filmora9-stock-video-effects.html?fs_channel=isky?utm_source=youtube&amp;utm_medium=Darkx_Z&amp;utm_campaign=WSR200414VE02"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vilmanunez.com/" TargetMode="External"/><Relationship Id="rId13" Type="http://schemas.openxmlformats.org/officeDocument/2006/relationships/hyperlink" Target="https://marcoantonioregil.com/" TargetMode="External"/><Relationship Id="rId3" Type="http://schemas.openxmlformats.org/officeDocument/2006/relationships/hyperlink" Target="http://escuelanuevosnegocios.com/" TargetMode="External"/><Relationship Id="rId7" Type="http://schemas.openxmlformats.org/officeDocument/2006/relationships/hyperlink" Target="https://www.benshorts.com/" TargetMode="External"/><Relationship Id="rId12" Type="http://schemas.openxmlformats.org/officeDocument/2006/relationships/hyperlink" Target="https://emprendeaprendiendo.com/p/clase-emprendedores?gclid=CjwKCAjw57b3BRBlEiwA1Imytn5N2tbdveGCFL8suys26_OufjS2zeo_L908B4yXinzRR9LnKN4WLhoCdbsQAvD_BwE" TargetMode="External"/><Relationship Id="rId17" Type="http://schemas.openxmlformats.org/officeDocument/2006/relationships/drawing" Target="../drawings/drawing1.xml"/><Relationship Id="rId2" Type="http://schemas.openxmlformats.org/officeDocument/2006/relationships/hyperlink" Target="https://emprendeaprendiendo.com/" TargetMode="External"/><Relationship Id="rId16" Type="http://schemas.openxmlformats.org/officeDocument/2006/relationships/hyperlink" Target="https://www.revistaneo.com/articles/2020/04/29/webinar-hacia-donde-deben-mirar-las-marcas-durante-y-despues-del-covid-19" TargetMode="External"/><Relationship Id="rId1" Type="http://schemas.openxmlformats.org/officeDocument/2006/relationships/hyperlink" Target="https://www.instasecretos.com/" TargetMode="External"/><Relationship Id="rId6" Type="http://schemas.openxmlformats.org/officeDocument/2006/relationships/hyperlink" Target="https://www.metodobravo.com/tienda/" TargetMode="External"/><Relationship Id="rId11" Type="http://schemas.openxmlformats.org/officeDocument/2006/relationships/hyperlink" Target="http://liderazgohoy.com/" TargetMode="External"/><Relationship Id="rId5" Type="http://schemas.openxmlformats.org/officeDocument/2006/relationships/hyperlink" Target="https://www.fengshuimb.com/" TargetMode="External"/><Relationship Id="rId15" Type="http://schemas.openxmlformats.org/officeDocument/2006/relationships/hyperlink" Target="http://www.entornode.com/neo/descargas/webinarios/talkwaker.html" TargetMode="External"/><Relationship Id="rId10" Type="http://schemas.openxmlformats.org/officeDocument/2006/relationships/hyperlink" Target="https://kaleanders.com/" TargetMode="External"/><Relationship Id="rId4" Type="http://schemas.openxmlformats.org/officeDocument/2006/relationships/hyperlink" Target="https://kingofpips.com/" TargetMode="External"/><Relationship Id="rId9" Type="http://schemas.openxmlformats.org/officeDocument/2006/relationships/hyperlink" Target="https://events.blinkwebinars.com/w/5376200147075072/watch-now?_ga=2.251254214.1931706180.1592331909-1925856553.1592331909" TargetMode="External"/><Relationship Id="rId14" Type="http://schemas.openxmlformats.org/officeDocument/2006/relationships/hyperlink" Target="https://formuladelanzamiento.com/fl-video1"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https://www.empresasypersonas.com/" TargetMode="External"/><Relationship Id="rId3" Type="http://schemas.openxmlformats.org/officeDocument/2006/relationships/hyperlink" Target="https://interlat.co/premios-latamdigital/" TargetMode="External"/><Relationship Id="rId7" Type="http://schemas.openxmlformats.org/officeDocument/2006/relationships/hyperlink" Target="https://www.strategyzer.com/vpd" TargetMode="External"/><Relationship Id="rId2" Type="http://schemas.openxmlformats.org/officeDocument/2006/relationships/hyperlink" Target="http://www.streamicslab.com/" TargetMode="External"/><Relationship Id="rId1" Type="http://schemas.openxmlformats.org/officeDocument/2006/relationships/hyperlink" Target="https://topagency.com/" TargetMode="External"/><Relationship Id="rId6" Type="http://schemas.openxmlformats.org/officeDocument/2006/relationships/hyperlink" Target="https://www.strategyzer.com/books/value-proposition-design" TargetMode="External"/><Relationship Id="rId5" Type="http://schemas.openxmlformats.org/officeDocument/2006/relationships/hyperlink" Target="https://www.strategyzer.com/books/business-model-generation" TargetMode="External"/><Relationship Id="rId4" Type="http://schemas.openxmlformats.org/officeDocument/2006/relationships/hyperlink" Target="http://dimension.es/" TargetMode="External"/><Relationship Id="rId9"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8" Type="http://schemas.openxmlformats.org/officeDocument/2006/relationships/hyperlink" Target="https://marketingsurfers.com/" TargetMode="External"/><Relationship Id="rId13" Type="http://schemas.openxmlformats.org/officeDocument/2006/relationships/hyperlink" Target="https://www.threadless.com/artist-shops/signup?thref=shop_drawingsfromhell&amp;utm_medium=artist_shop&amp;utm_source=drawingsfromhell&amp;utm_campaign=powered_by" TargetMode="External"/><Relationship Id="rId18" Type="http://schemas.openxmlformats.org/officeDocument/2006/relationships/hyperlink" Target="https://stripe.com/mx" TargetMode="External"/><Relationship Id="rId3" Type="http://schemas.openxmlformats.org/officeDocument/2006/relationships/hyperlink" Target="https://dzone.com/" TargetMode="External"/><Relationship Id="rId7" Type="http://schemas.openxmlformats.org/officeDocument/2006/relationships/hyperlink" Target="https://www.mindmeister.com/es" TargetMode="External"/><Relationship Id="rId12" Type="http://schemas.openxmlformats.org/officeDocument/2006/relationships/hyperlink" Target="https://www.masterdeemprendedores.com/" TargetMode="External"/><Relationship Id="rId17" Type="http://schemas.openxmlformats.org/officeDocument/2006/relationships/hyperlink" Target="https://referralhero.com/product-tour" TargetMode="External"/><Relationship Id="rId2" Type="http://schemas.openxmlformats.org/officeDocument/2006/relationships/hyperlink" Target="https://www.vidyard.com/free-screen-record/?utm_source=vidyard-player&amp;utm_medium=product&amp;utm_campaign=free-watermark" TargetMode="External"/><Relationship Id="rId16" Type="http://schemas.openxmlformats.org/officeDocument/2006/relationships/hyperlink" Target="https://clip.mx/" TargetMode="External"/><Relationship Id="rId20" Type="http://schemas.openxmlformats.org/officeDocument/2006/relationships/hyperlink" Target="https://www.patreon.com/" TargetMode="External"/><Relationship Id="rId1" Type="http://schemas.openxmlformats.org/officeDocument/2006/relationships/hyperlink" Target="https://appsrentables.com/?ref=S28273212R" TargetMode="External"/><Relationship Id="rId6" Type="http://schemas.openxmlformats.org/officeDocument/2006/relationships/hyperlink" Target="https://thrivecart.com/" TargetMode="External"/><Relationship Id="rId11" Type="http://schemas.openxmlformats.org/officeDocument/2006/relationships/hyperlink" Target="https://www.clickfunnels.com/" TargetMode="External"/><Relationship Id="rId5" Type="http://schemas.openxmlformats.org/officeDocument/2006/relationships/hyperlink" Target="https://www.lapizdeele.com/tableros/" TargetMode="External"/><Relationship Id="rId15" Type="http://schemas.openxmlformats.org/officeDocument/2006/relationships/hyperlink" Target="https://pagaloop.com/" TargetMode="External"/><Relationship Id="rId10" Type="http://schemas.openxmlformats.org/officeDocument/2006/relationships/hyperlink" Target="https://www.bookdepository.com/es/" TargetMode="External"/><Relationship Id="rId19" Type="http://schemas.openxmlformats.org/officeDocument/2006/relationships/hyperlink" Target="https://utemplates.net/" TargetMode="External"/><Relationship Id="rId4" Type="http://schemas.openxmlformats.org/officeDocument/2006/relationships/hyperlink" Target="https://www.exchangesupplies.org/" TargetMode="External"/><Relationship Id="rId9" Type="http://schemas.openxmlformats.org/officeDocument/2006/relationships/hyperlink" Target="https://www.podia.com/" TargetMode="External"/><Relationship Id="rId14" Type="http://schemas.openxmlformats.org/officeDocument/2006/relationships/hyperlink" Target="https://teachable.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google.com/search?safe=active&amp;q=Stealthing&amp;kgmid=/g/11dd_v34jw" TargetMode="External"/><Relationship Id="rId1" Type="http://schemas.openxmlformats.org/officeDocument/2006/relationships/hyperlink" Target="https://twitter.com/search?q=%23LeyOlimpi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witter.com/hashtag/TopMentirasDeTuEx?src=hashtag_click"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podcasts.google.com/feed/aHR0cHM6Ly9yc3MuYXJ0MTkuY29tL25pbm8tcHJvZGlnaW8taG9yb3Njb3Bvcw/episode/Z2lkOi8vYXJ0MTktZXBpc29kZS1sb2NhdG9yL1YwL2ZPeE0taG1YLWJPMFF6UlVDZE1fTDB4cE96SEI3M1duVnhhbWpKX0loYXc?ep=14&amp;pe=1&amp;pep=190913" TargetMode="External"/><Relationship Id="rId2" Type="http://schemas.openxmlformats.org/officeDocument/2006/relationships/hyperlink" Target="https://podcasts.google.com/feed/aHR0cHM6Ly9yc3MuYXJ0MTkuY29tL25pbm8tcHJvZGlnaW8taG9yb3Njb3Bvcw/episode/Z2lkOi8vYXJ0MTktZXBpc29kZS1sb2NhdG9yL1YwL2c3SVhpVmp0cFoxUDgtOXVqS2lOWXg5MHNBWFJybncwckVySFBZX0dERTQ?ep=14" TargetMode="External"/><Relationship Id="rId1" Type="http://schemas.openxmlformats.org/officeDocument/2006/relationships/hyperlink" Target="https://amp.20minutos.es/gonzoo/noticia/4069307/0/tomar-el-sol-en-el-ano-ultima-moda-entre-influencers-pseudosalud/" TargetMode="External"/><Relationship Id="rId6" Type="http://schemas.openxmlformats.org/officeDocument/2006/relationships/hyperlink" Target="https://podcasts.google.com/feed/aHR0cHM6Ly93d3cuc3ByZWFrZXIuY29tL3Nob3cvMjQ5NzI3Mi9lcGlzb2Rlcy9mZWVk/episode/aHR0cHM6Ly9hcGkuc3ByZWFrZXIuY29tL2VwaXNvZGUvMjI4NjM3NDc" TargetMode="External"/><Relationship Id="rId5" Type="http://schemas.openxmlformats.org/officeDocument/2006/relationships/hyperlink" Target="https://podcasts.google.com/feed/aHR0cHM6Ly9yc3MuYXJ0MTkuY29tL25pbm8tcHJvZGlnaW8taG9yb3Njb3Bvcw/episode/Z2lkOi8vYXJ0MTktZXBpc29kZS1sb2NhdG9yL1YwL3VYSGxxNk1ja0I1S0dsOWdjX0duVTJDejltSEQ4eS1jYVNrMnJWTTdyS0E?ep=14" TargetMode="External"/><Relationship Id="rId4" Type="http://schemas.openxmlformats.org/officeDocument/2006/relationships/hyperlink" Target="https://podcasts.google.com/feed/aHR0cHM6Ly9yc3MuYXJ0MTkuY29tL25pbm8tcHJvZGlnaW8taG9yb3Njb3Bvcw/episode/Z2lkOi8vYXJ0MTktZXBpc29kZS1sb2NhdG9yL1YwL3hOQWRFUmFuUnhnTlgwTlJUTVBYQ1dsTXR1YkF0U0kzTDJmZEtTcXpIMGM?ep=14"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https://www.lapizdeele.com/tableros/" TargetMode="External"/><Relationship Id="rId13" Type="http://schemas.openxmlformats.org/officeDocument/2006/relationships/hyperlink" Target="https://www.merca20.com/el-calendario-del-2020-que-todo-community-manager-debe-tener/" TargetMode="External"/><Relationship Id="rId3" Type="http://schemas.openxmlformats.org/officeDocument/2006/relationships/hyperlink" Target="https://podcasts.google.com/feed/aHR0cHM6Ly9tZW50b3IzNjUubGlic3luLmNvbS9yc3M/episode/ODE0ZjU1OTItZWI3Yi00Njk2LTgzNTQtMmZhZmZmYjIyODQ0?ep=14" TargetMode="External"/><Relationship Id="rId7" Type="http://schemas.openxmlformats.org/officeDocument/2006/relationships/hyperlink" Target="https://podcasts.google.com/feed/aHR0cHM6Ly93d3cuc3ByZWFrZXIuY29tL3Nob3cvMzQwMDcwOS9lcGlzb2Rlcy9mZWVk/episode/aHR0cHM6Ly9hcGkuc3ByZWFrZXIuY29tL2VwaXNvZGUvMjIwMTk0ODU" TargetMode="External"/><Relationship Id="rId12" Type="http://schemas.openxmlformats.org/officeDocument/2006/relationships/hyperlink" Target="https://blog.socialgest.net/es/2020/06/08/como-compartir-una-grilla-de-contenido-social-media-con-tu-cliente/" TargetMode="External"/><Relationship Id="rId2" Type="http://schemas.openxmlformats.org/officeDocument/2006/relationships/hyperlink" Target="podcasts.google.com/feed/aHR0cHM6Ly93d3cuc3ByZWFrZXIuY29tL3Nob3cvNDEzNTY5MC9lcGlzb2Rlcy9mZWVk/episode/aHR0cHM6Ly9hcGkuc3ByZWFrZXIuY29tL2VwaXNvZGUvMjI5NzI3MjU?ep=14" TargetMode="External"/><Relationship Id="rId1" Type="http://schemas.openxmlformats.org/officeDocument/2006/relationships/hyperlink" Target="https://www.youtube.com/watch?v=jP5-19wz6aI&amp;feature=youtu.be" TargetMode="External"/><Relationship Id="rId6" Type="http://schemas.openxmlformats.org/officeDocument/2006/relationships/hyperlink" Target="https://podcasts.google.com/feed/aHR0cHM6Ly9tZW50b3IzNjUubGlic3luLmNvbS9yc3M/episode/YTAxZGE5ZmEtNGIwOS00Y2QwLWJmZTktZGExYzVkMTNmMGZj?ep=14" TargetMode="External"/><Relationship Id="rId11" Type="http://schemas.openxmlformats.org/officeDocument/2006/relationships/hyperlink" Target="https://www.merca20.com/pasos-para-vender-experiencias-en-redes-sociales-y-no-productos/" TargetMode="External"/><Relationship Id="rId5" Type="http://schemas.openxmlformats.org/officeDocument/2006/relationships/hyperlink" Target="https://podcasts.google.com/feed/aHR0cHM6Ly9jYWxsYXRleXZlbmRlLmNvbS9wb2RjYXN0/episode/aHR0cHM6Ly9jYWxsYXRleXZlbmRlLmNvbS8_cD0xMzA3?ep=14" TargetMode="External"/><Relationship Id="rId10" Type="http://schemas.openxmlformats.org/officeDocument/2006/relationships/hyperlink" Target="https://www.merca20.com/por-que-los-usuarios-siguen-las-redes-sociales-de-las-marcas/?utm_source=newsletter&amp;utm_medium=sendy?utm_source=newsletter&amp;utm_medium=sendy" TargetMode="External"/><Relationship Id="rId4" Type="http://schemas.openxmlformats.org/officeDocument/2006/relationships/hyperlink" Target="https://podcasts.google.com/feed/aHR0cHM6Ly9rZW5zby5lcy9lcGlzb2Rpbz9mb3JtYXQ9cnNz/episode/NWEwMDUyYWZmMDljYTQzNTM0OGVlNjViOjVhYWE4YzY1NzFjMTBiMTkzNzg1ODkwYzo1ZTUzYzBlYTlmYTc4ODBlMmE3NTNmOGQ?ep=14" TargetMode="External"/><Relationship Id="rId9" Type="http://schemas.openxmlformats.org/officeDocument/2006/relationships/hyperlink" Target="https://jaimeburque.com/blog/15-errores-mentales-que-nos-hacen-tomar-muy-malas-decisiones-en-la-vida-parte-i/" TargetMode="External"/><Relationship Id="rId14"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8" Type="http://schemas.openxmlformats.org/officeDocument/2006/relationships/hyperlink" Target="https://podcasts.google.com/feed/aHR0cHM6Ly93d3cuc3ByZWFrZXIuY29tL3Nob3cvMzQwMDcwOS9lcGlzb2Rlcy9mZWVk/episode/aHR0cHM6Ly9hcGkuc3ByZWFrZXIuY29tL2VwaXNvZGUvMjMyODQ0MzU?ep=14" TargetMode="External"/><Relationship Id="rId13" Type="http://schemas.openxmlformats.org/officeDocument/2006/relationships/hyperlink" Target="https://podcasts.google.com/feed/aHR0cDovL2ZlZWRzLnNvdW5kY2xvdWQuY29tL3VzZXJzL3NvdW5kY2xvdWQ6dXNlcnM6MTAwMjU5NTg4L3NvdW5kcy5yc3M/episode/dGFnOnNvdW5kY2xvdWQsMjAxMDp0cmFja3MvNzc0NjYzNzI0?ep=14" TargetMode="External"/><Relationship Id="rId18" Type="http://schemas.openxmlformats.org/officeDocument/2006/relationships/printerSettings" Target="../printerSettings/printerSettings22.bin"/><Relationship Id="rId3" Type="http://schemas.openxmlformats.org/officeDocument/2006/relationships/hyperlink" Target="https://podcasts.google.com/feed/aHR0cHM6Ly93d3cuc3ByZWFrZXIuY29tL3Nob3cvMzMwODMwMS9lcGlzb2Rlcy9mZWVk/episode/QnV6enNwcm91dC0yODUwMDQw?ep=14" TargetMode="External"/><Relationship Id="rId7" Type="http://schemas.openxmlformats.org/officeDocument/2006/relationships/hyperlink" Target="https://www.youtube.com/watch?v=jAPnvYKukx0" TargetMode="External"/><Relationship Id="rId12" Type="http://schemas.openxmlformats.org/officeDocument/2006/relationships/hyperlink" Target="podcasts.google.com/feed/aHR0cHM6Ly9zZXJlZ2FsYW5kdWRhcy5saWJzeW4uY29tL3Jzcw/episode/MmMxN2RmYzQtY2IxMS00ZTY0LTg0ZjYtNjc2MTdjM2M1MzY0?ep=14" TargetMode="External"/><Relationship Id="rId17" Type="http://schemas.openxmlformats.org/officeDocument/2006/relationships/hyperlink" Target="https://www.youtube.com/watch?v=jAXqa1QiN7o" TargetMode="External"/><Relationship Id="rId2" Type="http://schemas.openxmlformats.org/officeDocument/2006/relationships/hyperlink" Target="https://www.youtube.com/watch?v=kmDAAOSuBns&amp;feature=youtu.be" TargetMode="External"/><Relationship Id="rId16" Type="http://schemas.openxmlformats.org/officeDocument/2006/relationships/hyperlink" Target="https://podcasts.google.com/feed/aHR0cHM6Ly9oYWJsYW1lc3VjaW8ubGlic3luLmNvbS9yc3M/episode/NThmNGY0ODAtOGRkMC00OGJjLTgwZTMtMzMwNDUyMzNkZjc4?ep=14" TargetMode="External"/><Relationship Id="rId1" Type="http://schemas.openxmlformats.org/officeDocument/2006/relationships/hyperlink" Target="https://podcasts.google.com/feed/aHR0cHM6Ly9rZW5zby5lcy9lcGlzb2Rpbz9mb3JtYXQ9cnNz/episode/NWEwMDUyYWZmMDljYTQzNTM0OGVlNjViOjVhYWE4YzY1NzFjMTBiMTkzNzg1ODkwYzo1ZWUwOGNiYjQ3NmFlZDFhMDQzOGU5ZTk?ep=14" TargetMode="External"/><Relationship Id="rId6" Type="http://schemas.openxmlformats.org/officeDocument/2006/relationships/hyperlink" Target="https://www.youtube.com/watch?v=yBcXnM3hwNA&amp;feature=youtu.be" TargetMode="External"/><Relationship Id="rId11" Type="http://schemas.openxmlformats.org/officeDocument/2006/relationships/hyperlink" Target="https://en.m.wikipedia.org/wiki/Meaning_of_life" TargetMode="External"/><Relationship Id="rId5" Type="http://schemas.openxmlformats.org/officeDocument/2006/relationships/hyperlink" Target="https://www.youtube.com/watch?v=Rs05J18fpeE" TargetMode="External"/><Relationship Id="rId15" Type="http://schemas.openxmlformats.org/officeDocument/2006/relationships/hyperlink" Target="https://podcasts.google.com/feed/aHR0cHM6Ly9tZW50b3IzNjUubGlic3luLmNvbS9yc3M/episode/MDg5MzYxMTEtODhlZC00Y2E4LWI1NDQtN2EyOTc2ODZlMGMy?ep=14" TargetMode="External"/><Relationship Id="rId10" Type="http://schemas.openxmlformats.org/officeDocument/2006/relationships/hyperlink" Target="https://en.m.wikipedia.org/wiki/Ikigai" TargetMode="External"/><Relationship Id="rId4" Type="http://schemas.openxmlformats.org/officeDocument/2006/relationships/hyperlink" Target="https://podcasts.google.com/feed/aHR0cHM6Ly9oYWJsYW1lc3VjaW8ubGlic3luLmNvbS9yc3M/episode/YzlmMWZkMjItMDRkMy00MWI0LTgxMjAtMjZjN2ZlNWY5NjAx?ep=14" TargetMode="External"/><Relationship Id="rId9" Type="http://schemas.openxmlformats.org/officeDocument/2006/relationships/hyperlink" Target="https://www.bluezones.com/2018/08/moai-this-tradition-is-why-okinawan-people-live-longer-better/" TargetMode="External"/><Relationship Id="rId14" Type="http://schemas.openxmlformats.org/officeDocument/2006/relationships/hyperlink" Target="https://podcasts.google.com/feed/aHR0cHM6Ly9yc3MuYXJ0MTkuY29tL25pbm8tcHJvZGlnaW8taG9yb3Njb3Bvcw/episode/Z2lkOi8vYXJ0MTktZXBpc29kZS1sb2NhdG9yL1YwL1lOX2pIYkxOS3lQRndUWEZqbm9RWVR4amo0aExKWWpROG9MeGxMYTNULW8?ep=14"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https://www.exchangesupplies.org/articlecat_harm_reduction_advice_and_information.php" TargetMode="External"/><Relationship Id="rId13" Type="http://schemas.openxmlformats.org/officeDocument/2006/relationships/hyperlink" Target="timeout.com/hong-kong/lgbt/sex-and-meth-why-chem-fun-is-rife-among-the-gay-male-community-in-hk" TargetMode="External"/><Relationship Id="rId3" Type="http://schemas.openxmlformats.org/officeDocument/2006/relationships/hyperlink" Target="https://okdiario.com/salud/sabes-que-efecto-coolidge-lo-descubrimos-5210115" TargetMode="External"/><Relationship Id="rId7" Type="http://schemas.openxmlformats.org/officeDocument/2006/relationships/hyperlink" Target="https://drugs-forum.com/media/categories/methamphetamine.719/" TargetMode="External"/><Relationship Id="rId12" Type="http://schemas.openxmlformats.org/officeDocument/2006/relationships/hyperlink" Target="https://twitter.com/CONADICmx/status/1266459300395958278" TargetMode="External"/><Relationship Id="rId2" Type="http://schemas.openxmlformats.org/officeDocument/2006/relationships/hyperlink" Target="https://www.youtube.com/watch?v=_IugzPwpsyY&amp;feature=emb_title" TargetMode="External"/><Relationship Id="rId16" Type="http://schemas.openxmlformats.org/officeDocument/2006/relationships/hyperlink" Target="http://www.tilllate.es/es/articulo/196244-cuanto-duran-las-drogas-mas-populares-en-tu-cuerpo" TargetMode="External"/><Relationship Id="rId1" Type="http://schemas.openxmlformats.org/officeDocument/2006/relationships/hyperlink" Target="https://podcasts.google.com/feed/aHR0cHM6Ly9wcmFjdGljYXBzaWNvbG9naWFwb3NpdGl2YS5saWJzeW4uY29tL3Jzcw/episode/MTQ5ODk1ZmYtYWJmZi00ZmExLThiODEtMDY1Y2Y1OTUxOTIy?ep=14" TargetMode="External"/><Relationship Id="rId6" Type="http://schemas.openxmlformats.org/officeDocument/2006/relationships/hyperlink" Target="https://www.youtube.com/watch?v=UaWuNKKHhts" TargetMode="External"/><Relationship Id="rId11" Type="http://schemas.openxmlformats.org/officeDocument/2006/relationships/hyperlink" Target="https://twitter.com/hashtag/SaludSiTabacoNo?src=hashtag_click" TargetMode="External"/><Relationship Id="rId5" Type="http://schemas.openxmlformats.org/officeDocument/2006/relationships/hyperlink" Target="https://psicologiaymente.com/sexologia/efecto-coolidge-parejas-sexuales" TargetMode="External"/><Relationship Id="rId15" Type="http://schemas.openxmlformats.org/officeDocument/2006/relationships/hyperlink" Target="https://www.exchangesupplies.org/article_injecting_and_risk_an_overview.php" TargetMode="External"/><Relationship Id="rId10" Type="http://schemas.openxmlformats.org/officeDocument/2006/relationships/hyperlink" Target="https://twitter.com/SSalud_mx" TargetMode="External"/><Relationship Id="rId4" Type="http://schemas.openxmlformats.org/officeDocument/2006/relationships/hyperlink" Target="https://www.elconfidencial.com/alma-corazon-vida/2019-12-10/efecto-coolidge-afecta-sexo_2366303/" TargetMode="External"/><Relationship Id="rId9" Type="http://schemas.openxmlformats.org/officeDocument/2006/relationships/hyperlink" Target="https://twitter.com/hashtag/DejaDeFumar?src=hashtag_click" TargetMode="External"/><Relationship Id="rId14" Type="http://schemas.openxmlformats.org/officeDocument/2006/relationships/hyperlink" Target="https://www.digitalpoet.net/"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13" Type="http://schemas.openxmlformats.org/officeDocument/2006/relationships/hyperlink" Target="mailto:mandres805@gmail.com" TargetMode="External"/><Relationship Id="rId18" Type="http://schemas.openxmlformats.org/officeDocument/2006/relationships/hyperlink" Target="mailto:pabbloBarrera@gmail.com" TargetMode="External"/><Relationship Id="rId26" Type="http://schemas.openxmlformats.org/officeDocument/2006/relationships/hyperlink" Target="mailto:carlosmanuel020385@gmail.com" TargetMode="External"/><Relationship Id="rId39" Type="http://schemas.openxmlformats.org/officeDocument/2006/relationships/hyperlink" Target="mailto:apolorea@yahoo.com" TargetMode="External"/><Relationship Id="rId3" Type="http://schemas.openxmlformats.org/officeDocument/2006/relationships/hyperlink" Target="mailto:serchs_28@hotmail.com" TargetMode="External"/><Relationship Id="rId21" Type="http://schemas.openxmlformats.org/officeDocument/2006/relationships/hyperlink" Target="mailto:chico.emprendedor@yahoo.com.mx" TargetMode="External"/><Relationship Id="rId34" Type="http://schemas.openxmlformats.org/officeDocument/2006/relationships/hyperlink" Target="mailto:devilboyg8@gmail.com" TargetMode="External"/><Relationship Id="rId42" Type="http://schemas.openxmlformats.org/officeDocument/2006/relationships/hyperlink" Target="mailto:arq.jrz@gmail.com" TargetMode="External"/><Relationship Id="rId47" Type="http://schemas.openxmlformats.org/officeDocument/2006/relationships/hyperlink" Target="mailto:santanamonzono1@gmail.com" TargetMode="External"/><Relationship Id="rId7" Type="http://schemas.openxmlformats.org/officeDocument/2006/relationships/hyperlink" Target="mailto:mauenap@yahoo.com.mx" TargetMode="External"/><Relationship Id="rId12" Type="http://schemas.openxmlformats.org/officeDocument/2006/relationships/hyperlink" Target="mailto:isaldi88@hotmail.com" TargetMode="External"/><Relationship Id="rId17" Type="http://schemas.openxmlformats.org/officeDocument/2006/relationships/hyperlink" Target="mailto:everbarrientos@gmail.com" TargetMode="External"/><Relationship Id="rId25" Type="http://schemas.openxmlformats.org/officeDocument/2006/relationships/hyperlink" Target="mailto:rogtello@outlook.com" TargetMode="External"/><Relationship Id="rId33" Type="http://schemas.openxmlformats.org/officeDocument/2006/relationships/hyperlink" Target="mailto:noe.romero.art@gmail.com" TargetMode="External"/><Relationship Id="rId38" Type="http://schemas.openxmlformats.org/officeDocument/2006/relationships/hyperlink" Target="mailto:rbr2890@gmail.com" TargetMode="External"/><Relationship Id="rId46" Type="http://schemas.openxmlformats.org/officeDocument/2006/relationships/hyperlink" Target="mailto:neurologlia@outlook.com" TargetMode="External"/><Relationship Id="rId2" Type="http://schemas.openxmlformats.org/officeDocument/2006/relationships/hyperlink" Target="mailto:mjmurraysg@gmail.com" TargetMode="External"/><Relationship Id="rId16" Type="http://schemas.openxmlformats.org/officeDocument/2006/relationships/hyperlink" Target="mailto:alexanmillan@gmail.com" TargetMode="External"/><Relationship Id="rId20" Type="http://schemas.openxmlformats.org/officeDocument/2006/relationships/hyperlink" Target="mailto:hmontes90@gmail.com" TargetMode="External"/><Relationship Id="rId29" Type="http://schemas.openxmlformats.org/officeDocument/2006/relationships/hyperlink" Target="mailto:ivanrodmo@hotmail.com" TargetMode="External"/><Relationship Id="rId41" Type="http://schemas.openxmlformats.org/officeDocument/2006/relationships/hyperlink" Target="mailto:izrabailachi@gmail.com" TargetMode="External"/><Relationship Id="rId1" Type="http://schemas.openxmlformats.org/officeDocument/2006/relationships/hyperlink" Target="mailto:joyce.gs@hotmail.com" TargetMode="External"/><Relationship Id="rId6" Type="http://schemas.openxmlformats.org/officeDocument/2006/relationships/hyperlink" Target="mailto:geraqrdommena@gmail.com" TargetMode="External"/><Relationship Id="rId11" Type="http://schemas.openxmlformats.org/officeDocument/2006/relationships/hyperlink" Target="mailto:juan_bunny@hotmail.com" TargetMode="External"/><Relationship Id="rId24" Type="http://schemas.openxmlformats.org/officeDocument/2006/relationships/hyperlink" Target="mailto:juan.pbo.0107@gmail.com" TargetMode="External"/><Relationship Id="rId32" Type="http://schemas.openxmlformats.org/officeDocument/2006/relationships/hyperlink" Target="mailto:jans_terry_@hotmail.com" TargetMode="External"/><Relationship Id="rId37" Type="http://schemas.openxmlformats.org/officeDocument/2006/relationships/hyperlink" Target="mailto:fraypacheco@gmail.com" TargetMode="External"/><Relationship Id="rId40" Type="http://schemas.openxmlformats.org/officeDocument/2006/relationships/hyperlink" Target="mailto:byjuantorres@icloud.com" TargetMode="External"/><Relationship Id="rId45" Type="http://schemas.openxmlformats.org/officeDocument/2006/relationships/hyperlink" Target="mailto:edceron@gmail.com" TargetMode="External"/><Relationship Id="rId5" Type="http://schemas.openxmlformats.org/officeDocument/2006/relationships/hyperlink" Target="mailto:farz1986.fr@gmail.com" TargetMode="External"/><Relationship Id="rId15" Type="http://schemas.openxmlformats.org/officeDocument/2006/relationships/hyperlink" Target="mailto:kaorukun_suke@hotmail.com" TargetMode="External"/><Relationship Id="rId23" Type="http://schemas.openxmlformats.org/officeDocument/2006/relationships/hyperlink" Target="mailto:migus_ratonmigus@hotmail.com" TargetMode="External"/><Relationship Id="rId28" Type="http://schemas.openxmlformats.org/officeDocument/2006/relationships/hyperlink" Target="mailto:alex_alex72@hotmail.com" TargetMode="External"/><Relationship Id="rId36" Type="http://schemas.openxmlformats.org/officeDocument/2006/relationships/hyperlink" Target="mailto:arturomedisoto@hotmail.com" TargetMode="External"/><Relationship Id="rId49" Type="http://schemas.openxmlformats.org/officeDocument/2006/relationships/hyperlink" Target="mailto:juan_bunny@hotmail.com" TargetMode="External"/><Relationship Id="rId10" Type="http://schemas.openxmlformats.org/officeDocument/2006/relationships/hyperlink" Target="mailto:onrey@hotmail.com" TargetMode="External"/><Relationship Id="rId19" Type="http://schemas.openxmlformats.org/officeDocument/2006/relationships/hyperlink" Target="mailto:izaiazp0s@gmail.com" TargetMode="External"/><Relationship Id="rId31" Type="http://schemas.openxmlformats.org/officeDocument/2006/relationships/hyperlink" Target="mailto:rodolfquiroz10@gmail.com" TargetMode="External"/><Relationship Id="rId44" Type="http://schemas.openxmlformats.org/officeDocument/2006/relationships/hyperlink" Target="mailto:pako75p@gmail.com" TargetMode="External"/><Relationship Id="rId4" Type="http://schemas.openxmlformats.org/officeDocument/2006/relationships/hyperlink" Target="mailto:luis585m@hotmail.com" TargetMode="External"/><Relationship Id="rId9" Type="http://schemas.openxmlformats.org/officeDocument/2006/relationships/hyperlink" Target="mailto:momo54896@gmail.com" TargetMode="External"/><Relationship Id="rId14" Type="http://schemas.openxmlformats.org/officeDocument/2006/relationships/hyperlink" Target="mailto:lalan-2110@hotmail.com" TargetMode="External"/><Relationship Id="rId22" Type="http://schemas.openxmlformats.org/officeDocument/2006/relationships/hyperlink" Target="mailto:alfvalmart@hotmail.com" TargetMode="External"/><Relationship Id="rId27" Type="http://schemas.openxmlformats.org/officeDocument/2006/relationships/hyperlink" Target="mailto:mayeyo@msn.com" TargetMode="External"/><Relationship Id="rId30" Type="http://schemas.openxmlformats.org/officeDocument/2006/relationships/hyperlink" Target="mailto:clalvarez1602@gmail.com" TargetMode="External"/><Relationship Id="rId35" Type="http://schemas.openxmlformats.org/officeDocument/2006/relationships/hyperlink" Target="mailto:ulisesgal18@gmail.com" TargetMode="External"/><Relationship Id="rId43" Type="http://schemas.openxmlformats.org/officeDocument/2006/relationships/hyperlink" Target="mailto:alex0109@gmail.com" TargetMode="External"/><Relationship Id="rId48" Type="http://schemas.openxmlformats.org/officeDocument/2006/relationships/hyperlink" Target="mailto:andres.huerta.valdes@hotmail.com" TargetMode="External"/><Relationship Id="rId8" Type="http://schemas.openxmlformats.org/officeDocument/2006/relationships/hyperlink" Target="mailto:bucciorobles33@gmail.com"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s://comportamiento.top/comportamiento-gregario/" TargetMode="External"/><Relationship Id="rId2" Type="http://schemas.openxmlformats.org/officeDocument/2006/relationships/hyperlink" Target="https://learndigital.withgoogle.com/activate/course/prepare-for-new-job/lesson/176" TargetMode="External"/><Relationship Id="rId1" Type="http://schemas.openxmlformats.org/officeDocument/2006/relationships/hyperlink" Target="https://lifehacker.com/this-flowchart-helps-you-find-your-career-personality-t-1708911601" TargetMode="External"/><Relationship Id="rId4" Type="http://schemas.openxmlformats.org/officeDocument/2006/relationships/hyperlink" Target="https://knightcenter.utexas.edu/es/00-21276-aprenda-periodismo-de-datos-y-visualizacion-usando-herramientas-gratuitas-en-nuevo-mooc-tri"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0NM1XpWpLH4" TargetMode="External"/><Relationship Id="rId3" Type="http://schemas.openxmlformats.org/officeDocument/2006/relationships/hyperlink" Target="https://www.youtube.com/watch?v=-3w_wZe5s8Q" TargetMode="External"/><Relationship Id="rId7" Type="http://schemas.openxmlformats.org/officeDocument/2006/relationships/hyperlink" Target="https://www.youtube.com/watch?v=5dj5xUcKmxo" TargetMode="External"/><Relationship Id="rId12" Type="http://schemas.openxmlformats.org/officeDocument/2006/relationships/printerSettings" Target="../printerSettings/printerSettings3.bin"/><Relationship Id="rId2" Type="http://schemas.openxmlformats.org/officeDocument/2006/relationships/hyperlink" Target="https://www.youtube.com/watch?v=aqaynJICImE" TargetMode="External"/><Relationship Id="rId1" Type="http://schemas.openxmlformats.org/officeDocument/2006/relationships/hyperlink" Target="https://www.youtube.com/watch?v=kcGwDIWa3N0" TargetMode="External"/><Relationship Id="rId6" Type="http://schemas.openxmlformats.org/officeDocument/2006/relationships/hyperlink" Target="https://www.youtube.com/watch?v=C6Yf4bybiNw&amp;t=826s" TargetMode="External"/><Relationship Id="rId11" Type="http://schemas.openxmlformats.org/officeDocument/2006/relationships/hyperlink" Target="https://es.wikipedia.org/wiki/Euskera" TargetMode="External"/><Relationship Id="rId5" Type="http://schemas.openxmlformats.org/officeDocument/2006/relationships/hyperlink" Target="https://www.youtube.com/watch?v=uvWS_gp9zes" TargetMode="External"/><Relationship Id="rId10" Type="http://schemas.openxmlformats.org/officeDocument/2006/relationships/hyperlink" Target="https://heraldodemexico-com-mx.cdn.ampproject.org/v/s/heraldodemexico.com.mx/tendencias/emojis-conoce-significado-real-conversaciones-redes-sociales-emociones/?usqp=mq331AQFKAGwASA%3D&amp;amp_js_v=0.1" TargetMode="External"/><Relationship Id="rId4" Type="http://schemas.openxmlformats.org/officeDocument/2006/relationships/hyperlink" Target="https://www.youtube.com/watch?v=kpdipfxtqCU&amp;t=356s" TargetMode="External"/><Relationship Id="rId9" Type="http://schemas.openxmlformats.org/officeDocument/2006/relationships/hyperlink" Target="https://www.youtube.com/watch?v=e6gK0WL7cZI" TargetMode="External"/></Relationships>
</file>

<file path=xl/worksheets/_rels/sheet50.xml.rels><?xml version="1.0" encoding="UTF-8" standalone="yes"?>
<Relationships xmlns="http://schemas.openxmlformats.org/package/2006/relationships"><Relationship Id="rId3" Type="http://schemas.openxmlformats.org/officeDocument/2006/relationships/hyperlink" Target="https://dinahosting.com/dominios" TargetMode="External"/><Relationship Id="rId2" Type="http://schemas.openxmlformats.org/officeDocument/2006/relationships/hyperlink" Target="https://www.youtube.com/channel/UCN2KIcrT3_Qw7IAKt8J53vA" TargetMode="External"/><Relationship Id="rId1" Type="http://schemas.openxmlformats.org/officeDocument/2006/relationships/hyperlink" Target="https://fuckupnights.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lickabasto.com/" TargetMode="External"/><Relationship Id="rId2" Type="http://schemas.openxmlformats.org/officeDocument/2006/relationships/hyperlink" Target="https://www.cookiesbydesign.com/" TargetMode="External"/><Relationship Id="rId1" Type="http://schemas.openxmlformats.org/officeDocument/2006/relationships/hyperlink" Target="http://azapflores.com/" TargetMode="External"/></Relationships>
</file>

<file path=xl/worksheets/sheet1.xml><?xml version="1.0" encoding="utf-8"?>
<worksheet xmlns="http://schemas.openxmlformats.org/spreadsheetml/2006/main" xmlns:r="http://schemas.openxmlformats.org/officeDocument/2006/relationships">
  <dimension ref="A1:A9"/>
  <sheetViews>
    <sheetView workbookViewId="0">
      <selection activeCell="A3" sqref="A3"/>
    </sheetView>
  </sheetViews>
  <sheetFormatPr baseColWidth="10" defaultRowHeight="14.25"/>
  <cols>
    <col min="1" max="16384" width="11.42578125" style="513"/>
  </cols>
  <sheetData>
    <row r="1" spans="1:1">
      <c r="A1" s="513" t="s">
        <v>896</v>
      </c>
    </row>
    <row r="2" spans="1:1">
      <c r="A2" s="513" t="s">
        <v>895</v>
      </c>
    </row>
    <row r="4" spans="1:1" ht="16.5">
      <c r="A4" s="521" t="s">
        <v>894</v>
      </c>
    </row>
    <row r="5" spans="1:1" ht="16.5">
      <c r="A5" s="521" t="s">
        <v>893</v>
      </c>
    </row>
    <row r="6" spans="1:1">
      <c r="A6" s="513" t="s">
        <v>892</v>
      </c>
    </row>
    <row r="7" spans="1:1">
      <c r="A7" s="513" t="s">
        <v>891</v>
      </c>
    </row>
    <row r="8" spans="1:1">
      <c r="A8" s="513" t="s">
        <v>890</v>
      </c>
    </row>
    <row r="9" spans="1:1">
      <c r="A9" s="513" t="s">
        <v>889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41"/>
  <sheetViews>
    <sheetView workbookViewId="0">
      <selection sqref="A1:XFD1"/>
    </sheetView>
  </sheetViews>
  <sheetFormatPr baseColWidth="10" defaultRowHeight="12.75"/>
  <cols>
    <col min="1" max="1" width="31.7109375" bestFit="1" customWidth="1"/>
    <col min="2" max="2" width="10.140625" bestFit="1" customWidth="1"/>
    <col min="3" max="3" width="11.7109375" bestFit="1" customWidth="1"/>
    <col min="4" max="4" width="34.28515625" bestFit="1" customWidth="1"/>
  </cols>
  <sheetData>
    <row r="1" spans="1:4" s="63" customFormat="1"/>
    <row r="2" spans="1:4" s="63" customFormat="1"/>
    <row r="3" spans="1:4" ht="15.75">
      <c r="A3" s="561" t="s">
        <v>38</v>
      </c>
      <c r="B3" s="562"/>
      <c r="C3" s="562"/>
      <c r="D3" s="562"/>
    </row>
    <row r="4" spans="1:4" ht="15.75">
      <c r="A4" s="15" t="s">
        <v>39</v>
      </c>
      <c r="B4" s="15" t="s">
        <v>40</v>
      </c>
      <c r="C4" s="15" t="s">
        <v>41</v>
      </c>
      <c r="D4" s="15" t="s">
        <v>42</v>
      </c>
    </row>
    <row r="5" spans="1:4">
      <c r="A5" s="16" t="s">
        <v>43</v>
      </c>
      <c r="B5" s="17">
        <v>1100</v>
      </c>
      <c r="C5" s="17">
        <v>92</v>
      </c>
      <c r="D5" s="18" t="s">
        <v>44</v>
      </c>
    </row>
    <row r="6" spans="1:4">
      <c r="A6" s="19" t="s">
        <v>45</v>
      </c>
      <c r="B6" s="17">
        <v>1699</v>
      </c>
      <c r="C6" s="20">
        <v>142</v>
      </c>
      <c r="D6" s="18" t="s">
        <v>46</v>
      </c>
    </row>
    <row r="7" spans="1:4">
      <c r="A7" s="21" t="s">
        <v>47</v>
      </c>
      <c r="B7" s="20">
        <v>2556</v>
      </c>
      <c r="C7" s="20">
        <v>213</v>
      </c>
      <c r="D7" s="22" t="s">
        <v>48</v>
      </c>
    </row>
    <row r="8" spans="1:4">
      <c r="A8" s="19" t="s">
        <v>49</v>
      </c>
      <c r="B8" s="20">
        <v>3996</v>
      </c>
      <c r="C8" s="20">
        <v>333</v>
      </c>
      <c r="D8" s="18" t="s">
        <v>50</v>
      </c>
    </row>
    <row r="9" spans="1:4">
      <c r="A9" s="19" t="s">
        <v>51</v>
      </c>
      <c r="B9" s="20">
        <v>2040</v>
      </c>
      <c r="C9" s="20">
        <v>170</v>
      </c>
      <c r="D9" s="18" t="s">
        <v>52</v>
      </c>
    </row>
    <row r="10" spans="1:4">
      <c r="A10" s="19" t="s">
        <v>53</v>
      </c>
      <c r="B10" s="20">
        <v>317</v>
      </c>
      <c r="C10" s="23">
        <v>26.416666666666668</v>
      </c>
      <c r="D10" s="18" t="s">
        <v>54</v>
      </c>
    </row>
    <row r="11" spans="1:4">
      <c r="A11" s="19" t="s">
        <v>55</v>
      </c>
      <c r="B11" s="20">
        <v>1250</v>
      </c>
      <c r="C11" s="23">
        <v>104.16666666666667</v>
      </c>
      <c r="D11" s="18" t="s">
        <v>56</v>
      </c>
    </row>
    <row r="12" spans="1:4">
      <c r="A12" s="24" t="s">
        <v>57</v>
      </c>
      <c r="B12" s="25">
        <v>1068</v>
      </c>
      <c r="C12" s="26">
        <v>89</v>
      </c>
      <c r="D12" s="24" t="s">
        <v>58</v>
      </c>
    </row>
    <row r="13" spans="1:4">
      <c r="A13" s="16" t="s">
        <v>59</v>
      </c>
      <c r="B13" s="20">
        <v>5760</v>
      </c>
      <c r="C13" s="20">
        <v>480</v>
      </c>
      <c r="D13" s="18" t="s">
        <v>60</v>
      </c>
    </row>
    <row r="14" spans="1:4">
      <c r="A14" s="16" t="s">
        <v>61</v>
      </c>
      <c r="B14" s="25">
        <v>2400</v>
      </c>
      <c r="C14" s="26">
        <v>100</v>
      </c>
      <c r="D14" s="24" t="s">
        <v>62</v>
      </c>
    </row>
    <row r="15" spans="1:4" ht="15.75">
      <c r="A15" s="27" t="s">
        <v>63</v>
      </c>
      <c r="B15" s="25">
        <v>2400</v>
      </c>
      <c r="C15" s="26">
        <v>400</v>
      </c>
      <c r="D15" s="24" t="s">
        <v>64</v>
      </c>
    </row>
    <row r="16" spans="1:4" ht="15.75">
      <c r="A16" s="27" t="s">
        <v>65</v>
      </c>
      <c r="B16" s="26">
        <v>120</v>
      </c>
      <c r="C16" s="26">
        <v>12</v>
      </c>
      <c r="D16" s="24" t="s">
        <v>66</v>
      </c>
    </row>
    <row r="17" spans="1:4" ht="15.75">
      <c r="A17" s="27" t="s">
        <v>67</v>
      </c>
      <c r="B17" s="25">
        <v>264</v>
      </c>
      <c r="C17" s="26">
        <v>22</v>
      </c>
      <c r="D17" s="24" t="s">
        <v>68</v>
      </c>
    </row>
    <row r="18" spans="1:4" ht="15.75">
      <c r="A18" s="27" t="s">
        <v>69</v>
      </c>
      <c r="B18" s="26">
        <v>600</v>
      </c>
      <c r="C18" s="26">
        <v>50</v>
      </c>
      <c r="D18" s="24" t="s">
        <v>70</v>
      </c>
    </row>
    <row r="19" spans="1:4" ht="15.75">
      <c r="A19" s="27" t="s">
        <v>71</v>
      </c>
      <c r="B19" s="26">
        <v>5400</v>
      </c>
      <c r="C19" s="26">
        <v>450</v>
      </c>
      <c r="D19" s="24" t="s">
        <v>72</v>
      </c>
    </row>
    <row r="20" spans="1:4" ht="15.75">
      <c r="A20" s="27" t="s">
        <v>73</v>
      </c>
      <c r="B20" s="26">
        <v>4500</v>
      </c>
      <c r="C20" s="26">
        <v>375</v>
      </c>
      <c r="D20" s="24" t="s">
        <v>74</v>
      </c>
    </row>
    <row r="21" spans="1:4" ht="15.75">
      <c r="A21" s="27"/>
      <c r="B21" s="25"/>
      <c r="C21" s="25"/>
      <c r="D21" s="28"/>
    </row>
    <row r="22" spans="1:4" ht="15.75">
      <c r="A22" s="561" t="s">
        <v>75</v>
      </c>
      <c r="B22" s="562"/>
      <c r="C22" s="562"/>
      <c r="D22" s="562"/>
    </row>
    <row r="23" spans="1:4" ht="15.75">
      <c r="A23" s="15" t="s">
        <v>75</v>
      </c>
      <c r="B23" s="15" t="s">
        <v>40</v>
      </c>
      <c r="C23" s="15" t="s">
        <v>41</v>
      </c>
      <c r="D23" s="15" t="s">
        <v>76</v>
      </c>
    </row>
    <row r="24" spans="1:4">
      <c r="A24" s="16" t="s">
        <v>77</v>
      </c>
      <c r="B24" s="17">
        <v>360</v>
      </c>
      <c r="C24" s="17">
        <v>30</v>
      </c>
      <c r="D24" s="18" t="s">
        <v>78</v>
      </c>
    </row>
    <row r="25" spans="1:4">
      <c r="A25" s="19"/>
      <c r="B25" s="17"/>
      <c r="C25" s="20"/>
      <c r="D25" s="18"/>
    </row>
    <row r="26" spans="1:4">
      <c r="A26" s="21"/>
      <c r="B26" s="20"/>
      <c r="C26" s="20"/>
      <c r="D26" s="22"/>
    </row>
    <row r="27" spans="1:4">
      <c r="A27" s="19"/>
      <c r="B27" s="20"/>
      <c r="C27" s="20"/>
      <c r="D27" s="18"/>
    </row>
    <row r="28" spans="1:4">
      <c r="A28" s="19"/>
      <c r="B28" s="20"/>
      <c r="C28" s="20"/>
      <c r="D28" s="18"/>
    </row>
    <row r="29" spans="1:4">
      <c r="A29" s="19"/>
      <c r="B29" s="20"/>
      <c r="C29" s="23"/>
      <c r="D29" s="18"/>
    </row>
    <row r="30" spans="1:4" ht="15.75">
      <c r="A30" s="8"/>
      <c r="B30" s="9"/>
      <c r="C30" s="9"/>
      <c r="D30" s="6"/>
    </row>
    <row r="31" spans="1:4" ht="15.75">
      <c r="A31" s="8"/>
      <c r="B31" s="9"/>
      <c r="C31" s="9"/>
      <c r="D31" s="6"/>
    </row>
    <row r="32" spans="1:4" ht="15.75">
      <c r="A32" s="8"/>
      <c r="B32" s="9"/>
      <c r="C32" s="9"/>
      <c r="D32" s="6"/>
    </row>
    <row r="33" spans="1:4" ht="15.75">
      <c r="A33" s="8"/>
      <c r="B33" s="9"/>
      <c r="C33" s="9"/>
      <c r="D33" s="6"/>
    </row>
    <row r="34" spans="1:4" ht="15.75">
      <c r="A34" s="8"/>
      <c r="B34" s="9"/>
      <c r="C34" s="9"/>
      <c r="D34" s="6"/>
    </row>
    <row r="35" spans="1:4" ht="15.75">
      <c r="A35" s="8"/>
      <c r="B35" s="9"/>
      <c r="C35" s="9"/>
      <c r="D35" s="6"/>
    </row>
    <row r="36" spans="1:4" ht="15.75">
      <c r="A36" s="8"/>
      <c r="B36" s="9"/>
      <c r="C36" s="9"/>
      <c r="D36" s="6"/>
    </row>
    <row r="37" spans="1:4" ht="15.75">
      <c r="A37" s="8"/>
      <c r="B37" s="6"/>
      <c r="C37" s="9"/>
      <c r="D37" s="6"/>
    </row>
    <row r="38" spans="1:4" ht="15.75">
      <c r="A38" s="7" t="s">
        <v>79</v>
      </c>
      <c r="B38" s="10">
        <v>35830</v>
      </c>
      <c r="C38" s="10">
        <v>3088.583333333333</v>
      </c>
      <c r="D38" s="11"/>
    </row>
    <row r="39" spans="1:4" ht="15.75">
      <c r="A39" s="12"/>
      <c r="B39" s="9"/>
      <c r="C39" s="9"/>
      <c r="D39" s="6"/>
    </row>
    <row r="40" spans="1:4" ht="15.75">
      <c r="A40" s="12"/>
      <c r="B40" s="9"/>
      <c r="C40" s="9"/>
      <c r="D40" s="6"/>
    </row>
    <row r="41" spans="1:4">
      <c r="A41" s="6"/>
      <c r="B41" s="6"/>
      <c r="C41" s="13"/>
      <c r="D41" s="6"/>
    </row>
  </sheetData>
  <mergeCells count="2">
    <mergeCell ref="A3:D3"/>
    <mergeCell ref="A22:D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outlinePr summaryBelow="0" summaryRight="0"/>
  </sheetPr>
  <dimension ref="A1:BI61"/>
  <sheetViews>
    <sheetView zoomScale="85" zoomScaleNormal="85" workbookViewId="0">
      <selection activeCell="BJ11" sqref="BJ11"/>
    </sheetView>
  </sheetViews>
  <sheetFormatPr baseColWidth="10" defaultColWidth="14.42578125" defaultRowHeight="15.75" customHeight="1"/>
  <cols>
    <col min="1" max="1" width="19" style="14" bestFit="1" customWidth="1"/>
    <col min="2" max="10" width="2.28515625" style="14" customWidth="1"/>
    <col min="11" max="11" width="3.42578125" style="14" customWidth="1"/>
    <col min="12" max="12" width="3.28515625" style="14" customWidth="1"/>
    <col min="13" max="19" width="3.42578125" style="14" customWidth="1"/>
    <col min="20" max="32" width="3.140625" style="14" bestFit="1" customWidth="1"/>
    <col min="33" max="41" width="2.140625" style="14" bestFit="1" customWidth="1"/>
    <col min="42" max="61" width="3.140625" style="14" bestFit="1" customWidth="1"/>
    <col min="62" max="16384" width="14.42578125" style="14"/>
  </cols>
  <sheetData>
    <row r="1" spans="1:61" s="63" customFormat="1" ht="15.75" customHeight="1"/>
    <row r="2" spans="1:61" s="63" customFormat="1" ht="15.75" customHeight="1"/>
    <row r="3" spans="1:61" ht="15.75" customHeight="1">
      <c r="A3" s="565" t="s">
        <v>81</v>
      </c>
      <c r="B3" s="566"/>
      <c r="C3" s="566"/>
      <c r="D3" s="566"/>
      <c r="E3" s="566"/>
      <c r="F3" s="566"/>
      <c r="G3" s="566"/>
      <c r="H3" s="566"/>
      <c r="I3" s="566"/>
      <c r="J3" s="566"/>
      <c r="K3" s="566"/>
      <c r="L3" s="566"/>
      <c r="M3" s="566"/>
      <c r="N3" s="566"/>
      <c r="O3" s="566"/>
      <c r="P3" s="566"/>
      <c r="Q3" s="566"/>
      <c r="R3" s="566"/>
      <c r="S3" s="566"/>
      <c r="T3" s="566"/>
      <c r="U3" s="566"/>
      <c r="V3" s="566"/>
      <c r="W3" s="566"/>
      <c r="X3" s="566"/>
      <c r="Y3" s="566"/>
      <c r="Z3" s="566"/>
      <c r="AA3" s="566"/>
      <c r="AB3" s="566"/>
      <c r="AC3" s="566"/>
      <c r="AD3" s="566"/>
      <c r="AE3" s="566"/>
      <c r="AF3" s="567"/>
      <c r="AG3" s="568" t="s">
        <v>80</v>
      </c>
      <c r="AH3" s="566"/>
      <c r="AI3" s="566"/>
      <c r="AJ3" s="566"/>
      <c r="AK3" s="566"/>
      <c r="AL3" s="566"/>
      <c r="AM3" s="566"/>
      <c r="AN3" s="566"/>
      <c r="AO3" s="566"/>
      <c r="AP3" s="566"/>
      <c r="AQ3" s="566"/>
      <c r="AR3" s="566"/>
      <c r="AS3" s="566"/>
      <c r="AT3" s="566"/>
      <c r="AU3" s="566"/>
      <c r="AV3" s="566"/>
      <c r="AW3" s="566"/>
      <c r="AX3" s="566"/>
      <c r="AY3" s="566"/>
      <c r="AZ3" s="566"/>
      <c r="BA3" s="566"/>
      <c r="BB3" s="566"/>
      <c r="BC3" s="566"/>
      <c r="BD3" s="566"/>
      <c r="BE3" s="566"/>
      <c r="BF3" s="566"/>
      <c r="BG3" s="566"/>
      <c r="BH3" s="566"/>
      <c r="BI3" s="567"/>
    </row>
    <row r="4" spans="1:61" ht="15.75" customHeight="1">
      <c r="A4" s="33"/>
      <c r="B4" s="34">
        <v>1</v>
      </c>
      <c r="C4" s="34">
        <v>2</v>
      </c>
      <c r="D4" s="34">
        <v>3</v>
      </c>
      <c r="E4" s="34">
        <v>4</v>
      </c>
      <c r="F4" s="34">
        <v>5</v>
      </c>
      <c r="G4" s="34">
        <v>6</v>
      </c>
      <c r="H4" s="34">
        <v>7</v>
      </c>
      <c r="I4" s="34">
        <v>8</v>
      </c>
      <c r="J4" s="34">
        <v>9</v>
      </c>
      <c r="K4" s="34">
        <v>10</v>
      </c>
      <c r="L4" s="34">
        <v>11</v>
      </c>
      <c r="M4" s="34">
        <v>12</v>
      </c>
      <c r="N4" s="34">
        <v>13</v>
      </c>
      <c r="O4" s="34">
        <v>14</v>
      </c>
      <c r="P4" s="34">
        <v>15</v>
      </c>
      <c r="Q4" s="34">
        <v>16</v>
      </c>
      <c r="R4" s="34">
        <v>17</v>
      </c>
      <c r="S4" s="34">
        <v>18</v>
      </c>
      <c r="T4" s="34">
        <v>19</v>
      </c>
      <c r="U4" s="34">
        <v>20</v>
      </c>
      <c r="V4" s="34">
        <v>21</v>
      </c>
      <c r="W4" s="34">
        <v>22</v>
      </c>
      <c r="X4" s="34">
        <v>23</v>
      </c>
      <c r="Y4" s="34">
        <v>24</v>
      </c>
      <c r="Z4" s="34">
        <v>25</v>
      </c>
      <c r="AA4" s="34">
        <v>26</v>
      </c>
      <c r="AB4" s="34">
        <v>27</v>
      </c>
      <c r="AC4" s="34">
        <v>28</v>
      </c>
      <c r="AD4" s="34">
        <v>29</v>
      </c>
      <c r="AE4" s="34">
        <v>30</v>
      </c>
      <c r="AF4" s="34">
        <v>31</v>
      </c>
      <c r="AG4" s="35">
        <v>1</v>
      </c>
      <c r="AH4" s="35">
        <v>2</v>
      </c>
      <c r="AI4" s="35">
        <v>3</v>
      </c>
      <c r="AJ4" s="35">
        <v>4</v>
      </c>
      <c r="AK4" s="35">
        <v>5</v>
      </c>
      <c r="AL4" s="35">
        <v>6</v>
      </c>
      <c r="AM4" s="35">
        <v>7</v>
      </c>
      <c r="AN4" s="35">
        <v>8</v>
      </c>
      <c r="AO4" s="35">
        <v>9</v>
      </c>
      <c r="AP4" s="35">
        <v>10</v>
      </c>
      <c r="AQ4" s="35">
        <v>11</v>
      </c>
      <c r="AR4" s="35">
        <v>12</v>
      </c>
      <c r="AS4" s="35">
        <v>13</v>
      </c>
      <c r="AT4" s="35">
        <v>14</v>
      </c>
      <c r="AU4" s="35">
        <v>15</v>
      </c>
      <c r="AV4" s="35">
        <v>16</v>
      </c>
      <c r="AW4" s="35">
        <v>17</v>
      </c>
      <c r="AX4" s="35">
        <v>18</v>
      </c>
      <c r="AY4" s="35">
        <v>19</v>
      </c>
      <c r="AZ4" s="35">
        <v>20</v>
      </c>
      <c r="BA4" s="35">
        <v>21</v>
      </c>
      <c r="BB4" s="35">
        <v>22</v>
      </c>
      <c r="BC4" s="35">
        <v>23</v>
      </c>
      <c r="BD4" s="35">
        <v>24</v>
      </c>
      <c r="BE4" s="35">
        <v>25</v>
      </c>
      <c r="BF4" s="35">
        <v>26</v>
      </c>
      <c r="BG4" s="35">
        <v>27</v>
      </c>
      <c r="BH4" s="35">
        <v>28</v>
      </c>
      <c r="BI4" s="36"/>
    </row>
    <row r="5" spans="1:61" ht="15.75" customHeight="1">
      <c r="A5" s="32" t="s">
        <v>82</v>
      </c>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8"/>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8"/>
      <c r="BI5" s="40"/>
    </row>
    <row r="6" spans="1:61" ht="15.75" customHeight="1">
      <c r="A6" s="41"/>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2"/>
      <c r="AG6" s="42"/>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2"/>
      <c r="BI6" s="44"/>
    </row>
    <row r="7" spans="1:61" ht="15.75" customHeight="1">
      <c r="A7" s="45"/>
      <c r="B7" s="37"/>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37"/>
      <c r="AG7" s="38"/>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8"/>
      <c r="BI7" s="40"/>
    </row>
    <row r="8" spans="1:61" ht="15.75" customHeight="1">
      <c r="A8" s="41"/>
      <c r="B8" s="42"/>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2"/>
      <c r="AG8" s="42"/>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2"/>
      <c r="BI8" s="44"/>
    </row>
    <row r="9" spans="1:61" ht="15.75" customHeight="1">
      <c r="A9" s="45"/>
      <c r="B9" s="37"/>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37"/>
      <c r="AG9" s="38"/>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8"/>
      <c r="BI9" s="40"/>
    </row>
    <row r="10" spans="1:61" ht="15.75" customHeight="1">
      <c r="A10" s="41"/>
      <c r="B10" s="42"/>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2"/>
      <c r="AG10" s="42"/>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2"/>
      <c r="BI10" s="44"/>
    </row>
    <row r="11" spans="1:61" ht="15.75" customHeight="1">
      <c r="A11" s="45"/>
      <c r="B11" s="37"/>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37"/>
      <c r="AG11" s="38"/>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8"/>
      <c r="BI11" s="40"/>
    </row>
    <row r="12" spans="1:61" ht="15.75" customHeight="1">
      <c r="A12" s="41"/>
      <c r="B12" s="42"/>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2"/>
      <c r="AG12" s="42"/>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2"/>
      <c r="BI12" s="44"/>
    </row>
    <row r="13" spans="1:61" ht="15.75" customHeight="1">
      <c r="A13" s="45"/>
      <c r="B13" s="37"/>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37"/>
      <c r="AG13" s="38"/>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8"/>
      <c r="BI13" s="40"/>
    </row>
    <row r="14" spans="1:61" ht="15.75" customHeight="1">
      <c r="A14" s="41"/>
      <c r="B14" s="42"/>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2"/>
      <c r="AG14" s="42"/>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2"/>
      <c r="BI14" s="44"/>
    </row>
    <row r="15" spans="1:61" ht="15.75" customHeight="1">
      <c r="A15" s="45"/>
      <c r="B15" s="37"/>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37"/>
      <c r="AG15" s="38"/>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8"/>
      <c r="BI15" s="40"/>
    </row>
    <row r="16" spans="1:61" ht="15.75" customHeight="1">
      <c r="A16" s="52"/>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4"/>
    </row>
    <row r="17" spans="1:61" ht="15.75" customHeight="1">
      <c r="A17" s="33"/>
      <c r="B17" s="55">
        <v>1</v>
      </c>
      <c r="C17" s="55">
        <v>2</v>
      </c>
      <c r="D17" s="55">
        <v>3</v>
      </c>
      <c r="E17" s="55">
        <v>4</v>
      </c>
      <c r="F17" s="55">
        <v>5</v>
      </c>
      <c r="G17" s="55">
        <v>6</v>
      </c>
      <c r="H17" s="55">
        <v>7</v>
      </c>
      <c r="I17" s="55">
        <v>8</v>
      </c>
      <c r="J17" s="56">
        <v>9</v>
      </c>
      <c r="K17" s="56">
        <v>10</v>
      </c>
      <c r="L17" s="56">
        <v>11</v>
      </c>
      <c r="M17" s="56">
        <v>12</v>
      </c>
      <c r="N17" s="56">
        <v>13</v>
      </c>
      <c r="O17" s="56">
        <v>14</v>
      </c>
      <c r="P17" s="56">
        <v>15</v>
      </c>
      <c r="Q17" s="56">
        <v>16</v>
      </c>
      <c r="R17" s="56">
        <v>17</v>
      </c>
      <c r="S17" s="56">
        <v>18</v>
      </c>
      <c r="T17" s="56">
        <v>19</v>
      </c>
      <c r="U17" s="56">
        <v>20</v>
      </c>
      <c r="V17" s="56">
        <v>21</v>
      </c>
      <c r="W17" s="56">
        <v>22</v>
      </c>
      <c r="X17" s="56">
        <v>23</v>
      </c>
      <c r="Y17" s="56">
        <v>24</v>
      </c>
      <c r="Z17" s="56">
        <v>25</v>
      </c>
      <c r="AA17" s="56">
        <v>26</v>
      </c>
      <c r="AB17" s="56">
        <v>27</v>
      </c>
      <c r="AC17" s="56">
        <v>28</v>
      </c>
      <c r="AD17" s="56">
        <v>29</v>
      </c>
      <c r="AE17" s="56">
        <v>30</v>
      </c>
      <c r="AF17" s="56">
        <v>31</v>
      </c>
      <c r="AG17" s="57">
        <v>1</v>
      </c>
      <c r="AH17" s="57">
        <v>2</v>
      </c>
      <c r="AI17" s="57">
        <v>3</v>
      </c>
      <c r="AJ17" s="57">
        <v>4</v>
      </c>
      <c r="AK17" s="57">
        <v>5</v>
      </c>
      <c r="AL17" s="57">
        <v>6</v>
      </c>
      <c r="AM17" s="57">
        <v>7</v>
      </c>
      <c r="AN17" s="57">
        <v>8</v>
      </c>
      <c r="AO17" s="57">
        <v>9</v>
      </c>
      <c r="AP17" s="57">
        <v>10</v>
      </c>
      <c r="AQ17" s="57">
        <v>11</v>
      </c>
      <c r="AR17" s="57">
        <v>12</v>
      </c>
      <c r="AS17" s="57">
        <v>13</v>
      </c>
      <c r="AT17" s="57">
        <v>14</v>
      </c>
      <c r="AU17" s="57">
        <v>15</v>
      </c>
      <c r="AV17" s="57">
        <v>16</v>
      </c>
      <c r="AW17" s="57">
        <v>17</v>
      </c>
      <c r="AX17" s="57">
        <v>18</v>
      </c>
      <c r="AY17" s="57">
        <v>19</v>
      </c>
      <c r="AZ17" s="57">
        <v>20</v>
      </c>
      <c r="BA17" s="57">
        <v>21</v>
      </c>
      <c r="BB17" s="57">
        <v>22</v>
      </c>
      <c r="BC17" s="57">
        <v>23</v>
      </c>
      <c r="BD17" s="57">
        <v>24</v>
      </c>
      <c r="BE17" s="57">
        <v>25</v>
      </c>
      <c r="BF17" s="57">
        <v>26</v>
      </c>
      <c r="BG17" s="57">
        <v>27</v>
      </c>
      <c r="BH17" s="57">
        <v>28</v>
      </c>
      <c r="BI17" s="58"/>
    </row>
    <row r="18" spans="1:61" ht="15.75" customHeight="1">
      <c r="A18" s="45"/>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40"/>
    </row>
    <row r="19" spans="1:61" ht="15.75" customHeight="1">
      <c r="A19" s="41"/>
      <c r="B19" s="42"/>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2"/>
      <c r="AG19" s="42"/>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2"/>
      <c r="BI19" s="44"/>
    </row>
    <row r="20" spans="1:61" ht="15.75" customHeight="1">
      <c r="A20" s="45"/>
      <c r="B20" s="37"/>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37"/>
      <c r="AG20" s="38"/>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8"/>
      <c r="BI20" s="40"/>
    </row>
    <row r="21" spans="1:61" ht="15.75" customHeight="1">
      <c r="A21" s="41"/>
      <c r="B21" s="42"/>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2"/>
      <c r="AG21" s="42"/>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2"/>
      <c r="BI21" s="44"/>
    </row>
    <row r="22" spans="1:61" ht="15.75" customHeight="1">
      <c r="A22" s="45"/>
      <c r="B22" s="37"/>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37"/>
      <c r="AG22" s="38"/>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8"/>
      <c r="BI22" s="40"/>
    </row>
    <row r="23" spans="1:61" ht="15.75" customHeight="1">
      <c r="A23" s="41"/>
      <c r="B23" s="42"/>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2"/>
      <c r="AG23" s="42"/>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2"/>
      <c r="BI23" s="44"/>
    </row>
    <row r="24" spans="1:61" ht="15.75" customHeight="1">
      <c r="A24" s="45"/>
      <c r="B24" s="37"/>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37"/>
      <c r="AG24" s="38"/>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8"/>
      <c r="BI24" s="40"/>
    </row>
    <row r="25" spans="1:61" ht="15.75" customHeight="1">
      <c r="A25" s="41"/>
      <c r="B25" s="42"/>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2"/>
      <c r="AG25" s="42"/>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2"/>
      <c r="BI25" s="44"/>
    </row>
    <row r="26" spans="1:61" ht="15.75" customHeight="1">
      <c r="A26" s="45"/>
      <c r="B26" s="37"/>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37"/>
      <c r="AG26" s="38"/>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8"/>
      <c r="BI26" s="40"/>
    </row>
    <row r="27" spans="1:61" ht="15.75" customHeight="1">
      <c r="A27" s="41"/>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2"/>
      <c r="AG27" s="42"/>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2"/>
      <c r="BI27" s="44"/>
    </row>
    <row r="28" spans="1:61" ht="15.75" customHeight="1">
      <c r="A28" s="45"/>
      <c r="B28" s="37"/>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37"/>
      <c r="AG28" s="38"/>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8"/>
      <c r="BI28" s="40"/>
    </row>
    <row r="29" spans="1:61" ht="15.75" customHeight="1">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4"/>
    </row>
    <row r="30" spans="1:61" ht="15.75" customHeight="1">
      <c r="A30" s="565" t="s">
        <v>81</v>
      </c>
      <c r="B30" s="566"/>
      <c r="C30" s="566"/>
      <c r="D30" s="566"/>
      <c r="E30" s="566"/>
      <c r="F30" s="566"/>
      <c r="G30" s="566"/>
      <c r="H30" s="566"/>
      <c r="I30" s="566"/>
      <c r="J30" s="566"/>
      <c r="K30" s="566"/>
      <c r="L30" s="566"/>
      <c r="M30" s="566"/>
      <c r="N30" s="566"/>
      <c r="O30" s="566"/>
      <c r="P30" s="566"/>
      <c r="Q30" s="566"/>
      <c r="R30" s="566"/>
      <c r="S30" s="566"/>
      <c r="T30" s="566"/>
      <c r="U30" s="566"/>
      <c r="V30" s="566"/>
      <c r="W30" s="566"/>
      <c r="X30" s="566"/>
      <c r="Y30" s="566"/>
      <c r="Z30" s="566"/>
      <c r="AA30" s="566"/>
      <c r="AB30" s="566"/>
      <c r="AC30" s="566"/>
      <c r="AD30" s="566"/>
      <c r="AE30" s="566"/>
      <c r="AF30" s="567"/>
      <c r="AG30" s="568" t="s">
        <v>80</v>
      </c>
      <c r="AH30" s="566"/>
      <c r="AI30" s="566"/>
      <c r="AJ30" s="566"/>
      <c r="AK30" s="566"/>
      <c r="AL30" s="566"/>
      <c r="AM30" s="566"/>
      <c r="AN30" s="566"/>
      <c r="AO30" s="566"/>
      <c r="AP30" s="566"/>
      <c r="AQ30" s="566"/>
      <c r="AR30" s="566"/>
      <c r="AS30" s="566"/>
      <c r="AT30" s="566"/>
      <c r="AU30" s="566"/>
      <c r="AV30" s="566"/>
      <c r="AW30" s="566"/>
      <c r="AX30" s="566"/>
      <c r="AY30" s="566"/>
      <c r="AZ30" s="566"/>
      <c r="BA30" s="566"/>
      <c r="BB30" s="566"/>
      <c r="BC30" s="566"/>
      <c r="BD30" s="566"/>
      <c r="BE30" s="566"/>
      <c r="BF30" s="566"/>
      <c r="BG30" s="566"/>
      <c r="BH30" s="566"/>
      <c r="BI30" s="567"/>
    </row>
    <row r="31" spans="1:61" ht="15.75" customHeight="1">
      <c r="A31" s="60">
        <v>1</v>
      </c>
      <c r="B31" s="563"/>
      <c r="C31" s="562"/>
      <c r="D31" s="562"/>
      <c r="E31" s="562"/>
      <c r="F31" s="562"/>
      <c r="G31" s="562"/>
      <c r="H31" s="562"/>
      <c r="I31" s="562"/>
      <c r="J31" s="562"/>
      <c r="K31" s="562"/>
      <c r="L31" s="562"/>
      <c r="M31" s="562"/>
      <c r="N31" s="562"/>
      <c r="O31" s="562"/>
      <c r="P31" s="562"/>
      <c r="Q31" s="562"/>
      <c r="R31" s="562"/>
      <c r="S31" s="562"/>
      <c r="T31" s="562"/>
      <c r="U31" s="562"/>
      <c r="V31" s="562"/>
      <c r="W31" s="562"/>
      <c r="X31" s="562"/>
      <c r="Y31" s="562"/>
      <c r="Z31" s="562"/>
      <c r="AA31" s="562"/>
      <c r="AB31" s="562"/>
      <c r="AC31" s="562"/>
      <c r="AD31" s="562"/>
      <c r="AE31" s="562"/>
      <c r="AF31" s="564"/>
      <c r="AG31" s="563"/>
      <c r="AH31" s="562"/>
      <c r="AI31" s="562"/>
      <c r="AJ31" s="562"/>
      <c r="AK31" s="562"/>
      <c r="AL31" s="562"/>
      <c r="AM31" s="562"/>
      <c r="AN31" s="562"/>
      <c r="AO31" s="562"/>
      <c r="AP31" s="562"/>
      <c r="AQ31" s="562"/>
      <c r="AR31" s="562"/>
      <c r="AS31" s="562"/>
      <c r="AT31" s="562"/>
      <c r="AU31" s="562"/>
      <c r="AV31" s="562"/>
      <c r="AW31" s="562"/>
      <c r="AX31" s="562"/>
      <c r="AY31" s="562"/>
      <c r="AZ31" s="562"/>
      <c r="BA31" s="562"/>
      <c r="BB31" s="562"/>
      <c r="BC31" s="562"/>
      <c r="BD31" s="562"/>
      <c r="BE31" s="562"/>
      <c r="BF31" s="562"/>
      <c r="BG31" s="562"/>
      <c r="BH31" s="564"/>
      <c r="BI31" s="61">
        <v>1</v>
      </c>
    </row>
    <row r="32" spans="1:61" ht="15.75" customHeight="1">
      <c r="A32" s="62">
        <v>2</v>
      </c>
      <c r="B32" s="563"/>
      <c r="C32" s="562"/>
      <c r="D32" s="562"/>
      <c r="E32" s="562"/>
      <c r="F32" s="562"/>
      <c r="G32" s="562"/>
      <c r="H32" s="562"/>
      <c r="I32" s="562"/>
      <c r="J32" s="562"/>
      <c r="K32" s="562"/>
      <c r="L32" s="562"/>
      <c r="M32" s="562"/>
      <c r="N32" s="562"/>
      <c r="O32" s="562"/>
      <c r="P32" s="562"/>
      <c r="Q32" s="562"/>
      <c r="R32" s="562"/>
      <c r="S32" s="562"/>
      <c r="T32" s="562"/>
      <c r="U32" s="562"/>
      <c r="V32" s="562"/>
      <c r="W32" s="562"/>
      <c r="X32" s="562"/>
      <c r="Y32" s="562"/>
      <c r="Z32" s="562"/>
      <c r="AA32" s="562"/>
      <c r="AB32" s="562"/>
      <c r="AC32" s="562"/>
      <c r="AD32" s="562"/>
      <c r="AE32" s="562"/>
      <c r="AF32" s="564"/>
      <c r="AG32" s="563"/>
      <c r="AH32" s="562"/>
      <c r="AI32" s="562"/>
      <c r="AJ32" s="562"/>
      <c r="AK32" s="562"/>
      <c r="AL32" s="562"/>
      <c r="AM32" s="562"/>
      <c r="AN32" s="562"/>
      <c r="AO32" s="562"/>
      <c r="AP32" s="562"/>
      <c r="AQ32" s="562"/>
      <c r="AR32" s="562"/>
      <c r="AS32" s="562"/>
      <c r="AT32" s="562"/>
      <c r="AU32" s="562"/>
      <c r="AV32" s="562"/>
      <c r="AW32" s="562"/>
      <c r="AX32" s="562"/>
      <c r="AY32" s="562"/>
      <c r="AZ32" s="562"/>
      <c r="BA32" s="562"/>
      <c r="BB32" s="562"/>
      <c r="BC32" s="562"/>
      <c r="BD32" s="562"/>
      <c r="BE32" s="562"/>
      <c r="BF32" s="562"/>
      <c r="BG32" s="562"/>
      <c r="BH32" s="564"/>
      <c r="BI32" s="38">
        <v>2</v>
      </c>
    </row>
    <row r="33" spans="1:61" ht="15.75" customHeight="1">
      <c r="A33" s="60">
        <v>3</v>
      </c>
      <c r="B33" s="563"/>
      <c r="C33" s="562"/>
      <c r="D33" s="562"/>
      <c r="E33" s="562"/>
      <c r="F33" s="562"/>
      <c r="G33" s="562"/>
      <c r="H33" s="562"/>
      <c r="I33" s="562"/>
      <c r="J33" s="562"/>
      <c r="K33" s="562"/>
      <c r="L33" s="562"/>
      <c r="M33" s="562"/>
      <c r="N33" s="562"/>
      <c r="O33" s="562"/>
      <c r="P33" s="562"/>
      <c r="Q33" s="562"/>
      <c r="R33" s="562"/>
      <c r="S33" s="562"/>
      <c r="T33" s="562"/>
      <c r="U33" s="562"/>
      <c r="V33" s="562"/>
      <c r="W33" s="562"/>
      <c r="X33" s="562"/>
      <c r="Y33" s="562"/>
      <c r="Z33" s="562"/>
      <c r="AA33" s="562"/>
      <c r="AB33" s="562"/>
      <c r="AC33" s="562"/>
      <c r="AD33" s="562"/>
      <c r="AE33" s="562"/>
      <c r="AF33" s="564"/>
      <c r="AG33" s="563"/>
      <c r="AH33" s="562"/>
      <c r="AI33" s="562"/>
      <c r="AJ33" s="562"/>
      <c r="AK33" s="562"/>
      <c r="AL33" s="562"/>
      <c r="AM33" s="562"/>
      <c r="AN33" s="562"/>
      <c r="AO33" s="562"/>
      <c r="AP33" s="562"/>
      <c r="AQ33" s="562"/>
      <c r="AR33" s="562"/>
      <c r="AS33" s="562"/>
      <c r="AT33" s="562"/>
      <c r="AU33" s="562"/>
      <c r="AV33" s="562"/>
      <c r="AW33" s="562"/>
      <c r="AX33" s="562"/>
      <c r="AY33" s="562"/>
      <c r="AZ33" s="562"/>
      <c r="BA33" s="562"/>
      <c r="BB33" s="562"/>
      <c r="BC33" s="562"/>
      <c r="BD33" s="562"/>
      <c r="BE33" s="562"/>
      <c r="BF33" s="562"/>
      <c r="BG33" s="562"/>
      <c r="BH33" s="564"/>
      <c r="BI33" s="42">
        <v>3</v>
      </c>
    </row>
    <row r="34" spans="1:61" ht="15.75" customHeight="1">
      <c r="A34" s="62">
        <v>4</v>
      </c>
      <c r="B34" s="563"/>
      <c r="C34" s="562"/>
      <c r="D34" s="562"/>
      <c r="E34" s="562"/>
      <c r="F34" s="562"/>
      <c r="G34" s="562"/>
      <c r="H34" s="562"/>
      <c r="I34" s="562"/>
      <c r="J34" s="562"/>
      <c r="K34" s="562"/>
      <c r="L34" s="562"/>
      <c r="M34" s="562"/>
      <c r="N34" s="562"/>
      <c r="O34" s="562"/>
      <c r="P34" s="562"/>
      <c r="Q34" s="562"/>
      <c r="R34" s="562"/>
      <c r="S34" s="562"/>
      <c r="T34" s="562"/>
      <c r="U34" s="562"/>
      <c r="V34" s="562"/>
      <c r="W34" s="562"/>
      <c r="X34" s="562"/>
      <c r="Y34" s="562"/>
      <c r="Z34" s="562"/>
      <c r="AA34" s="562"/>
      <c r="AB34" s="562"/>
      <c r="AC34" s="562"/>
      <c r="AD34" s="562"/>
      <c r="AE34" s="562"/>
      <c r="AF34" s="564"/>
      <c r="AG34" s="563"/>
      <c r="AH34" s="562"/>
      <c r="AI34" s="562"/>
      <c r="AJ34" s="562"/>
      <c r="AK34" s="562"/>
      <c r="AL34" s="562"/>
      <c r="AM34" s="562"/>
      <c r="AN34" s="562"/>
      <c r="AO34" s="562"/>
      <c r="AP34" s="562"/>
      <c r="AQ34" s="562"/>
      <c r="AR34" s="562"/>
      <c r="AS34" s="562"/>
      <c r="AT34" s="562"/>
      <c r="AU34" s="562"/>
      <c r="AV34" s="562"/>
      <c r="AW34" s="562"/>
      <c r="AX34" s="562"/>
      <c r="AY34" s="562"/>
      <c r="AZ34" s="562"/>
      <c r="BA34" s="562"/>
      <c r="BB34" s="562"/>
      <c r="BC34" s="562"/>
      <c r="BD34" s="562"/>
      <c r="BE34" s="562"/>
      <c r="BF34" s="562"/>
      <c r="BG34" s="562"/>
      <c r="BH34" s="564"/>
      <c r="BI34" s="38">
        <v>4</v>
      </c>
    </row>
    <row r="35" spans="1:61" ht="15.75" customHeight="1">
      <c r="A35" s="60">
        <v>5</v>
      </c>
      <c r="B35" s="563"/>
      <c r="C35" s="562"/>
      <c r="D35" s="562"/>
      <c r="E35" s="562"/>
      <c r="F35" s="562"/>
      <c r="G35" s="562"/>
      <c r="H35" s="562"/>
      <c r="I35" s="562"/>
      <c r="J35" s="562"/>
      <c r="K35" s="562"/>
      <c r="L35" s="562"/>
      <c r="M35" s="562"/>
      <c r="N35" s="562"/>
      <c r="O35" s="562"/>
      <c r="P35" s="562"/>
      <c r="Q35" s="562"/>
      <c r="R35" s="562"/>
      <c r="S35" s="562"/>
      <c r="T35" s="562"/>
      <c r="U35" s="562"/>
      <c r="V35" s="562"/>
      <c r="W35" s="562"/>
      <c r="X35" s="562"/>
      <c r="Y35" s="562"/>
      <c r="Z35" s="562"/>
      <c r="AA35" s="562"/>
      <c r="AB35" s="562"/>
      <c r="AC35" s="562"/>
      <c r="AD35" s="562"/>
      <c r="AE35" s="562"/>
      <c r="AF35" s="564"/>
      <c r="AG35" s="563"/>
      <c r="AH35" s="562"/>
      <c r="AI35" s="562"/>
      <c r="AJ35" s="562"/>
      <c r="AK35" s="562"/>
      <c r="AL35" s="562"/>
      <c r="AM35" s="562"/>
      <c r="AN35" s="562"/>
      <c r="AO35" s="562"/>
      <c r="AP35" s="562"/>
      <c r="AQ35" s="562"/>
      <c r="AR35" s="562"/>
      <c r="AS35" s="562"/>
      <c r="AT35" s="562"/>
      <c r="AU35" s="562"/>
      <c r="AV35" s="562"/>
      <c r="AW35" s="562"/>
      <c r="AX35" s="562"/>
      <c r="AY35" s="562"/>
      <c r="AZ35" s="562"/>
      <c r="BA35" s="562"/>
      <c r="BB35" s="562"/>
      <c r="BC35" s="562"/>
      <c r="BD35" s="562"/>
      <c r="BE35" s="562"/>
      <c r="BF35" s="562"/>
      <c r="BG35" s="562"/>
      <c r="BH35" s="564"/>
      <c r="BI35" s="42">
        <v>5</v>
      </c>
    </row>
    <row r="36" spans="1:61" ht="15.75" customHeight="1">
      <c r="A36" s="62">
        <v>6</v>
      </c>
      <c r="B36" s="563"/>
      <c r="C36" s="562"/>
      <c r="D36" s="562"/>
      <c r="E36" s="562"/>
      <c r="F36" s="562"/>
      <c r="G36" s="562"/>
      <c r="H36" s="562"/>
      <c r="I36" s="562"/>
      <c r="J36" s="562"/>
      <c r="K36" s="562"/>
      <c r="L36" s="562"/>
      <c r="M36" s="562"/>
      <c r="N36" s="562"/>
      <c r="O36" s="562"/>
      <c r="P36" s="562"/>
      <c r="Q36" s="562"/>
      <c r="R36" s="562"/>
      <c r="S36" s="562"/>
      <c r="T36" s="562"/>
      <c r="U36" s="562"/>
      <c r="V36" s="562"/>
      <c r="W36" s="562"/>
      <c r="X36" s="562"/>
      <c r="Y36" s="562"/>
      <c r="Z36" s="562"/>
      <c r="AA36" s="562"/>
      <c r="AB36" s="562"/>
      <c r="AC36" s="562"/>
      <c r="AD36" s="562"/>
      <c r="AE36" s="562"/>
      <c r="AF36" s="564"/>
      <c r="AG36" s="563"/>
      <c r="AH36" s="562"/>
      <c r="AI36" s="562"/>
      <c r="AJ36" s="562"/>
      <c r="AK36" s="562"/>
      <c r="AL36" s="562"/>
      <c r="AM36" s="562"/>
      <c r="AN36" s="562"/>
      <c r="AO36" s="562"/>
      <c r="AP36" s="562"/>
      <c r="AQ36" s="562"/>
      <c r="AR36" s="562"/>
      <c r="AS36" s="562"/>
      <c r="AT36" s="562"/>
      <c r="AU36" s="562"/>
      <c r="AV36" s="562"/>
      <c r="AW36" s="562"/>
      <c r="AX36" s="562"/>
      <c r="AY36" s="562"/>
      <c r="AZ36" s="562"/>
      <c r="BA36" s="562"/>
      <c r="BB36" s="562"/>
      <c r="BC36" s="562"/>
      <c r="BD36" s="562"/>
      <c r="BE36" s="562"/>
      <c r="BF36" s="562"/>
      <c r="BG36" s="562"/>
      <c r="BH36" s="564"/>
      <c r="BI36" s="38">
        <v>6</v>
      </c>
    </row>
    <row r="37" spans="1:61" ht="15.75" customHeight="1">
      <c r="A37" s="60">
        <v>7</v>
      </c>
      <c r="B37" s="563"/>
      <c r="C37" s="562"/>
      <c r="D37" s="562"/>
      <c r="E37" s="562"/>
      <c r="F37" s="562"/>
      <c r="G37" s="562"/>
      <c r="H37" s="562"/>
      <c r="I37" s="562"/>
      <c r="J37" s="562"/>
      <c r="K37" s="562"/>
      <c r="L37" s="562"/>
      <c r="M37" s="562"/>
      <c r="N37" s="562"/>
      <c r="O37" s="562"/>
      <c r="P37" s="562"/>
      <c r="Q37" s="562"/>
      <c r="R37" s="562"/>
      <c r="S37" s="562"/>
      <c r="T37" s="562"/>
      <c r="U37" s="562"/>
      <c r="V37" s="562"/>
      <c r="W37" s="562"/>
      <c r="X37" s="562"/>
      <c r="Y37" s="562"/>
      <c r="Z37" s="562"/>
      <c r="AA37" s="562"/>
      <c r="AB37" s="562"/>
      <c r="AC37" s="562"/>
      <c r="AD37" s="562"/>
      <c r="AE37" s="562"/>
      <c r="AF37" s="564"/>
      <c r="AG37" s="563"/>
      <c r="AH37" s="562"/>
      <c r="AI37" s="562"/>
      <c r="AJ37" s="562"/>
      <c r="AK37" s="562"/>
      <c r="AL37" s="562"/>
      <c r="AM37" s="562"/>
      <c r="AN37" s="562"/>
      <c r="AO37" s="562"/>
      <c r="AP37" s="562"/>
      <c r="AQ37" s="562"/>
      <c r="AR37" s="562"/>
      <c r="AS37" s="562"/>
      <c r="AT37" s="562"/>
      <c r="AU37" s="562"/>
      <c r="AV37" s="562"/>
      <c r="AW37" s="562"/>
      <c r="AX37" s="562"/>
      <c r="AY37" s="562"/>
      <c r="AZ37" s="562"/>
      <c r="BA37" s="562"/>
      <c r="BB37" s="562"/>
      <c r="BC37" s="562"/>
      <c r="BD37" s="562"/>
      <c r="BE37" s="562"/>
      <c r="BF37" s="562"/>
      <c r="BG37" s="562"/>
      <c r="BH37" s="564"/>
      <c r="BI37" s="42">
        <v>7</v>
      </c>
    </row>
    <row r="38" spans="1:61" ht="15.75" customHeight="1">
      <c r="A38" s="62">
        <v>8</v>
      </c>
      <c r="B38" s="563"/>
      <c r="C38" s="562"/>
      <c r="D38" s="562"/>
      <c r="E38" s="562"/>
      <c r="F38" s="562"/>
      <c r="G38" s="562"/>
      <c r="H38" s="562"/>
      <c r="I38" s="562"/>
      <c r="J38" s="562"/>
      <c r="K38" s="562"/>
      <c r="L38" s="562"/>
      <c r="M38" s="562"/>
      <c r="N38" s="562"/>
      <c r="O38" s="562"/>
      <c r="P38" s="562"/>
      <c r="Q38" s="562"/>
      <c r="R38" s="562"/>
      <c r="S38" s="562"/>
      <c r="T38" s="562"/>
      <c r="U38" s="562"/>
      <c r="V38" s="562"/>
      <c r="W38" s="562"/>
      <c r="X38" s="562"/>
      <c r="Y38" s="562"/>
      <c r="Z38" s="562"/>
      <c r="AA38" s="562"/>
      <c r="AB38" s="562"/>
      <c r="AC38" s="562"/>
      <c r="AD38" s="562"/>
      <c r="AE38" s="562"/>
      <c r="AF38" s="564"/>
      <c r="AG38" s="563"/>
      <c r="AH38" s="562"/>
      <c r="AI38" s="562"/>
      <c r="AJ38" s="562"/>
      <c r="AK38" s="562"/>
      <c r="AL38" s="562"/>
      <c r="AM38" s="562"/>
      <c r="AN38" s="562"/>
      <c r="AO38" s="562"/>
      <c r="AP38" s="562"/>
      <c r="AQ38" s="562"/>
      <c r="AR38" s="562"/>
      <c r="AS38" s="562"/>
      <c r="AT38" s="562"/>
      <c r="AU38" s="562"/>
      <c r="AV38" s="562"/>
      <c r="AW38" s="562"/>
      <c r="AX38" s="562"/>
      <c r="AY38" s="562"/>
      <c r="AZ38" s="562"/>
      <c r="BA38" s="562"/>
      <c r="BB38" s="562"/>
      <c r="BC38" s="562"/>
      <c r="BD38" s="562"/>
      <c r="BE38" s="562"/>
      <c r="BF38" s="562"/>
      <c r="BG38" s="562"/>
      <c r="BH38" s="564"/>
      <c r="BI38" s="38">
        <v>8</v>
      </c>
    </row>
    <row r="39" spans="1:61" ht="15.75" customHeight="1">
      <c r="A39" s="60">
        <v>9</v>
      </c>
      <c r="B39" s="563"/>
      <c r="C39" s="562"/>
      <c r="D39" s="562"/>
      <c r="E39" s="562"/>
      <c r="F39" s="562"/>
      <c r="G39" s="562"/>
      <c r="H39" s="562"/>
      <c r="I39" s="562"/>
      <c r="J39" s="562"/>
      <c r="K39" s="562"/>
      <c r="L39" s="562"/>
      <c r="M39" s="562"/>
      <c r="N39" s="562"/>
      <c r="O39" s="562"/>
      <c r="P39" s="562"/>
      <c r="Q39" s="562"/>
      <c r="R39" s="562"/>
      <c r="S39" s="562"/>
      <c r="T39" s="562"/>
      <c r="U39" s="562"/>
      <c r="V39" s="562"/>
      <c r="W39" s="562"/>
      <c r="X39" s="562"/>
      <c r="Y39" s="562"/>
      <c r="Z39" s="562"/>
      <c r="AA39" s="562"/>
      <c r="AB39" s="562"/>
      <c r="AC39" s="562"/>
      <c r="AD39" s="562"/>
      <c r="AE39" s="562"/>
      <c r="AF39" s="564"/>
      <c r="AG39" s="563"/>
      <c r="AH39" s="562"/>
      <c r="AI39" s="562"/>
      <c r="AJ39" s="562"/>
      <c r="AK39" s="562"/>
      <c r="AL39" s="562"/>
      <c r="AM39" s="562"/>
      <c r="AN39" s="562"/>
      <c r="AO39" s="562"/>
      <c r="AP39" s="562"/>
      <c r="AQ39" s="562"/>
      <c r="AR39" s="562"/>
      <c r="AS39" s="562"/>
      <c r="AT39" s="562"/>
      <c r="AU39" s="562"/>
      <c r="AV39" s="562"/>
      <c r="AW39" s="562"/>
      <c r="AX39" s="562"/>
      <c r="AY39" s="562"/>
      <c r="AZ39" s="562"/>
      <c r="BA39" s="562"/>
      <c r="BB39" s="562"/>
      <c r="BC39" s="562"/>
      <c r="BD39" s="562"/>
      <c r="BE39" s="562"/>
      <c r="BF39" s="562"/>
      <c r="BG39" s="562"/>
      <c r="BH39" s="564"/>
      <c r="BI39" s="42">
        <v>9</v>
      </c>
    </row>
    <row r="40" spans="1:61" ht="15.75" customHeight="1">
      <c r="A40" s="62">
        <v>10</v>
      </c>
      <c r="B40" s="563"/>
      <c r="C40" s="562"/>
      <c r="D40" s="562"/>
      <c r="E40" s="562"/>
      <c r="F40" s="562"/>
      <c r="G40" s="562"/>
      <c r="H40" s="562"/>
      <c r="I40" s="562"/>
      <c r="J40" s="562"/>
      <c r="K40" s="562"/>
      <c r="L40" s="562"/>
      <c r="M40" s="562"/>
      <c r="N40" s="562"/>
      <c r="O40" s="562"/>
      <c r="P40" s="562"/>
      <c r="Q40" s="562"/>
      <c r="R40" s="562"/>
      <c r="S40" s="562"/>
      <c r="T40" s="562"/>
      <c r="U40" s="562"/>
      <c r="V40" s="562"/>
      <c r="W40" s="562"/>
      <c r="X40" s="562"/>
      <c r="Y40" s="562"/>
      <c r="Z40" s="562"/>
      <c r="AA40" s="562"/>
      <c r="AB40" s="562"/>
      <c r="AC40" s="562"/>
      <c r="AD40" s="562"/>
      <c r="AE40" s="562"/>
      <c r="AF40" s="564"/>
      <c r="AG40" s="563"/>
      <c r="AH40" s="562"/>
      <c r="AI40" s="562"/>
      <c r="AJ40" s="562"/>
      <c r="AK40" s="562"/>
      <c r="AL40" s="562"/>
      <c r="AM40" s="562"/>
      <c r="AN40" s="562"/>
      <c r="AO40" s="562"/>
      <c r="AP40" s="562"/>
      <c r="AQ40" s="562"/>
      <c r="AR40" s="562"/>
      <c r="AS40" s="562"/>
      <c r="AT40" s="562"/>
      <c r="AU40" s="562"/>
      <c r="AV40" s="562"/>
      <c r="AW40" s="562"/>
      <c r="AX40" s="562"/>
      <c r="AY40" s="562"/>
      <c r="AZ40" s="562"/>
      <c r="BA40" s="562"/>
      <c r="BB40" s="562"/>
      <c r="BC40" s="562"/>
      <c r="BD40" s="562"/>
      <c r="BE40" s="562"/>
      <c r="BF40" s="562"/>
      <c r="BG40" s="562"/>
      <c r="BH40" s="564"/>
      <c r="BI40" s="38">
        <v>10</v>
      </c>
    </row>
    <row r="41" spans="1:61" ht="15.75" customHeight="1">
      <c r="A41" s="60">
        <v>11</v>
      </c>
      <c r="B41" s="563"/>
      <c r="C41" s="562"/>
      <c r="D41" s="562"/>
      <c r="E41" s="562"/>
      <c r="F41" s="562"/>
      <c r="G41" s="562"/>
      <c r="H41" s="562"/>
      <c r="I41" s="562"/>
      <c r="J41" s="562"/>
      <c r="K41" s="562"/>
      <c r="L41" s="562"/>
      <c r="M41" s="562"/>
      <c r="N41" s="562"/>
      <c r="O41" s="562"/>
      <c r="P41" s="562"/>
      <c r="Q41" s="562"/>
      <c r="R41" s="562"/>
      <c r="S41" s="562"/>
      <c r="T41" s="562"/>
      <c r="U41" s="562"/>
      <c r="V41" s="562"/>
      <c r="W41" s="562"/>
      <c r="X41" s="562"/>
      <c r="Y41" s="562"/>
      <c r="Z41" s="562"/>
      <c r="AA41" s="562"/>
      <c r="AB41" s="562"/>
      <c r="AC41" s="562"/>
      <c r="AD41" s="562"/>
      <c r="AE41" s="562"/>
      <c r="AF41" s="564"/>
      <c r="AG41" s="563"/>
      <c r="AH41" s="562"/>
      <c r="AI41" s="562"/>
      <c r="AJ41" s="562"/>
      <c r="AK41" s="562"/>
      <c r="AL41" s="562"/>
      <c r="AM41" s="562"/>
      <c r="AN41" s="562"/>
      <c r="AO41" s="562"/>
      <c r="AP41" s="562"/>
      <c r="AQ41" s="562"/>
      <c r="AR41" s="562"/>
      <c r="AS41" s="562"/>
      <c r="AT41" s="562"/>
      <c r="AU41" s="562"/>
      <c r="AV41" s="562"/>
      <c r="AW41" s="562"/>
      <c r="AX41" s="562"/>
      <c r="AY41" s="562"/>
      <c r="AZ41" s="562"/>
      <c r="BA41" s="562"/>
      <c r="BB41" s="562"/>
      <c r="BC41" s="562"/>
      <c r="BD41" s="562"/>
      <c r="BE41" s="562"/>
      <c r="BF41" s="562"/>
      <c r="BG41" s="562"/>
      <c r="BH41" s="564"/>
      <c r="BI41" s="53">
        <v>11</v>
      </c>
    </row>
    <row r="42" spans="1:61" ht="15.75" customHeight="1">
      <c r="A42" s="62">
        <v>12</v>
      </c>
      <c r="B42" s="563"/>
      <c r="C42" s="562"/>
      <c r="D42" s="562"/>
      <c r="E42" s="562"/>
      <c r="F42" s="562"/>
      <c r="G42" s="562"/>
      <c r="H42" s="562"/>
      <c r="I42" s="562"/>
      <c r="J42" s="562"/>
      <c r="K42" s="562"/>
      <c r="L42" s="562"/>
      <c r="M42" s="562"/>
      <c r="N42" s="562"/>
      <c r="O42" s="562"/>
      <c r="P42" s="562"/>
      <c r="Q42" s="562"/>
      <c r="R42" s="562"/>
      <c r="S42" s="562"/>
      <c r="T42" s="562"/>
      <c r="U42" s="562"/>
      <c r="V42" s="562"/>
      <c r="W42" s="562"/>
      <c r="X42" s="562"/>
      <c r="Y42" s="562"/>
      <c r="Z42" s="562"/>
      <c r="AA42" s="562"/>
      <c r="AB42" s="562"/>
      <c r="AC42" s="562"/>
      <c r="AD42" s="562"/>
      <c r="AE42" s="562"/>
      <c r="AF42" s="564"/>
      <c r="AG42" s="563"/>
      <c r="AH42" s="562"/>
      <c r="AI42" s="562"/>
      <c r="AJ42" s="562"/>
      <c r="AK42" s="562"/>
      <c r="AL42" s="562"/>
      <c r="AM42" s="562"/>
      <c r="AN42" s="562"/>
      <c r="AO42" s="562"/>
      <c r="AP42" s="562"/>
      <c r="AQ42" s="562"/>
      <c r="AR42" s="562"/>
      <c r="AS42" s="562"/>
      <c r="AT42" s="562"/>
      <c r="AU42" s="562"/>
      <c r="AV42" s="562"/>
      <c r="AW42" s="562"/>
      <c r="AX42" s="562"/>
      <c r="AY42" s="562"/>
      <c r="AZ42" s="562"/>
      <c r="BA42" s="562"/>
      <c r="BB42" s="562"/>
      <c r="BC42" s="562"/>
      <c r="BD42" s="562"/>
      <c r="BE42" s="562"/>
      <c r="BF42" s="562"/>
      <c r="BG42" s="562"/>
      <c r="BH42" s="564"/>
      <c r="BI42" s="61">
        <v>12</v>
      </c>
    </row>
    <row r="43" spans="1:61" ht="15.75" customHeight="1">
      <c r="A43" s="60">
        <v>13</v>
      </c>
      <c r="B43" s="563"/>
      <c r="C43" s="562"/>
      <c r="D43" s="562"/>
      <c r="E43" s="562"/>
      <c r="F43" s="562"/>
      <c r="G43" s="562"/>
      <c r="H43" s="562"/>
      <c r="I43" s="562"/>
      <c r="J43" s="562"/>
      <c r="K43" s="562"/>
      <c r="L43" s="562"/>
      <c r="M43" s="562"/>
      <c r="N43" s="562"/>
      <c r="O43" s="562"/>
      <c r="P43" s="562"/>
      <c r="Q43" s="562"/>
      <c r="R43" s="562"/>
      <c r="S43" s="562"/>
      <c r="T43" s="562"/>
      <c r="U43" s="562"/>
      <c r="V43" s="562"/>
      <c r="W43" s="562"/>
      <c r="X43" s="562"/>
      <c r="Y43" s="562"/>
      <c r="Z43" s="562"/>
      <c r="AA43" s="562"/>
      <c r="AB43" s="562"/>
      <c r="AC43" s="562"/>
      <c r="AD43" s="562"/>
      <c r="AE43" s="562"/>
      <c r="AF43" s="564"/>
      <c r="AG43" s="563"/>
      <c r="AH43" s="562"/>
      <c r="AI43" s="562"/>
      <c r="AJ43" s="562"/>
      <c r="AK43" s="562"/>
      <c r="AL43" s="562"/>
      <c r="AM43" s="562"/>
      <c r="AN43" s="562"/>
      <c r="AO43" s="562"/>
      <c r="AP43" s="562"/>
      <c r="AQ43" s="562"/>
      <c r="AR43" s="562"/>
      <c r="AS43" s="562"/>
      <c r="AT43" s="562"/>
      <c r="AU43" s="562"/>
      <c r="AV43" s="562"/>
      <c r="AW43" s="562"/>
      <c r="AX43" s="562"/>
      <c r="AY43" s="562"/>
      <c r="AZ43" s="562"/>
      <c r="BA43" s="562"/>
      <c r="BB43" s="562"/>
      <c r="BC43" s="562"/>
      <c r="BD43" s="562"/>
      <c r="BE43" s="562"/>
      <c r="BF43" s="562"/>
      <c r="BG43" s="562"/>
      <c r="BH43" s="564"/>
      <c r="BI43" s="38">
        <v>13</v>
      </c>
    </row>
    <row r="44" spans="1:61" ht="15.75" customHeight="1">
      <c r="A44" s="62">
        <v>14</v>
      </c>
      <c r="B44" s="563"/>
      <c r="C44" s="562"/>
      <c r="D44" s="562"/>
      <c r="E44" s="562"/>
      <c r="F44" s="562"/>
      <c r="G44" s="562"/>
      <c r="H44" s="562"/>
      <c r="I44" s="562"/>
      <c r="J44" s="562"/>
      <c r="K44" s="562"/>
      <c r="L44" s="562"/>
      <c r="M44" s="562"/>
      <c r="N44" s="562"/>
      <c r="O44" s="562"/>
      <c r="P44" s="562"/>
      <c r="Q44" s="562"/>
      <c r="R44" s="562"/>
      <c r="S44" s="562"/>
      <c r="T44" s="562"/>
      <c r="U44" s="562"/>
      <c r="V44" s="562"/>
      <c r="W44" s="562"/>
      <c r="X44" s="562"/>
      <c r="Y44" s="562"/>
      <c r="Z44" s="562"/>
      <c r="AA44" s="562"/>
      <c r="AB44" s="562"/>
      <c r="AC44" s="562"/>
      <c r="AD44" s="562"/>
      <c r="AE44" s="562"/>
      <c r="AF44" s="564"/>
      <c r="AG44" s="563"/>
      <c r="AH44" s="562"/>
      <c r="AI44" s="562"/>
      <c r="AJ44" s="562"/>
      <c r="AK44" s="562"/>
      <c r="AL44" s="562"/>
      <c r="AM44" s="562"/>
      <c r="AN44" s="562"/>
      <c r="AO44" s="562"/>
      <c r="AP44" s="562"/>
      <c r="AQ44" s="562"/>
      <c r="AR44" s="562"/>
      <c r="AS44" s="562"/>
      <c r="AT44" s="562"/>
      <c r="AU44" s="562"/>
      <c r="AV44" s="562"/>
      <c r="AW44" s="562"/>
      <c r="AX44" s="562"/>
      <c r="AY44" s="562"/>
      <c r="AZ44" s="562"/>
      <c r="BA44" s="562"/>
      <c r="BB44" s="562"/>
      <c r="BC44" s="562"/>
      <c r="BD44" s="562"/>
      <c r="BE44" s="562"/>
      <c r="BF44" s="562"/>
      <c r="BG44" s="562"/>
      <c r="BH44" s="564"/>
      <c r="BI44" s="42">
        <v>14</v>
      </c>
    </row>
    <row r="45" spans="1:61" ht="15.75" customHeight="1">
      <c r="A45" s="60">
        <v>15</v>
      </c>
      <c r="B45" s="563"/>
      <c r="C45" s="562"/>
      <c r="D45" s="562"/>
      <c r="E45" s="562"/>
      <c r="F45" s="562"/>
      <c r="G45" s="562"/>
      <c r="H45" s="562"/>
      <c r="I45" s="562"/>
      <c r="J45" s="562"/>
      <c r="K45" s="562"/>
      <c r="L45" s="562"/>
      <c r="M45" s="562"/>
      <c r="N45" s="562"/>
      <c r="O45" s="562"/>
      <c r="P45" s="562"/>
      <c r="Q45" s="562"/>
      <c r="R45" s="562"/>
      <c r="S45" s="562"/>
      <c r="T45" s="562"/>
      <c r="U45" s="562"/>
      <c r="V45" s="562"/>
      <c r="W45" s="562"/>
      <c r="X45" s="562"/>
      <c r="Y45" s="562"/>
      <c r="Z45" s="562"/>
      <c r="AA45" s="562"/>
      <c r="AB45" s="562"/>
      <c r="AC45" s="562"/>
      <c r="AD45" s="562"/>
      <c r="AE45" s="562"/>
      <c r="AF45" s="564"/>
      <c r="AG45" s="563"/>
      <c r="AH45" s="562"/>
      <c r="AI45" s="562"/>
      <c r="AJ45" s="562"/>
      <c r="AK45" s="562"/>
      <c r="AL45" s="562"/>
      <c r="AM45" s="562"/>
      <c r="AN45" s="562"/>
      <c r="AO45" s="562"/>
      <c r="AP45" s="562"/>
      <c r="AQ45" s="562"/>
      <c r="AR45" s="562"/>
      <c r="AS45" s="562"/>
      <c r="AT45" s="562"/>
      <c r="AU45" s="562"/>
      <c r="AV45" s="562"/>
      <c r="AW45" s="562"/>
      <c r="AX45" s="562"/>
      <c r="AY45" s="562"/>
      <c r="AZ45" s="562"/>
      <c r="BA45" s="562"/>
      <c r="BB45" s="562"/>
      <c r="BC45" s="562"/>
      <c r="BD45" s="562"/>
      <c r="BE45" s="562"/>
      <c r="BF45" s="562"/>
      <c r="BG45" s="562"/>
      <c r="BH45" s="564"/>
      <c r="BI45" s="38">
        <v>15</v>
      </c>
    </row>
    <row r="46" spans="1:61" ht="15.75" customHeight="1">
      <c r="A46" s="62">
        <v>16</v>
      </c>
      <c r="B46" s="563"/>
      <c r="C46" s="562"/>
      <c r="D46" s="562"/>
      <c r="E46" s="562"/>
      <c r="F46" s="562"/>
      <c r="G46" s="562"/>
      <c r="H46" s="562"/>
      <c r="I46" s="562"/>
      <c r="J46" s="562"/>
      <c r="K46" s="562"/>
      <c r="L46" s="562"/>
      <c r="M46" s="562"/>
      <c r="N46" s="562"/>
      <c r="O46" s="562"/>
      <c r="P46" s="562"/>
      <c r="Q46" s="562"/>
      <c r="R46" s="562"/>
      <c r="S46" s="562"/>
      <c r="T46" s="562"/>
      <c r="U46" s="562"/>
      <c r="V46" s="562"/>
      <c r="W46" s="562"/>
      <c r="X46" s="562"/>
      <c r="Y46" s="562"/>
      <c r="Z46" s="562"/>
      <c r="AA46" s="562"/>
      <c r="AB46" s="562"/>
      <c r="AC46" s="562"/>
      <c r="AD46" s="562"/>
      <c r="AE46" s="562"/>
      <c r="AF46" s="564"/>
      <c r="AG46" s="563"/>
      <c r="AH46" s="562"/>
      <c r="AI46" s="562"/>
      <c r="AJ46" s="562"/>
      <c r="AK46" s="562"/>
      <c r="AL46" s="562"/>
      <c r="AM46" s="562"/>
      <c r="AN46" s="562"/>
      <c r="AO46" s="562"/>
      <c r="AP46" s="562"/>
      <c r="AQ46" s="562"/>
      <c r="AR46" s="562"/>
      <c r="AS46" s="562"/>
      <c r="AT46" s="562"/>
      <c r="AU46" s="562"/>
      <c r="AV46" s="562"/>
      <c r="AW46" s="562"/>
      <c r="AX46" s="562"/>
      <c r="AY46" s="562"/>
      <c r="AZ46" s="562"/>
      <c r="BA46" s="562"/>
      <c r="BB46" s="562"/>
      <c r="BC46" s="562"/>
      <c r="BD46" s="562"/>
      <c r="BE46" s="562"/>
      <c r="BF46" s="562"/>
      <c r="BG46" s="562"/>
      <c r="BH46" s="564"/>
      <c r="BI46" s="42">
        <v>16</v>
      </c>
    </row>
    <row r="47" spans="1:61" ht="15.75" customHeight="1">
      <c r="A47" s="60">
        <v>17</v>
      </c>
      <c r="B47" s="563"/>
      <c r="C47" s="562"/>
      <c r="D47" s="562"/>
      <c r="E47" s="562"/>
      <c r="F47" s="562"/>
      <c r="G47" s="562"/>
      <c r="H47" s="562"/>
      <c r="I47" s="562"/>
      <c r="J47" s="562"/>
      <c r="K47" s="562"/>
      <c r="L47" s="562"/>
      <c r="M47" s="562"/>
      <c r="N47" s="562"/>
      <c r="O47" s="562"/>
      <c r="P47" s="562"/>
      <c r="Q47" s="562"/>
      <c r="R47" s="562"/>
      <c r="S47" s="562"/>
      <c r="T47" s="562"/>
      <c r="U47" s="562"/>
      <c r="V47" s="562"/>
      <c r="W47" s="562"/>
      <c r="X47" s="562"/>
      <c r="Y47" s="562"/>
      <c r="Z47" s="562"/>
      <c r="AA47" s="562"/>
      <c r="AB47" s="562"/>
      <c r="AC47" s="562"/>
      <c r="AD47" s="562"/>
      <c r="AE47" s="562"/>
      <c r="AF47" s="564"/>
      <c r="AG47" s="563"/>
      <c r="AH47" s="562"/>
      <c r="AI47" s="562"/>
      <c r="AJ47" s="562"/>
      <c r="AK47" s="562"/>
      <c r="AL47" s="562"/>
      <c r="AM47" s="562"/>
      <c r="AN47" s="562"/>
      <c r="AO47" s="562"/>
      <c r="AP47" s="562"/>
      <c r="AQ47" s="562"/>
      <c r="AR47" s="562"/>
      <c r="AS47" s="562"/>
      <c r="AT47" s="562"/>
      <c r="AU47" s="562"/>
      <c r="AV47" s="562"/>
      <c r="AW47" s="562"/>
      <c r="AX47" s="562"/>
      <c r="AY47" s="562"/>
      <c r="AZ47" s="562"/>
      <c r="BA47" s="562"/>
      <c r="BB47" s="562"/>
      <c r="BC47" s="562"/>
      <c r="BD47" s="562"/>
      <c r="BE47" s="562"/>
      <c r="BF47" s="562"/>
      <c r="BG47" s="562"/>
      <c r="BH47" s="564"/>
      <c r="BI47" s="38">
        <v>17</v>
      </c>
    </row>
    <row r="48" spans="1:61" ht="15.75" customHeight="1">
      <c r="A48" s="62">
        <v>18</v>
      </c>
      <c r="B48" s="563"/>
      <c r="C48" s="562"/>
      <c r="D48" s="562"/>
      <c r="E48" s="562"/>
      <c r="F48" s="562"/>
      <c r="G48" s="562"/>
      <c r="H48" s="562"/>
      <c r="I48" s="562"/>
      <c r="J48" s="562"/>
      <c r="K48" s="562"/>
      <c r="L48" s="562"/>
      <c r="M48" s="562"/>
      <c r="N48" s="562"/>
      <c r="O48" s="562"/>
      <c r="P48" s="562"/>
      <c r="Q48" s="562"/>
      <c r="R48" s="562"/>
      <c r="S48" s="562"/>
      <c r="T48" s="562"/>
      <c r="U48" s="562"/>
      <c r="V48" s="562"/>
      <c r="W48" s="562"/>
      <c r="X48" s="562"/>
      <c r="Y48" s="562"/>
      <c r="Z48" s="562"/>
      <c r="AA48" s="562"/>
      <c r="AB48" s="562"/>
      <c r="AC48" s="562"/>
      <c r="AD48" s="562"/>
      <c r="AE48" s="562"/>
      <c r="AF48" s="564"/>
      <c r="AG48" s="563"/>
      <c r="AH48" s="562"/>
      <c r="AI48" s="562"/>
      <c r="AJ48" s="562"/>
      <c r="AK48" s="562"/>
      <c r="AL48" s="562"/>
      <c r="AM48" s="562"/>
      <c r="AN48" s="562"/>
      <c r="AO48" s="562"/>
      <c r="AP48" s="562"/>
      <c r="AQ48" s="562"/>
      <c r="AR48" s="562"/>
      <c r="AS48" s="562"/>
      <c r="AT48" s="562"/>
      <c r="AU48" s="562"/>
      <c r="AV48" s="562"/>
      <c r="AW48" s="562"/>
      <c r="AX48" s="562"/>
      <c r="AY48" s="562"/>
      <c r="AZ48" s="562"/>
      <c r="BA48" s="562"/>
      <c r="BB48" s="562"/>
      <c r="BC48" s="562"/>
      <c r="BD48" s="562"/>
      <c r="BE48" s="562"/>
      <c r="BF48" s="562"/>
      <c r="BG48" s="562"/>
      <c r="BH48" s="564"/>
      <c r="BI48" s="42">
        <v>18</v>
      </c>
    </row>
    <row r="49" spans="1:61" ht="15.75" customHeight="1">
      <c r="A49" s="60">
        <v>19</v>
      </c>
      <c r="B49" s="569"/>
      <c r="C49" s="570"/>
      <c r="D49" s="570"/>
      <c r="E49" s="570"/>
      <c r="F49" s="570"/>
      <c r="G49" s="570"/>
      <c r="H49" s="570"/>
      <c r="I49" s="570"/>
      <c r="J49" s="570"/>
      <c r="K49" s="570"/>
      <c r="L49" s="570"/>
      <c r="M49" s="570"/>
      <c r="N49" s="570"/>
      <c r="O49" s="570"/>
      <c r="P49" s="570"/>
      <c r="Q49" s="570"/>
      <c r="R49" s="570"/>
      <c r="S49" s="570"/>
      <c r="T49" s="570"/>
      <c r="U49" s="570"/>
      <c r="V49" s="570"/>
      <c r="W49" s="570"/>
      <c r="X49" s="570"/>
      <c r="Y49" s="570"/>
      <c r="Z49" s="570"/>
      <c r="AA49" s="570"/>
      <c r="AB49" s="570"/>
      <c r="AC49" s="570"/>
      <c r="AD49" s="570"/>
      <c r="AE49" s="570"/>
      <c r="AF49" s="571"/>
      <c r="AG49" s="563"/>
      <c r="AH49" s="562"/>
      <c r="AI49" s="562"/>
      <c r="AJ49" s="562"/>
      <c r="AK49" s="562"/>
      <c r="AL49" s="562"/>
      <c r="AM49" s="562"/>
      <c r="AN49" s="562"/>
      <c r="AO49" s="562"/>
      <c r="AP49" s="562"/>
      <c r="AQ49" s="562"/>
      <c r="AR49" s="562"/>
      <c r="AS49" s="562"/>
      <c r="AT49" s="562"/>
      <c r="AU49" s="562"/>
      <c r="AV49" s="562"/>
      <c r="AW49" s="562"/>
      <c r="AX49" s="562"/>
      <c r="AY49" s="562"/>
      <c r="AZ49" s="562"/>
      <c r="BA49" s="562"/>
      <c r="BB49" s="562"/>
      <c r="BC49" s="562"/>
      <c r="BD49" s="562"/>
      <c r="BE49" s="562"/>
      <c r="BF49" s="562"/>
      <c r="BG49" s="562"/>
      <c r="BH49" s="564"/>
      <c r="BI49" s="38">
        <v>19</v>
      </c>
    </row>
    <row r="50" spans="1:61" ht="15.75" customHeight="1">
      <c r="A50" s="62">
        <v>20</v>
      </c>
      <c r="B50" s="563"/>
      <c r="C50" s="562"/>
      <c r="D50" s="562"/>
      <c r="E50" s="562"/>
      <c r="F50" s="562"/>
      <c r="G50" s="562"/>
      <c r="H50" s="562"/>
      <c r="I50" s="562"/>
      <c r="J50" s="562"/>
      <c r="K50" s="562"/>
      <c r="L50" s="562"/>
      <c r="M50" s="562"/>
      <c r="N50" s="562"/>
      <c r="O50" s="562"/>
      <c r="P50" s="562"/>
      <c r="Q50" s="562"/>
      <c r="R50" s="562"/>
      <c r="S50" s="562"/>
      <c r="T50" s="562"/>
      <c r="U50" s="562"/>
      <c r="V50" s="562"/>
      <c r="W50" s="562"/>
      <c r="X50" s="562"/>
      <c r="Y50" s="562"/>
      <c r="Z50" s="562"/>
      <c r="AA50" s="562"/>
      <c r="AB50" s="562"/>
      <c r="AC50" s="562"/>
      <c r="AD50" s="562"/>
      <c r="AE50" s="562"/>
      <c r="AF50" s="564"/>
      <c r="AG50" s="563"/>
      <c r="AH50" s="562"/>
      <c r="AI50" s="562"/>
      <c r="AJ50" s="562"/>
      <c r="AK50" s="562"/>
      <c r="AL50" s="562"/>
      <c r="AM50" s="562"/>
      <c r="AN50" s="562"/>
      <c r="AO50" s="562"/>
      <c r="AP50" s="562"/>
      <c r="AQ50" s="562"/>
      <c r="AR50" s="562"/>
      <c r="AS50" s="562"/>
      <c r="AT50" s="562"/>
      <c r="AU50" s="562"/>
      <c r="AV50" s="562"/>
      <c r="AW50" s="562"/>
      <c r="AX50" s="562"/>
      <c r="AY50" s="562"/>
      <c r="AZ50" s="562"/>
      <c r="BA50" s="562"/>
      <c r="BB50" s="562"/>
      <c r="BC50" s="562"/>
      <c r="BD50" s="562"/>
      <c r="BE50" s="562"/>
      <c r="BF50" s="562"/>
      <c r="BG50" s="562"/>
      <c r="BH50" s="564"/>
      <c r="BI50" s="42">
        <v>20</v>
      </c>
    </row>
    <row r="51" spans="1:61" ht="15.75" customHeight="1">
      <c r="A51" s="60">
        <v>21</v>
      </c>
      <c r="B51" s="563"/>
      <c r="C51" s="562"/>
      <c r="D51" s="562"/>
      <c r="E51" s="562"/>
      <c r="F51" s="562"/>
      <c r="G51" s="562"/>
      <c r="H51" s="562"/>
      <c r="I51" s="562"/>
      <c r="J51" s="562"/>
      <c r="K51" s="562"/>
      <c r="L51" s="562"/>
      <c r="M51" s="562"/>
      <c r="N51" s="562"/>
      <c r="O51" s="562"/>
      <c r="P51" s="562"/>
      <c r="Q51" s="562"/>
      <c r="R51" s="562"/>
      <c r="S51" s="562"/>
      <c r="T51" s="562"/>
      <c r="U51" s="562"/>
      <c r="V51" s="562"/>
      <c r="W51" s="562"/>
      <c r="X51" s="562"/>
      <c r="Y51" s="562"/>
      <c r="Z51" s="562"/>
      <c r="AA51" s="562"/>
      <c r="AB51" s="562"/>
      <c r="AC51" s="562"/>
      <c r="AD51" s="562"/>
      <c r="AE51" s="562"/>
      <c r="AF51" s="564"/>
      <c r="AG51" s="563"/>
      <c r="AH51" s="562"/>
      <c r="AI51" s="562"/>
      <c r="AJ51" s="562"/>
      <c r="AK51" s="562"/>
      <c r="AL51" s="562"/>
      <c r="AM51" s="562"/>
      <c r="AN51" s="562"/>
      <c r="AO51" s="562"/>
      <c r="AP51" s="562"/>
      <c r="AQ51" s="562"/>
      <c r="AR51" s="562"/>
      <c r="AS51" s="562"/>
      <c r="AT51" s="562"/>
      <c r="AU51" s="562"/>
      <c r="AV51" s="562"/>
      <c r="AW51" s="562"/>
      <c r="AX51" s="562"/>
      <c r="AY51" s="562"/>
      <c r="AZ51" s="562"/>
      <c r="BA51" s="562"/>
      <c r="BB51" s="562"/>
      <c r="BC51" s="562"/>
      <c r="BD51" s="562"/>
      <c r="BE51" s="562"/>
      <c r="BF51" s="562"/>
      <c r="BG51" s="562"/>
      <c r="BH51" s="564"/>
      <c r="BI51" s="38">
        <v>21</v>
      </c>
    </row>
    <row r="52" spans="1:61" ht="15.75" customHeight="1">
      <c r="A52" s="62">
        <v>22</v>
      </c>
      <c r="B52" s="563"/>
      <c r="C52" s="562"/>
      <c r="D52" s="562"/>
      <c r="E52" s="562"/>
      <c r="F52" s="562"/>
      <c r="G52" s="562"/>
      <c r="H52" s="562"/>
      <c r="I52" s="562"/>
      <c r="J52" s="562"/>
      <c r="K52" s="562"/>
      <c r="L52" s="562"/>
      <c r="M52" s="562"/>
      <c r="N52" s="562"/>
      <c r="O52" s="562"/>
      <c r="P52" s="562"/>
      <c r="Q52" s="562"/>
      <c r="R52" s="562"/>
      <c r="S52" s="562"/>
      <c r="T52" s="562"/>
      <c r="U52" s="562"/>
      <c r="V52" s="562"/>
      <c r="W52" s="562"/>
      <c r="X52" s="562"/>
      <c r="Y52" s="562"/>
      <c r="Z52" s="562"/>
      <c r="AA52" s="562"/>
      <c r="AB52" s="562"/>
      <c r="AC52" s="562"/>
      <c r="AD52" s="562"/>
      <c r="AE52" s="562"/>
      <c r="AF52" s="564"/>
      <c r="AG52" s="563"/>
      <c r="AH52" s="562"/>
      <c r="AI52" s="562"/>
      <c r="AJ52" s="562"/>
      <c r="AK52" s="562"/>
      <c r="AL52" s="562"/>
      <c r="AM52" s="562"/>
      <c r="AN52" s="562"/>
      <c r="AO52" s="562"/>
      <c r="AP52" s="562"/>
      <c r="AQ52" s="562"/>
      <c r="AR52" s="562"/>
      <c r="AS52" s="562"/>
      <c r="AT52" s="562"/>
      <c r="AU52" s="562"/>
      <c r="AV52" s="562"/>
      <c r="AW52" s="562"/>
      <c r="AX52" s="562"/>
      <c r="AY52" s="562"/>
      <c r="AZ52" s="562"/>
      <c r="BA52" s="562"/>
      <c r="BB52" s="562"/>
      <c r="BC52" s="562"/>
      <c r="BD52" s="562"/>
      <c r="BE52" s="562"/>
      <c r="BF52" s="562"/>
      <c r="BG52" s="562"/>
      <c r="BH52" s="564"/>
      <c r="BI52" s="53">
        <v>22</v>
      </c>
    </row>
    <row r="53" spans="1:61" ht="15.75" customHeight="1">
      <c r="A53" s="60">
        <v>23</v>
      </c>
      <c r="B53" s="563"/>
      <c r="C53" s="562"/>
      <c r="D53" s="562"/>
      <c r="E53" s="562"/>
      <c r="F53" s="562"/>
      <c r="G53" s="562"/>
      <c r="H53" s="562"/>
      <c r="I53" s="562"/>
      <c r="J53" s="562"/>
      <c r="K53" s="562"/>
      <c r="L53" s="562"/>
      <c r="M53" s="562"/>
      <c r="N53" s="562"/>
      <c r="O53" s="562"/>
      <c r="P53" s="562"/>
      <c r="Q53" s="562"/>
      <c r="R53" s="562"/>
      <c r="S53" s="562"/>
      <c r="T53" s="562"/>
      <c r="U53" s="562"/>
      <c r="V53" s="562"/>
      <c r="W53" s="562"/>
      <c r="X53" s="562"/>
      <c r="Y53" s="562"/>
      <c r="Z53" s="562"/>
      <c r="AA53" s="562"/>
      <c r="AB53" s="562"/>
      <c r="AC53" s="562"/>
      <c r="AD53" s="562"/>
      <c r="AE53" s="562"/>
      <c r="AF53" s="564"/>
      <c r="AG53" s="563"/>
      <c r="AH53" s="562"/>
      <c r="AI53" s="562"/>
      <c r="AJ53" s="562"/>
      <c r="AK53" s="562"/>
      <c r="AL53" s="562"/>
      <c r="AM53" s="562"/>
      <c r="AN53" s="562"/>
      <c r="AO53" s="562"/>
      <c r="AP53" s="562"/>
      <c r="AQ53" s="562"/>
      <c r="AR53" s="562"/>
      <c r="AS53" s="562"/>
      <c r="AT53" s="562"/>
      <c r="AU53" s="562"/>
      <c r="AV53" s="562"/>
      <c r="AW53" s="562"/>
      <c r="AX53" s="562"/>
      <c r="AY53" s="562"/>
      <c r="AZ53" s="562"/>
      <c r="BA53" s="562"/>
      <c r="BB53" s="562"/>
      <c r="BC53" s="562"/>
      <c r="BD53" s="562"/>
      <c r="BE53" s="562"/>
      <c r="BF53" s="562"/>
      <c r="BG53" s="562"/>
      <c r="BH53" s="564"/>
      <c r="BI53" s="61">
        <v>23</v>
      </c>
    </row>
    <row r="54" spans="1:61" ht="15.75" customHeight="1">
      <c r="A54" s="62">
        <v>24</v>
      </c>
      <c r="B54" s="563"/>
      <c r="C54" s="562"/>
      <c r="D54" s="562"/>
      <c r="E54" s="562"/>
      <c r="F54" s="562"/>
      <c r="G54" s="562"/>
      <c r="H54" s="562"/>
      <c r="I54" s="562"/>
      <c r="J54" s="562"/>
      <c r="K54" s="562"/>
      <c r="L54" s="562"/>
      <c r="M54" s="562"/>
      <c r="N54" s="562"/>
      <c r="O54" s="562"/>
      <c r="P54" s="562"/>
      <c r="Q54" s="562"/>
      <c r="R54" s="562"/>
      <c r="S54" s="562"/>
      <c r="T54" s="562"/>
      <c r="U54" s="562"/>
      <c r="V54" s="562"/>
      <c r="W54" s="562"/>
      <c r="X54" s="562"/>
      <c r="Y54" s="562"/>
      <c r="Z54" s="562"/>
      <c r="AA54" s="562"/>
      <c r="AB54" s="562"/>
      <c r="AC54" s="562"/>
      <c r="AD54" s="562"/>
      <c r="AE54" s="562"/>
      <c r="AF54" s="564"/>
      <c r="AG54" s="563"/>
      <c r="AH54" s="562"/>
      <c r="AI54" s="562"/>
      <c r="AJ54" s="562"/>
      <c r="AK54" s="562"/>
      <c r="AL54" s="562"/>
      <c r="AM54" s="562"/>
      <c r="AN54" s="562"/>
      <c r="AO54" s="562"/>
      <c r="AP54" s="562"/>
      <c r="AQ54" s="562"/>
      <c r="AR54" s="562"/>
      <c r="AS54" s="562"/>
      <c r="AT54" s="562"/>
      <c r="AU54" s="562"/>
      <c r="AV54" s="562"/>
      <c r="AW54" s="562"/>
      <c r="AX54" s="562"/>
      <c r="AY54" s="562"/>
      <c r="AZ54" s="562"/>
      <c r="BA54" s="562"/>
      <c r="BB54" s="562"/>
      <c r="BC54" s="562"/>
      <c r="BD54" s="562"/>
      <c r="BE54" s="562"/>
      <c r="BF54" s="562"/>
      <c r="BG54" s="562"/>
      <c r="BH54" s="564"/>
      <c r="BI54" s="38">
        <v>24</v>
      </c>
    </row>
    <row r="55" spans="1:61" ht="15.75" customHeight="1">
      <c r="A55" s="60">
        <v>25</v>
      </c>
      <c r="B55" s="563"/>
      <c r="C55" s="562"/>
      <c r="D55" s="562"/>
      <c r="E55" s="562"/>
      <c r="F55" s="562"/>
      <c r="G55" s="562"/>
      <c r="H55" s="562"/>
      <c r="I55" s="562"/>
      <c r="J55" s="562"/>
      <c r="K55" s="562"/>
      <c r="L55" s="562"/>
      <c r="M55" s="562"/>
      <c r="N55" s="562"/>
      <c r="O55" s="562"/>
      <c r="P55" s="562"/>
      <c r="Q55" s="562"/>
      <c r="R55" s="562"/>
      <c r="S55" s="562"/>
      <c r="T55" s="562"/>
      <c r="U55" s="562"/>
      <c r="V55" s="562"/>
      <c r="W55" s="562"/>
      <c r="X55" s="562"/>
      <c r="Y55" s="562"/>
      <c r="Z55" s="562"/>
      <c r="AA55" s="562"/>
      <c r="AB55" s="562"/>
      <c r="AC55" s="562"/>
      <c r="AD55" s="562"/>
      <c r="AE55" s="562"/>
      <c r="AF55" s="564"/>
      <c r="AG55" s="563"/>
      <c r="AH55" s="562"/>
      <c r="AI55" s="562"/>
      <c r="AJ55" s="562"/>
      <c r="AK55" s="562"/>
      <c r="AL55" s="562"/>
      <c r="AM55" s="562"/>
      <c r="AN55" s="562"/>
      <c r="AO55" s="562"/>
      <c r="AP55" s="562"/>
      <c r="AQ55" s="562"/>
      <c r="AR55" s="562"/>
      <c r="AS55" s="562"/>
      <c r="AT55" s="562"/>
      <c r="AU55" s="562"/>
      <c r="AV55" s="562"/>
      <c r="AW55" s="562"/>
      <c r="AX55" s="562"/>
      <c r="AY55" s="562"/>
      <c r="AZ55" s="562"/>
      <c r="BA55" s="562"/>
      <c r="BB55" s="562"/>
      <c r="BC55" s="562"/>
      <c r="BD55" s="562"/>
      <c r="BE55" s="562"/>
      <c r="BF55" s="562"/>
      <c r="BG55" s="562"/>
      <c r="BH55" s="564"/>
      <c r="BI55" s="42">
        <v>25</v>
      </c>
    </row>
    <row r="56" spans="1:61" ht="15.75" customHeight="1">
      <c r="A56" s="62">
        <v>26</v>
      </c>
      <c r="B56" s="563"/>
      <c r="C56" s="562"/>
      <c r="D56" s="562"/>
      <c r="E56" s="562"/>
      <c r="F56" s="562"/>
      <c r="G56" s="562"/>
      <c r="H56" s="562"/>
      <c r="I56" s="562"/>
      <c r="J56" s="562"/>
      <c r="K56" s="562"/>
      <c r="L56" s="562"/>
      <c r="M56" s="562"/>
      <c r="N56" s="562"/>
      <c r="O56" s="562"/>
      <c r="P56" s="562"/>
      <c r="Q56" s="562"/>
      <c r="R56" s="562"/>
      <c r="S56" s="562"/>
      <c r="T56" s="562"/>
      <c r="U56" s="562"/>
      <c r="V56" s="562"/>
      <c r="W56" s="562"/>
      <c r="X56" s="562"/>
      <c r="Y56" s="562"/>
      <c r="Z56" s="562"/>
      <c r="AA56" s="562"/>
      <c r="AB56" s="562"/>
      <c r="AC56" s="562"/>
      <c r="AD56" s="562"/>
      <c r="AE56" s="562"/>
      <c r="AF56" s="564"/>
      <c r="AG56" s="563"/>
      <c r="AH56" s="562"/>
      <c r="AI56" s="562"/>
      <c r="AJ56" s="562"/>
      <c r="AK56" s="562"/>
      <c r="AL56" s="562"/>
      <c r="AM56" s="562"/>
      <c r="AN56" s="562"/>
      <c r="AO56" s="562"/>
      <c r="AP56" s="562"/>
      <c r="AQ56" s="562"/>
      <c r="AR56" s="562"/>
      <c r="AS56" s="562"/>
      <c r="AT56" s="562"/>
      <c r="AU56" s="562"/>
      <c r="AV56" s="562"/>
      <c r="AW56" s="562"/>
      <c r="AX56" s="562"/>
      <c r="AY56" s="562"/>
      <c r="AZ56" s="562"/>
      <c r="BA56" s="562"/>
      <c r="BB56" s="562"/>
      <c r="BC56" s="562"/>
      <c r="BD56" s="562"/>
      <c r="BE56" s="562"/>
      <c r="BF56" s="562"/>
      <c r="BG56" s="562"/>
      <c r="BH56" s="564"/>
      <c r="BI56" s="38">
        <v>26</v>
      </c>
    </row>
    <row r="57" spans="1:61" ht="15.75" customHeight="1">
      <c r="A57" s="60">
        <v>27</v>
      </c>
      <c r="B57" s="563"/>
      <c r="C57" s="562"/>
      <c r="D57" s="562"/>
      <c r="E57" s="562"/>
      <c r="F57" s="562"/>
      <c r="G57" s="562"/>
      <c r="H57" s="562"/>
      <c r="I57" s="562"/>
      <c r="J57" s="562"/>
      <c r="K57" s="562"/>
      <c r="L57" s="562"/>
      <c r="M57" s="562"/>
      <c r="N57" s="562"/>
      <c r="O57" s="562"/>
      <c r="P57" s="562"/>
      <c r="Q57" s="562"/>
      <c r="R57" s="562"/>
      <c r="S57" s="562"/>
      <c r="T57" s="562"/>
      <c r="U57" s="562"/>
      <c r="V57" s="562"/>
      <c r="W57" s="562"/>
      <c r="X57" s="562"/>
      <c r="Y57" s="562"/>
      <c r="Z57" s="562"/>
      <c r="AA57" s="562"/>
      <c r="AB57" s="562"/>
      <c r="AC57" s="562"/>
      <c r="AD57" s="562"/>
      <c r="AE57" s="562"/>
      <c r="AF57" s="564"/>
      <c r="AG57" s="563"/>
      <c r="AH57" s="562"/>
      <c r="AI57" s="562"/>
      <c r="AJ57" s="562"/>
      <c r="AK57" s="562"/>
      <c r="AL57" s="562"/>
      <c r="AM57" s="562"/>
      <c r="AN57" s="562"/>
      <c r="AO57" s="562"/>
      <c r="AP57" s="562"/>
      <c r="AQ57" s="562"/>
      <c r="AR57" s="562"/>
      <c r="AS57" s="562"/>
      <c r="AT57" s="562"/>
      <c r="AU57" s="562"/>
      <c r="AV57" s="562"/>
      <c r="AW57" s="562"/>
      <c r="AX57" s="562"/>
      <c r="AY57" s="562"/>
      <c r="AZ57" s="562"/>
      <c r="BA57" s="562"/>
      <c r="BB57" s="562"/>
      <c r="BC57" s="562"/>
      <c r="BD57" s="562"/>
      <c r="BE57" s="562"/>
      <c r="BF57" s="562"/>
      <c r="BG57" s="562"/>
      <c r="BH57" s="564"/>
      <c r="BI57" s="42">
        <v>27</v>
      </c>
    </row>
    <row r="58" spans="1:61" ht="15.75" customHeight="1">
      <c r="A58" s="62">
        <v>28</v>
      </c>
      <c r="B58" s="563"/>
      <c r="C58" s="562"/>
      <c r="D58" s="562"/>
      <c r="E58" s="562"/>
      <c r="F58" s="562"/>
      <c r="G58" s="562"/>
      <c r="H58" s="562"/>
      <c r="I58" s="562"/>
      <c r="J58" s="562"/>
      <c r="K58" s="562"/>
      <c r="L58" s="562"/>
      <c r="M58" s="562"/>
      <c r="N58" s="562"/>
      <c r="O58" s="562"/>
      <c r="P58" s="562"/>
      <c r="Q58" s="562"/>
      <c r="R58" s="562"/>
      <c r="S58" s="562"/>
      <c r="T58" s="562"/>
      <c r="U58" s="562"/>
      <c r="V58" s="562"/>
      <c r="W58" s="562"/>
      <c r="X58" s="562"/>
      <c r="Y58" s="562"/>
      <c r="Z58" s="562"/>
      <c r="AA58" s="562"/>
      <c r="AB58" s="562"/>
      <c r="AC58" s="562"/>
      <c r="AD58" s="562"/>
      <c r="AE58" s="562"/>
      <c r="AF58" s="564"/>
      <c r="AG58" s="563"/>
      <c r="AH58" s="562"/>
      <c r="AI58" s="562"/>
      <c r="AJ58" s="562"/>
      <c r="AK58" s="562"/>
      <c r="AL58" s="562"/>
      <c r="AM58" s="562"/>
      <c r="AN58" s="562"/>
      <c r="AO58" s="562"/>
      <c r="AP58" s="562"/>
      <c r="AQ58" s="562"/>
      <c r="AR58" s="562"/>
      <c r="AS58" s="562"/>
      <c r="AT58" s="562"/>
      <c r="AU58" s="562"/>
      <c r="AV58" s="562"/>
      <c r="AW58" s="562"/>
      <c r="AX58" s="562"/>
      <c r="AY58" s="562"/>
      <c r="AZ58" s="562"/>
      <c r="BA58" s="562"/>
      <c r="BB58" s="562"/>
      <c r="BC58" s="562"/>
      <c r="BD58" s="562"/>
      <c r="BE58" s="562"/>
      <c r="BF58" s="562"/>
      <c r="BG58" s="562"/>
      <c r="BH58" s="564"/>
      <c r="BI58" s="38">
        <v>28</v>
      </c>
    </row>
    <row r="59" spans="1:61" ht="15.75" customHeight="1">
      <c r="A59" s="60">
        <v>29</v>
      </c>
      <c r="B59" s="563"/>
      <c r="C59" s="562"/>
      <c r="D59" s="562"/>
      <c r="E59" s="562"/>
      <c r="F59" s="562"/>
      <c r="G59" s="562"/>
      <c r="H59" s="562"/>
      <c r="I59" s="562"/>
      <c r="J59" s="562"/>
      <c r="K59" s="562"/>
      <c r="L59" s="562"/>
      <c r="M59" s="562"/>
      <c r="N59" s="562"/>
      <c r="O59" s="562"/>
      <c r="P59" s="562"/>
      <c r="Q59" s="562"/>
      <c r="R59" s="562"/>
      <c r="S59" s="562"/>
      <c r="T59" s="562"/>
      <c r="U59" s="562"/>
      <c r="V59" s="562"/>
      <c r="W59" s="562"/>
      <c r="X59" s="562"/>
      <c r="Y59" s="562"/>
      <c r="Z59" s="562"/>
      <c r="AA59" s="562"/>
      <c r="AB59" s="562"/>
      <c r="AC59" s="562"/>
      <c r="AD59" s="562"/>
      <c r="AE59" s="562"/>
      <c r="AF59" s="564"/>
      <c r="AG59" s="563"/>
      <c r="AH59" s="562"/>
      <c r="AI59" s="562"/>
      <c r="AJ59" s="562"/>
      <c r="AK59" s="562"/>
      <c r="AL59" s="562"/>
      <c r="AM59" s="562"/>
      <c r="AN59" s="562"/>
      <c r="AO59" s="562"/>
      <c r="AP59" s="562"/>
      <c r="AQ59" s="562"/>
      <c r="AR59" s="562"/>
      <c r="AS59" s="562"/>
      <c r="AT59" s="562"/>
      <c r="AU59" s="562"/>
      <c r="AV59" s="562"/>
      <c r="AW59" s="562"/>
      <c r="AX59" s="562"/>
      <c r="AY59" s="562"/>
      <c r="AZ59" s="562"/>
      <c r="BA59" s="562"/>
      <c r="BB59" s="562"/>
      <c r="BC59" s="562"/>
      <c r="BD59" s="562"/>
      <c r="BE59" s="562"/>
      <c r="BF59" s="562"/>
      <c r="BG59" s="562"/>
      <c r="BH59" s="564"/>
      <c r="BI59" s="42">
        <v>29</v>
      </c>
    </row>
    <row r="60" spans="1:61" ht="15.75" customHeight="1">
      <c r="A60" s="62">
        <v>30</v>
      </c>
      <c r="B60" s="563"/>
      <c r="C60" s="562"/>
      <c r="D60" s="562"/>
      <c r="E60" s="562"/>
      <c r="F60" s="562"/>
      <c r="G60" s="562"/>
      <c r="H60" s="562"/>
      <c r="I60" s="562"/>
      <c r="J60" s="562"/>
      <c r="K60" s="562"/>
      <c r="L60" s="562"/>
      <c r="M60" s="562"/>
      <c r="N60" s="562"/>
      <c r="O60" s="562"/>
      <c r="P60" s="562"/>
      <c r="Q60" s="562"/>
      <c r="R60" s="562"/>
      <c r="S60" s="562"/>
      <c r="T60" s="562"/>
      <c r="U60" s="562"/>
      <c r="V60" s="562"/>
      <c r="W60" s="562"/>
      <c r="X60" s="562"/>
      <c r="Y60" s="562"/>
      <c r="Z60" s="562"/>
      <c r="AA60" s="562"/>
      <c r="AB60" s="562"/>
      <c r="AC60" s="562"/>
      <c r="AD60" s="562"/>
      <c r="AE60" s="562"/>
      <c r="AF60" s="564"/>
      <c r="AG60" s="563"/>
      <c r="AH60" s="562"/>
      <c r="AI60" s="562"/>
      <c r="AJ60" s="562"/>
      <c r="AK60" s="562"/>
      <c r="AL60" s="562"/>
      <c r="AM60" s="562"/>
      <c r="AN60" s="562"/>
      <c r="AO60" s="562"/>
      <c r="AP60" s="562"/>
      <c r="AQ60" s="562"/>
      <c r="AR60" s="562"/>
      <c r="AS60" s="562"/>
      <c r="AT60" s="562"/>
      <c r="AU60" s="562"/>
      <c r="AV60" s="562"/>
      <c r="AW60" s="562"/>
      <c r="AX60" s="562"/>
      <c r="AY60" s="562"/>
      <c r="AZ60" s="562"/>
      <c r="BA60" s="562"/>
      <c r="BB60" s="562"/>
      <c r="BC60" s="562"/>
      <c r="BD60" s="562"/>
      <c r="BE60" s="562"/>
      <c r="BF60" s="562"/>
      <c r="BG60" s="562"/>
      <c r="BH60" s="564"/>
      <c r="BI60" s="38">
        <v>30</v>
      </c>
    </row>
    <row r="61" spans="1:61" ht="15.75" customHeight="1">
      <c r="A61" s="60">
        <v>31</v>
      </c>
      <c r="B61" s="572"/>
      <c r="C61" s="573"/>
      <c r="D61" s="573"/>
      <c r="E61" s="573"/>
      <c r="F61" s="573"/>
      <c r="G61" s="573"/>
      <c r="H61" s="573"/>
      <c r="I61" s="573"/>
      <c r="J61" s="573"/>
      <c r="K61" s="573"/>
      <c r="L61" s="573"/>
      <c r="M61" s="573"/>
      <c r="N61" s="573"/>
      <c r="O61" s="573"/>
      <c r="P61" s="573"/>
      <c r="Q61" s="573"/>
      <c r="R61" s="573"/>
      <c r="S61" s="573"/>
      <c r="T61" s="573"/>
      <c r="U61" s="573"/>
      <c r="V61" s="573"/>
      <c r="W61" s="573"/>
      <c r="X61" s="573"/>
      <c r="Y61" s="573"/>
      <c r="Z61" s="573"/>
      <c r="AA61" s="573"/>
      <c r="AB61" s="573"/>
      <c r="AC61" s="573"/>
      <c r="AD61" s="573"/>
      <c r="AE61" s="573"/>
      <c r="AF61" s="574"/>
      <c r="AG61" s="572"/>
      <c r="AH61" s="573"/>
      <c r="AI61" s="573"/>
      <c r="AJ61" s="573"/>
      <c r="AK61" s="573"/>
      <c r="AL61" s="573"/>
      <c r="AM61" s="573"/>
      <c r="AN61" s="573"/>
      <c r="AO61" s="573"/>
      <c r="AP61" s="573"/>
      <c r="AQ61" s="573"/>
      <c r="AR61" s="573"/>
      <c r="AS61" s="573"/>
      <c r="AT61" s="573"/>
      <c r="AU61" s="573"/>
      <c r="AV61" s="573"/>
      <c r="AW61" s="573"/>
      <c r="AX61" s="573"/>
      <c r="AY61" s="573"/>
      <c r="AZ61" s="573"/>
      <c r="BA61" s="573"/>
      <c r="BB61" s="573"/>
      <c r="BC61" s="573"/>
      <c r="BD61" s="573"/>
      <c r="BE61" s="573"/>
      <c r="BF61" s="573"/>
      <c r="BG61" s="573"/>
      <c r="BH61" s="574"/>
      <c r="BI61" s="42">
        <v>31</v>
      </c>
    </row>
  </sheetData>
  <mergeCells count="66">
    <mergeCell ref="B61:AF61"/>
    <mergeCell ref="AG61:BH61"/>
    <mergeCell ref="B57:AF57"/>
    <mergeCell ref="AG57:BH57"/>
    <mergeCell ref="B58:AF58"/>
    <mergeCell ref="AG58:BH58"/>
    <mergeCell ref="B59:AF59"/>
    <mergeCell ref="AG59:BH59"/>
    <mergeCell ref="AG60:BH60"/>
    <mergeCell ref="B49:AF49"/>
    <mergeCell ref="AG49:BH49"/>
    <mergeCell ref="B60:AF60"/>
    <mergeCell ref="B56:AF56"/>
    <mergeCell ref="AG56:BH56"/>
    <mergeCell ref="B55:AF55"/>
    <mergeCell ref="AG55:BH55"/>
    <mergeCell ref="B52:AF52"/>
    <mergeCell ref="AG52:BH52"/>
    <mergeCell ref="B54:AF54"/>
    <mergeCell ref="AG54:BH54"/>
    <mergeCell ref="AG46:BH46"/>
    <mergeCell ref="B46:AF46"/>
    <mergeCell ref="B47:AF47"/>
    <mergeCell ref="AG47:BH47"/>
    <mergeCell ref="B48:AF48"/>
    <mergeCell ref="AG48:BH48"/>
    <mergeCell ref="B43:AF43"/>
    <mergeCell ref="AG43:BH43"/>
    <mergeCell ref="B44:AF44"/>
    <mergeCell ref="AG44:BH44"/>
    <mergeCell ref="B45:AF45"/>
    <mergeCell ref="AG45:BH45"/>
    <mergeCell ref="B40:AF40"/>
    <mergeCell ref="AG40:BH40"/>
    <mergeCell ref="B41:AF41"/>
    <mergeCell ref="AG41:BH41"/>
    <mergeCell ref="B42:AF42"/>
    <mergeCell ref="AG42:BH42"/>
    <mergeCell ref="A3:AF3"/>
    <mergeCell ref="AG3:BI3"/>
    <mergeCell ref="A30:AF30"/>
    <mergeCell ref="AG30:BI30"/>
    <mergeCell ref="B31:AF31"/>
    <mergeCell ref="AG31:BH31"/>
    <mergeCell ref="AG32:BH32"/>
    <mergeCell ref="B32:AF32"/>
    <mergeCell ref="B33:AF33"/>
    <mergeCell ref="AG33:BH33"/>
    <mergeCell ref="B34:AF34"/>
    <mergeCell ref="AG34:BH34"/>
    <mergeCell ref="B36:AF36"/>
    <mergeCell ref="AG36:BH36"/>
    <mergeCell ref="B35:AF35"/>
    <mergeCell ref="AG35:BH35"/>
    <mergeCell ref="AG53:BH53"/>
    <mergeCell ref="B53:AF53"/>
    <mergeCell ref="B50:AF50"/>
    <mergeCell ref="AG50:BH50"/>
    <mergeCell ref="B51:AF51"/>
    <mergeCell ref="AG51:BH51"/>
    <mergeCell ref="B37:AF37"/>
    <mergeCell ref="AG37:BH37"/>
    <mergeCell ref="B38:AF38"/>
    <mergeCell ref="AG38:BH38"/>
    <mergeCell ref="AG39:BH39"/>
    <mergeCell ref="B39:AF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outlinePr summaryBelow="0" summaryRight="0"/>
  </sheetPr>
  <dimension ref="A1:M260"/>
  <sheetViews>
    <sheetView topLeftCell="A28" workbookViewId="0">
      <selection sqref="A1:XFD1"/>
    </sheetView>
  </sheetViews>
  <sheetFormatPr baseColWidth="10" defaultColWidth="14.42578125" defaultRowHeight="15.75" customHeight="1"/>
  <cols>
    <col min="1" max="1" width="3.42578125" style="14" customWidth="1"/>
    <col min="2" max="16384" width="14.42578125" style="14"/>
  </cols>
  <sheetData>
    <row r="1" spans="1:13" s="63" customFormat="1" ht="15.75" customHeight="1"/>
    <row r="2" spans="1:13" s="63" customFormat="1" ht="15.75" customHeight="1"/>
    <row r="3" spans="1:13" ht="15.75" customHeight="1">
      <c r="A3" s="29"/>
      <c r="B3" s="30" t="s">
        <v>81</v>
      </c>
      <c r="C3" s="30" t="s">
        <v>80</v>
      </c>
      <c r="D3" s="30" t="s">
        <v>264</v>
      </c>
      <c r="E3" s="30" t="s">
        <v>255</v>
      </c>
      <c r="F3" s="30" t="s">
        <v>244</v>
      </c>
      <c r="G3" s="30" t="s">
        <v>234</v>
      </c>
      <c r="H3" s="30" t="s">
        <v>223</v>
      </c>
      <c r="I3" s="30" t="s">
        <v>215</v>
      </c>
      <c r="J3" s="30" t="s">
        <v>205</v>
      </c>
      <c r="K3" s="30" t="s">
        <v>195</v>
      </c>
      <c r="L3" s="30" t="s">
        <v>157</v>
      </c>
      <c r="M3" s="30" t="s">
        <v>109</v>
      </c>
    </row>
    <row r="4" spans="1:13" ht="15.75" customHeight="1">
      <c r="A4" s="31">
        <v>1</v>
      </c>
      <c r="B4" s="32" t="s">
        <v>363</v>
      </c>
      <c r="C4" s="32"/>
      <c r="D4" s="32"/>
      <c r="E4" s="32"/>
      <c r="F4" s="32"/>
      <c r="G4" s="32"/>
      <c r="H4" s="32"/>
      <c r="I4" s="32" t="s">
        <v>362</v>
      </c>
      <c r="J4" s="32"/>
      <c r="K4" s="32"/>
      <c r="L4" s="32"/>
      <c r="M4" s="32"/>
    </row>
    <row r="5" spans="1:13" ht="15.75" customHeight="1">
      <c r="A5" s="31">
        <v>2</v>
      </c>
      <c r="B5" s="32"/>
      <c r="C5" s="32" t="s">
        <v>361</v>
      </c>
      <c r="D5" s="32"/>
      <c r="E5" s="32"/>
      <c r="F5" s="32"/>
      <c r="G5" s="32"/>
      <c r="H5" s="32"/>
      <c r="I5" s="32" t="s">
        <v>360</v>
      </c>
      <c r="J5" s="32"/>
      <c r="K5" s="32"/>
      <c r="L5" s="32"/>
      <c r="M5" s="32"/>
    </row>
    <row r="6" spans="1:13" ht="15.75" customHeight="1">
      <c r="A6" s="31">
        <v>3</v>
      </c>
      <c r="B6" s="32"/>
      <c r="C6" s="32"/>
      <c r="D6" s="32"/>
      <c r="E6" s="32"/>
      <c r="F6" s="32" t="s">
        <v>359</v>
      </c>
      <c r="G6" s="32"/>
      <c r="H6" s="32"/>
      <c r="I6" s="32" t="s">
        <v>358</v>
      </c>
      <c r="J6" s="32"/>
      <c r="K6" s="32" t="s">
        <v>357</v>
      </c>
      <c r="L6" s="32"/>
      <c r="M6" s="32"/>
    </row>
    <row r="7" spans="1:13" ht="15.75" customHeight="1">
      <c r="A7" s="31">
        <v>4</v>
      </c>
      <c r="B7" s="32" t="s">
        <v>356</v>
      </c>
      <c r="C7" s="32"/>
      <c r="D7" s="32"/>
      <c r="E7" s="32"/>
      <c r="F7" s="32"/>
      <c r="G7" s="32"/>
      <c r="H7" s="32"/>
      <c r="I7" s="32"/>
      <c r="J7" s="32"/>
      <c r="K7" s="32"/>
      <c r="L7" s="32"/>
      <c r="M7" s="32"/>
    </row>
    <row r="8" spans="1:13" ht="15.75" customHeight="1">
      <c r="A8" s="31">
        <v>5</v>
      </c>
      <c r="B8" s="32"/>
      <c r="C8" s="32"/>
      <c r="D8" s="32"/>
      <c r="E8" s="32"/>
      <c r="F8" s="32"/>
      <c r="G8" s="32"/>
      <c r="H8" s="32"/>
      <c r="I8" s="32"/>
      <c r="J8" s="32"/>
      <c r="K8" s="32"/>
      <c r="L8" s="32"/>
      <c r="M8" s="32"/>
    </row>
    <row r="9" spans="1:13" ht="15.75" customHeight="1">
      <c r="A9" s="31">
        <v>6</v>
      </c>
      <c r="B9" s="32" t="s">
        <v>355</v>
      </c>
      <c r="C9" s="32"/>
      <c r="D9" s="32"/>
      <c r="E9" s="32"/>
      <c r="F9" s="32"/>
      <c r="G9" s="32"/>
      <c r="H9" s="32"/>
      <c r="I9" s="32"/>
      <c r="J9" s="32"/>
      <c r="K9" s="32"/>
      <c r="L9" s="32"/>
      <c r="M9" s="32"/>
    </row>
    <row r="10" spans="1:13" ht="15.75" customHeight="1">
      <c r="A10" s="31">
        <v>7</v>
      </c>
      <c r="B10" s="32"/>
      <c r="C10" s="32"/>
      <c r="D10" s="32"/>
      <c r="E10" s="32"/>
      <c r="F10" s="32"/>
      <c r="G10" s="32" t="s">
        <v>354</v>
      </c>
      <c r="H10" s="32"/>
      <c r="I10" s="32"/>
      <c r="J10" s="32"/>
      <c r="K10" s="32"/>
      <c r="L10" s="32"/>
      <c r="M10" s="32"/>
    </row>
    <row r="11" spans="1:13" ht="15.75" customHeight="1">
      <c r="A11" s="31">
        <v>8</v>
      </c>
      <c r="B11" s="32"/>
      <c r="C11" s="32" t="s">
        <v>353</v>
      </c>
      <c r="D11" s="32"/>
      <c r="E11" s="32"/>
      <c r="F11" s="32"/>
      <c r="G11" s="32"/>
      <c r="H11" s="32"/>
      <c r="I11" s="32" t="s">
        <v>352</v>
      </c>
      <c r="J11" s="32"/>
      <c r="K11" s="32"/>
      <c r="L11" s="32"/>
      <c r="M11" s="32"/>
    </row>
    <row r="12" spans="1:13" ht="15.75" customHeight="1">
      <c r="A12" s="31">
        <v>9</v>
      </c>
      <c r="B12" s="32"/>
      <c r="C12" s="32"/>
      <c r="D12" s="32"/>
      <c r="E12" s="32"/>
      <c r="F12" s="32" t="s">
        <v>351</v>
      </c>
      <c r="G12" s="32"/>
      <c r="H12" s="32"/>
      <c r="I12" s="32"/>
      <c r="J12" s="32"/>
      <c r="K12" s="32"/>
      <c r="L12" s="32"/>
      <c r="M12" s="32"/>
    </row>
    <row r="13" spans="1:13" ht="15.75" customHeight="1">
      <c r="A13" s="31">
        <v>10</v>
      </c>
      <c r="B13" s="32"/>
      <c r="C13" s="32"/>
      <c r="D13" s="32"/>
      <c r="E13" s="32"/>
      <c r="F13" s="32"/>
      <c r="G13" s="32"/>
      <c r="H13" s="32"/>
      <c r="I13" s="32"/>
      <c r="J13" s="32"/>
      <c r="K13" s="32"/>
      <c r="L13" s="32"/>
      <c r="M13" s="32"/>
    </row>
    <row r="14" spans="1:13" ht="15.75" customHeight="1">
      <c r="A14" s="31">
        <v>11</v>
      </c>
      <c r="B14" s="32"/>
      <c r="C14" s="32"/>
      <c r="D14" s="32"/>
      <c r="E14" s="32"/>
      <c r="F14" s="32"/>
      <c r="G14" s="32"/>
      <c r="H14" s="32"/>
      <c r="I14" s="32"/>
      <c r="J14" s="32"/>
      <c r="K14" s="32"/>
      <c r="L14" s="32"/>
      <c r="M14" s="32"/>
    </row>
    <row r="15" spans="1:13" ht="15.75" customHeight="1">
      <c r="A15" s="31">
        <v>12</v>
      </c>
      <c r="B15" s="32"/>
      <c r="C15" s="32"/>
      <c r="D15" s="32" t="s">
        <v>350</v>
      </c>
      <c r="E15" s="32"/>
      <c r="F15" s="32"/>
      <c r="G15" s="32"/>
      <c r="H15" s="32" t="s">
        <v>349</v>
      </c>
      <c r="I15" s="32"/>
      <c r="J15" s="32"/>
      <c r="K15" s="32"/>
      <c r="L15" s="32"/>
      <c r="M15" s="32"/>
    </row>
    <row r="16" spans="1:13" ht="15.75" customHeight="1">
      <c r="A16" s="31">
        <v>13</v>
      </c>
      <c r="B16" s="32"/>
      <c r="C16" s="32" t="s">
        <v>348</v>
      </c>
      <c r="D16" s="32"/>
      <c r="E16" s="32"/>
      <c r="F16" s="32"/>
      <c r="G16" s="32"/>
      <c r="H16" s="32"/>
      <c r="I16" s="32" t="s">
        <v>347</v>
      </c>
      <c r="J16" s="32" t="s">
        <v>346</v>
      </c>
      <c r="K16" s="32"/>
      <c r="L16" s="32"/>
      <c r="M16" s="32"/>
    </row>
    <row r="17" spans="1:13" ht="15.75" customHeight="1">
      <c r="A17" s="31">
        <v>14</v>
      </c>
      <c r="B17" s="32"/>
      <c r="C17" s="32"/>
      <c r="D17" s="32" t="s">
        <v>345</v>
      </c>
      <c r="E17" s="32"/>
      <c r="F17" s="32"/>
      <c r="G17" s="32" t="s">
        <v>344</v>
      </c>
      <c r="H17" s="47" t="s">
        <v>343</v>
      </c>
      <c r="I17" s="32"/>
      <c r="J17" s="32"/>
      <c r="K17" s="32"/>
      <c r="L17" s="32"/>
      <c r="M17" s="32"/>
    </row>
    <row r="18" spans="1:13" ht="15.75" customHeight="1">
      <c r="A18" s="31">
        <v>15</v>
      </c>
      <c r="B18" s="32"/>
      <c r="C18" s="32"/>
      <c r="D18" s="32"/>
      <c r="E18" s="32"/>
      <c r="F18" s="32"/>
      <c r="G18" s="32"/>
      <c r="H18" s="47"/>
      <c r="I18" s="32"/>
      <c r="J18" s="32"/>
      <c r="K18" s="32"/>
      <c r="L18" s="32"/>
      <c r="M18" s="32"/>
    </row>
    <row r="19" spans="1:13" ht="15.75" customHeight="1">
      <c r="A19" s="31">
        <v>16</v>
      </c>
      <c r="B19" s="32" t="s">
        <v>342</v>
      </c>
      <c r="C19" s="32"/>
      <c r="D19" s="32"/>
      <c r="E19" s="32"/>
      <c r="F19" s="32"/>
      <c r="G19" s="32"/>
      <c r="H19" s="47"/>
      <c r="I19" s="32"/>
      <c r="J19" s="32"/>
      <c r="K19" s="32"/>
      <c r="L19" s="32"/>
      <c r="M19" s="32"/>
    </row>
    <row r="20" spans="1:13" ht="15.75" customHeight="1">
      <c r="A20" s="31">
        <v>17</v>
      </c>
      <c r="B20" s="32"/>
      <c r="C20" s="32"/>
      <c r="D20" s="32"/>
      <c r="E20" s="32"/>
      <c r="F20" s="32"/>
      <c r="G20" s="32"/>
      <c r="H20" s="47"/>
      <c r="I20" s="32"/>
      <c r="J20" s="32"/>
      <c r="K20" s="32"/>
      <c r="L20" s="32"/>
      <c r="M20" s="32"/>
    </row>
    <row r="21" spans="1:13" ht="15.75" customHeight="1">
      <c r="A21" s="31">
        <v>18</v>
      </c>
      <c r="B21" s="32"/>
      <c r="C21" s="32"/>
      <c r="D21" s="48" t="s">
        <v>341</v>
      </c>
      <c r="E21" s="32"/>
      <c r="F21" s="32"/>
      <c r="G21" s="32"/>
      <c r="H21" s="47"/>
      <c r="I21" s="32"/>
      <c r="J21" s="32"/>
      <c r="K21" s="32" t="s">
        <v>340</v>
      </c>
      <c r="L21" s="32"/>
      <c r="M21" s="32"/>
    </row>
    <row r="22" spans="1:13" ht="15.75" customHeight="1">
      <c r="A22" s="31">
        <v>19</v>
      </c>
      <c r="B22" s="32"/>
      <c r="C22" s="32"/>
      <c r="D22" s="32"/>
      <c r="E22" s="32"/>
      <c r="F22" s="32"/>
      <c r="G22" s="32"/>
      <c r="H22" s="47"/>
      <c r="I22" s="32"/>
      <c r="J22" s="32"/>
      <c r="K22" s="32"/>
      <c r="L22" s="32"/>
      <c r="M22" s="32"/>
    </row>
    <row r="23" spans="1:13" ht="15.75" customHeight="1">
      <c r="A23" s="31">
        <v>20</v>
      </c>
      <c r="B23" s="32" t="s">
        <v>339</v>
      </c>
      <c r="C23" s="32"/>
      <c r="D23" s="32" t="s">
        <v>338</v>
      </c>
      <c r="E23" s="32"/>
      <c r="F23" s="32"/>
      <c r="G23" s="32"/>
      <c r="H23" s="47"/>
      <c r="I23" s="32"/>
      <c r="J23" s="32"/>
      <c r="K23" s="32"/>
      <c r="L23" s="32"/>
      <c r="M23" s="32"/>
    </row>
    <row r="24" spans="1:13" ht="15.75" customHeight="1">
      <c r="A24" s="31">
        <v>21</v>
      </c>
      <c r="B24" s="32"/>
      <c r="C24" s="32"/>
      <c r="D24" s="32" t="s">
        <v>337</v>
      </c>
      <c r="E24" s="32"/>
      <c r="F24" s="32" t="s">
        <v>336</v>
      </c>
      <c r="G24" s="32"/>
      <c r="H24" s="47"/>
      <c r="I24" s="32"/>
      <c r="J24" s="32"/>
      <c r="K24" s="32"/>
      <c r="L24" s="32"/>
      <c r="M24" s="32"/>
    </row>
    <row r="25" spans="1:13" ht="15.75" customHeight="1">
      <c r="A25" s="31">
        <v>22</v>
      </c>
      <c r="B25" s="32"/>
      <c r="C25" s="32"/>
      <c r="D25" s="49" t="s">
        <v>335</v>
      </c>
      <c r="E25" s="32"/>
      <c r="F25" s="32"/>
      <c r="G25" s="32"/>
      <c r="H25" s="47"/>
      <c r="I25" s="32"/>
      <c r="J25" s="32"/>
      <c r="K25" s="32"/>
      <c r="L25" s="32"/>
      <c r="M25" s="32"/>
    </row>
    <row r="26" spans="1:13" ht="15.75" customHeight="1">
      <c r="A26" s="31">
        <v>23</v>
      </c>
      <c r="B26" s="32"/>
      <c r="C26" s="32"/>
      <c r="D26" s="32"/>
      <c r="E26" s="32"/>
      <c r="F26" s="32" t="s">
        <v>334</v>
      </c>
      <c r="G26" s="32"/>
      <c r="H26" s="47" t="s">
        <v>333</v>
      </c>
      <c r="I26" s="32"/>
      <c r="J26" s="32"/>
      <c r="K26" s="32"/>
      <c r="L26" s="32"/>
      <c r="M26" s="32"/>
    </row>
    <row r="27" spans="1:13" ht="15.75" customHeight="1">
      <c r="A27" s="31">
        <v>24</v>
      </c>
      <c r="B27" s="32" t="s">
        <v>332</v>
      </c>
      <c r="C27" s="32"/>
      <c r="D27" s="32"/>
      <c r="E27" s="32"/>
      <c r="F27" s="32"/>
      <c r="G27" s="32"/>
      <c r="H27" s="47"/>
      <c r="I27" s="32"/>
      <c r="J27" s="32"/>
      <c r="K27" s="32"/>
      <c r="L27" s="32"/>
      <c r="M27" s="32"/>
    </row>
    <row r="28" spans="1:13" ht="15.75" customHeight="1">
      <c r="A28" s="31">
        <v>25</v>
      </c>
      <c r="B28" s="32"/>
      <c r="C28" s="32"/>
      <c r="D28" s="32"/>
      <c r="E28" s="32"/>
      <c r="F28" s="32" t="s">
        <v>331</v>
      </c>
      <c r="G28" s="32"/>
      <c r="H28" s="32"/>
      <c r="I28" s="32"/>
      <c r="J28" s="32"/>
      <c r="K28" s="32"/>
      <c r="L28" s="32"/>
      <c r="M28" s="32"/>
    </row>
    <row r="29" spans="1:13" ht="15.75" customHeight="1">
      <c r="A29" s="31">
        <v>26</v>
      </c>
      <c r="B29" s="32" t="s">
        <v>330</v>
      </c>
      <c r="C29" s="32"/>
      <c r="D29" s="32"/>
      <c r="E29" s="32"/>
      <c r="F29" s="32"/>
      <c r="G29" s="32" t="s">
        <v>329</v>
      </c>
      <c r="H29" s="32"/>
      <c r="I29" s="32"/>
      <c r="J29" s="32"/>
      <c r="K29" s="32"/>
      <c r="L29" s="32"/>
      <c r="M29" s="32"/>
    </row>
    <row r="30" spans="1:13" ht="15.75" customHeight="1">
      <c r="A30" s="31">
        <v>27</v>
      </c>
      <c r="B30" s="32"/>
      <c r="C30" s="32" t="s">
        <v>328</v>
      </c>
      <c r="D30" s="32"/>
      <c r="E30" s="32"/>
      <c r="F30" s="32"/>
      <c r="G30" s="32"/>
      <c r="H30" s="32"/>
      <c r="I30" s="32"/>
      <c r="J30" s="32"/>
      <c r="K30" s="32"/>
      <c r="L30" s="32"/>
      <c r="M30" s="32"/>
    </row>
    <row r="31" spans="1:13" ht="15.75" customHeight="1">
      <c r="A31" s="31">
        <v>28</v>
      </c>
      <c r="B31" s="32" t="s">
        <v>327</v>
      </c>
      <c r="C31" s="32"/>
      <c r="D31" s="32"/>
      <c r="E31" s="32"/>
      <c r="F31" s="32"/>
      <c r="G31" s="32"/>
      <c r="H31" s="32"/>
      <c r="I31" s="32"/>
      <c r="J31" s="32"/>
      <c r="K31" s="32"/>
      <c r="L31" s="32"/>
      <c r="M31" s="32"/>
    </row>
    <row r="32" spans="1:13" ht="15.75" customHeight="1">
      <c r="A32" s="31">
        <v>29</v>
      </c>
      <c r="B32" s="32"/>
      <c r="C32" s="32"/>
      <c r="D32" s="32"/>
      <c r="E32" s="32" t="s">
        <v>326</v>
      </c>
      <c r="F32" s="32"/>
      <c r="G32" s="32"/>
      <c r="H32" s="32"/>
      <c r="I32" s="32" t="s">
        <v>325</v>
      </c>
      <c r="J32" s="32"/>
      <c r="K32" s="32"/>
      <c r="L32" s="32"/>
      <c r="M32" s="32"/>
    </row>
    <row r="33" spans="1:13" ht="15.75" customHeight="1">
      <c r="A33" s="31">
        <v>30</v>
      </c>
      <c r="B33" s="32" t="s">
        <v>324</v>
      </c>
      <c r="C33" s="32"/>
      <c r="D33" s="32"/>
      <c r="E33" s="32"/>
      <c r="F33" s="32"/>
      <c r="G33" s="32"/>
      <c r="H33" s="32"/>
      <c r="I33" s="32"/>
      <c r="J33" s="32"/>
      <c r="K33" s="32"/>
      <c r="L33" s="32"/>
      <c r="M33" s="32"/>
    </row>
    <row r="34" spans="1:13" ht="15.75" customHeight="1">
      <c r="A34" s="31">
        <v>31</v>
      </c>
      <c r="B34" s="32" t="s">
        <v>323</v>
      </c>
      <c r="C34" s="32"/>
      <c r="D34" s="32" t="s">
        <v>322</v>
      </c>
      <c r="E34" s="32"/>
      <c r="F34" s="32"/>
      <c r="G34" s="32"/>
      <c r="H34" s="32" t="s">
        <v>321</v>
      </c>
      <c r="I34" s="32"/>
      <c r="J34" s="32"/>
      <c r="K34" s="32" t="s">
        <v>320</v>
      </c>
      <c r="L34" s="32"/>
      <c r="M34" s="32"/>
    </row>
    <row r="35" spans="1:13" ht="15.75" customHeight="1">
      <c r="A35" s="29"/>
      <c r="B35" s="48"/>
      <c r="C35" s="48"/>
      <c r="D35" s="48"/>
      <c r="E35" s="48"/>
      <c r="F35" s="48"/>
      <c r="G35" s="48"/>
      <c r="H35" s="48"/>
      <c r="I35" s="48"/>
      <c r="J35" s="48"/>
      <c r="K35" s="48"/>
      <c r="L35" s="48"/>
      <c r="M35" s="48"/>
    </row>
    <row r="36" spans="1:13" ht="15.75" customHeight="1">
      <c r="A36" s="29"/>
      <c r="B36" s="48"/>
      <c r="C36" s="48"/>
      <c r="D36" s="48"/>
      <c r="E36" s="48"/>
      <c r="F36" s="48"/>
      <c r="G36" s="48"/>
      <c r="H36" s="48"/>
      <c r="I36" s="48"/>
      <c r="J36" s="48"/>
      <c r="K36" s="48"/>
      <c r="L36" s="48"/>
      <c r="M36" s="48"/>
    </row>
    <row r="37" spans="1:13" ht="15.75" customHeight="1">
      <c r="A37" s="29"/>
      <c r="B37" s="50">
        <v>43961</v>
      </c>
      <c r="C37" s="577" t="s">
        <v>319</v>
      </c>
      <c r="D37" s="562"/>
      <c r="E37" s="562"/>
      <c r="F37" s="562"/>
      <c r="G37" s="562"/>
      <c r="H37" s="562"/>
      <c r="I37" s="562"/>
      <c r="J37" s="48"/>
      <c r="K37" s="48"/>
      <c r="L37" s="48"/>
      <c r="M37" s="48"/>
    </row>
    <row r="38" spans="1:13" ht="15.75" customHeight="1">
      <c r="A38" s="29"/>
      <c r="B38" s="48"/>
      <c r="C38" s="48"/>
      <c r="D38" s="48"/>
      <c r="E38" s="48"/>
      <c r="F38" s="48"/>
      <c r="G38" s="48"/>
      <c r="H38" s="48"/>
      <c r="I38" s="48"/>
      <c r="J38" s="48"/>
      <c r="K38" s="48"/>
      <c r="L38" s="48"/>
      <c r="M38" s="48"/>
    </row>
    <row r="39" spans="1:13" ht="15.75" customHeight="1">
      <c r="A39" s="29"/>
      <c r="B39" s="48"/>
      <c r="C39" s="48"/>
      <c r="D39" s="48"/>
      <c r="E39" s="48"/>
      <c r="F39" s="48"/>
      <c r="G39" s="48"/>
      <c r="H39" s="48"/>
      <c r="I39" s="48"/>
      <c r="J39" s="48"/>
      <c r="K39" s="48"/>
      <c r="L39" s="48"/>
      <c r="M39" s="48"/>
    </row>
    <row r="40" spans="1:13" ht="15.75" customHeight="1">
      <c r="A40" s="29"/>
      <c r="B40" s="48"/>
      <c r="C40" s="48"/>
      <c r="D40" s="48"/>
      <c r="E40" s="48"/>
      <c r="F40" s="48"/>
      <c r="G40" s="48"/>
      <c r="H40" s="48"/>
      <c r="I40" s="48"/>
      <c r="J40" s="48"/>
      <c r="K40" s="48"/>
      <c r="L40" s="48"/>
      <c r="M40" s="48"/>
    </row>
    <row r="41" spans="1:13" ht="15.75" customHeight="1">
      <c r="A41" s="29"/>
      <c r="B41" s="48"/>
      <c r="C41" s="48"/>
      <c r="D41" s="48"/>
      <c r="E41" s="48"/>
      <c r="F41" s="48"/>
      <c r="G41" s="48"/>
      <c r="H41" s="48"/>
      <c r="I41" s="48"/>
      <c r="J41" s="48"/>
      <c r="K41" s="48"/>
      <c r="L41" s="48"/>
      <c r="M41" s="48"/>
    </row>
    <row r="42" spans="1:13" ht="15.75" customHeight="1">
      <c r="A42" s="29"/>
      <c r="B42" s="48"/>
      <c r="C42" s="48"/>
      <c r="D42" s="48"/>
      <c r="E42" s="48"/>
      <c r="F42" s="48"/>
      <c r="G42" s="48"/>
      <c r="H42" s="48"/>
      <c r="I42" s="48"/>
      <c r="J42" s="48"/>
      <c r="K42" s="48"/>
      <c r="L42" s="48"/>
      <c r="M42" s="48"/>
    </row>
    <row r="43" spans="1:13" ht="15.75" customHeight="1">
      <c r="A43" s="29"/>
      <c r="B43" s="48"/>
      <c r="C43" s="48"/>
      <c r="D43" s="48"/>
      <c r="E43" s="48"/>
      <c r="F43" s="48"/>
      <c r="G43" s="48"/>
      <c r="H43" s="48"/>
      <c r="I43" s="48"/>
      <c r="J43" s="48"/>
      <c r="K43" s="48"/>
      <c r="L43" s="48"/>
      <c r="M43" s="48"/>
    </row>
    <row r="44" spans="1:13" ht="15.75" customHeight="1">
      <c r="A44" s="29"/>
      <c r="B44" s="48"/>
      <c r="C44" s="48"/>
      <c r="D44" s="48" t="s">
        <v>318</v>
      </c>
      <c r="E44" s="48" t="s">
        <v>317</v>
      </c>
      <c r="F44" s="577" t="s">
        <v>316</v>
      </c>
      <c r="G44" s="562"/>
      <c r="H44" s="562"/>
      <c r="I44" s="562"/>
      <c r="J44" s="48"/>
      <c r="K44" s="48"/>
      <c r="L44" s="48"/>
      <c r="M44" s="48"/>
    </row>
    <row r="45" spans="1:13" ht="15.75" customHeight="1">
      <c r="A45" s="29"/>
      <c r="B45" s="48"/>
      <c r="C45" s="48"/>
      <c r="D45" s="51" t="s">
        <v>315</v>
      </c>
      <c r="E45" s="48" t="s">
        <v>314</v>
      </c>
      <c r="F45" s="48" t="s">
        <v>313</v>
      </c>
      <c r="G45" s="48"/>
      <c r="H45" s="48"/>
      <c r="I45" s="48"/>
      <c r="J45" s="48"/>
      <c r="K45" s="48"/>
      <c r="L45" s="48"/>
      <c r="M45" s="48"/>
    </row>
    <row r="46" spans="1:13" ht="15.75" customHeight="1">
      <c r="A46" s="29"/>
      <c r="B46" s="48"/>
      <c r="C46" s="48"/>
      <c r="D46" s="51" t="s">
        <v>312</v>
      </c>
      <c r="E46" s="48" t="s">
        <v>311</v>
      </c>
      <c r="F46" s="48" t="s">
        <v>310</v>
      </c>
      <c r="G46" s="48"/>
      <c r="H46" s="48"/>
      <c r="I46" s="48"/>
      <c r="J46" s="48"/>
      <c r="K46" s="48"/>
      <c r="L46" s="48"/>
      <c r="M46" s="48"/>
    </row>
    <row r="47" spans="1:13" ht="15.75" customHeight="1">
      <c r="A47" s="29"/>
      <c r="B47" s="48"/>
      <c r="C47" s="48"/>
      <c r="D47" s="51" t="s">
        <v>309</v>
      </c>
      <c r="E47" s="48" t="s">
        <v>308</v>
      </c>
      <c r="F47" s="48" t="s">
        <v>307</v>
      </c>
      <c r="G47" s="48"/>
      <c r="H47" s="48"/>
      <c r="I47" s="48"/>
      <c r="J47" s="48"/>
      <c r="K47" s="48"/>
      <c r="L47" s="48"/>
      <c r="M47" s="48"/>
    </row>
    <row r="48" spans="1:13" ht="15.75" customHeight="1">
      <c r="A48" s="29"/>
      <c r="B48" s="48"/>
      <c r="C48" s="48"/>
      <c r="D48" s="51" t="s">
        <v>306</v>
      </c>
      <c r="E48" s="48" t="s">
        <v>305</v>
      </c>
      <c r="F48" s="48" t="s">
        <v>304</v>
      </c>
      <c r="G48" s="48"/>
      <c r="H48" s="48"/>
      <c r="I48" s="48"/>
      <c r="J48" s="48"/>
      <c r="K48" s="48"/>
      <c r="L48" s="48"/>
      <c r="M48" s="48"/>
    </row>
    <row r="49" spans="1:13" ht="15.75" customHeight="1">
      <c r="A49" s="29"/>
      <c r="B49" s="48"/>
      <c r="C49" s="48"/>
      <c r="D49" s="51" t="s">
        <v>303</v>
      </c>
      <c r="E49" s="48" t="s">
        <v>302</v>
      </c>
      <c r="F49" s="48" t="s">
        <v>301</v>
      </c>
      <c r="G49" s="48"/>
      <c r="H49" s="48"/>
      <c r="I49" s="48"/>
      <c r="J49" s="48"/>
      <c r="K49" s="48"/>
      <c r="L49" s="48"/>
      <c r="M49" s="48"/>
    </row>
    <row r="50" spans="1:13" ht="15.75" customHeight="1">
      <c r="A50" s="29"/>
      <c r="B50" s="48"/>
      <c r="C50" s="48"/>
      <c r="D50" s="51" t="s">
        <v>300</v>
      </c>
      <c r="E50" s="48" t="s">
        <v>299</v>
      </c>
      <c r="F50" s="48" t="s">
        <v>298</v>
      </c>
      <c r="G50" s="48"/>
      <c r="H50" s="48"/>
      <c r="I50" s="48"/>
      <c r="J50" s="48"/>
      <c r="K50" s="48"/>
      <c r="L50" s="48"/>
      <c r="M50" s="48"/>
    </row>
    <row r="51" spans="1:13" ht="15.75" customHeight="1">
      <c r="A51" s="29"/>
      <c r="B51" s="48"/>
      <c r="C51" s="48"/>
      <c r="D51" s="51" t="s">
        <v>297</v>
      </c>
      <c r="E51" s="48" t="s">
        <v>296</v>
      </c>
      <c r="F51" s="48" t="s">
        <v>295</v>
      </c>
      <c r="G51" s="48"/>
      <c r="H51" s="48"/>
      <c r="I51" s="48"/>
      <c r="J51" s="48"/>
      <c r="K51" s="48"/>
      <c r="L51" s="48"/>
      <c r="M51" s="48"/>
    </row>
    <row r="52" spans="1:13" ht="15.75" customHeight="1">
      <c r="A52" s="29"/>
      <c r="B52" s="48"/>
      <c r="C52" s="48"/>
      <c r="D52" s="51" t="s">
        <v>294</v>
      </c>
      <c r="E52" s="48" t="s">
        <v>293</v>
      </c>
      <c r="F52" s="48" t="s">
        <v>292</v>
      </c>
      <c r="G52" s="48"/>
      <c r="H52" s="48"/>
      <c r="I52" s="48"/>
      <c r="J52" s="48"/>
      <c r="K52" s="48"/>
      <c r="L52" s="48"/>
      <c r="M52" s="48"/>
    </row>
    <row r="53" spans="1:13" ht="15.75" customHeight="1">
      <c r="A53" s="29"/>
      <c r="B53" s="48"/>
      <c r="C53" s="48"/>
      <c r="D53" s="51" t="s">
        <v>291</v>
      </c>
      <c r="E53" s="48" t="s">
        <v>290</v>
      </c>
      <c r="F53" s="48" t="s">
        <v>289</v>
      </c>
      <c r="G53" s="48"/>
      <c r="H53" s="48"/>
      <c r="I53" s="48"/>
      <c r="J53" s="48"/>
      <c r="K53" s="48"/>
      <c r="L53" s="48"/>
      <c r="M53" s="48"/>
    </row>
    <row r="54" spans="1:13" ht="15.75" customHeight="1">
      <c r="A54" s="29"/>
      <c r="B54" s="48"/>
      <c r="C54" s="48"/>
      <c r="D54" s="51" t="s">
        <v>288</v>
      </c>
      <c r="E54" s="48" t="s">
        <v>287</v>
      </c>
      <c r="F54" s="48" t="s">
        <v>286</v>
      </c>
      <c r="G54" s="48"/>
      <c r="H54" s="48"/>
      <c r="I54" s="48"/>
      <c r="J54" s="48"/>
      <c r="K54" s="48"/>
      <c r="L54" s="48"/>
      <c r="M54" s="48"/>
    </row>
    <row r="55" spans="1:13" ht="15.75" customHeight="1">
      <c r="A55" s="29"/>
      <c r="B55" s="48"/>
      <c r="C55" s="48"/>
      <c r="D55" s="51" t="s">
        <v>285</v>
      </c>
      <c r="E55" s="48" t="s">
        <v>282</v>
      </c>
      <c r="F55" s="48" t="s">
        <v>284</v>
      </c>
      <c r="G55" s="48"/>
      <c r="H55" s="48"/>
      <c r="I55" s="48"/>
      <c r="J55" s="48"/>
      <c r="K55" s="48"/>
      <c r="L55" s="48"/>
      <c r="M55" s="48"/>
    </row>
    <row r="56" spans="1:13" ht="15.75" customHeight="1">
      <c r="A56" s="29"/>
      <c r="B56" s="48"/>
      <c r="C56" s="48"/>
      <c r="D56" s="51" t="s">
        <v>283</v>
      </c>
      <c r="E56" s="48" t="s">
        <v>282</v>
      </c>
      <c r="F56" s="48" t="s">
        <v>281</v>
      </c>
      <c r="G56" s="48"/>
      <c r="H56" s="48"/>
      <c r="I56" s="48"/>
      <c r="J56" s="48"/>
      <c r="K56" s="48"/>
      <c r="L56" s="48"/>
      <c r="M56" s="48"/>
    </row>
    <row r="57" spans="1:13" ht="15.75" customHeight="1">
      <c r="A57" s="29"/>
      <c r="B57" s="48"/>
      <c r="C57" s="48"/>
      <c r="D57" s="48"/>
      <c r="E57" s="48"/>
      <c r="F57" s="48"/>
      <c r="G57" s="48"/>
      <c r="H57" s="48"/>
      <c r="I57" s="48"/>
      <c r="J57" s="48"/>
      <c r="K57" s="48"/>
      <c r="L57" s="48"/>
      <c r="M57" s="48"/>
    </row>
    <row r="58" spans="1:13" ht="15.75" customHeight="1">
      <c r="A58" s="29"/>
      <c r="B58" s="48"/>
      <c r="C58" s="48"/>
      <c r="D58" s="48"/>
      <c r="E58" s="48"/>
      <c r="F58" s="48"/>
      <c r="G58" s="48"/>
      <c r="H58" s="48"/>
      <c r="I58" s="48"/>
      <c r="J58" s="48"/>
      <c r="K58" s="48"/>
      <c r="L58" s="48"/>
      <c r="M58" s="48"/>
    </row>
    <row r="59" spans="1:13" ht="15.75" customHeight="1">
      <c r="A59" s="29"/>
      <c r="B59" s="48"/>
      <c r="C59" s="48"/>
      <c r="D59" s="48"/>
      <c r="E59" s="48"/>
      <c r="F59" s="48"/>
      <c r="G59" s="48"/>
      <c r="H59" s="48"/>
      <c r="I59" s="48"/>
      <c r="J59" s="48"/>
      <c r="K59" s="48"/>
      <c r="L59" s="48"/>
      <c r="M59" s="48"/>
    </row>
    <row r="60" spans="1:13" ht="15.75" customHeight="1">
      <c r="A60" s="29"/>
      <c r="B60" s="48"/>
      <c r="C60" s="48"/>
      <c r="D60" s="48"/>
      <c r="E60" s="48"/>
      <c r="F60" s="48"/>
      <c r="G60" s="48"/>
      <c r="H60" s="48"/>
      <c r="I60" s="48"/>
      <c r="J60" s="48"/>
      <c r="K60" s="48"/>
      <c r="L60" s="48"/>
      <c r="M60" s="48"/>
    </row>
    <row r="61" spans="1:13" ht="15.75" customHeight="1">
      <c r="A61" s="29"/>
      <c r="B61" s="48"/>
      <c r="C61" s="48"/>
      <c r="D61" s="59" t="s">
        <v>81</v>
      </c>
      <c r="E61" s="48"/>
      <c r="F61" s="48"/>
      <c r="G61" s="48"/>
      <c r="H61" s="48"/>
      <c r="I61" s="48"/>
      <c r="J61" s="48"/>
      <c r="K61" s="48"/>
      <c r="L61" s="48"/>
      <c r="M61" s="48"/>
    </row>
    <row r="62" spans="1:13" ht="15.75" customHeight="1">
      <c r="A62" s="29"/>
      <c r="B62" s="48"/>
      <c r="C62" s="48"/>
      <c r="D62" s="578" t="s">
        <v>280</v>
      </c>
      <c r="E62" s="562"/>
      <c r="F62" s="562"/>
      <c r="G62" s="48"/>
      <c r="H62" s="48"/>
      <c r="I62" s="48"/>
      <c r="J62" s="48"/>
      <c r="K62" s="48"/>
      <c r="L62" s="48"/>
      <c r="M62" s="48"/>
    </row>
    <row r="63" spans="1:13" ht="15.75" customHeight="1">
      <c r="A63" s="29"/>
      <c r="B63" s="48"/>
      <c r="C63" s="48"/>
      <c r="D63" s="575" t="s">
        <v>279</v>
      </c>
      <c r="E63" s="562"/>
      <c r="F63" s="562"/>
      <c r="G63" s="48"/>
      <c r="H63" s="48"/>
      <c r="I63" s="48"/>
      <c r="J63" s="48"/>
      <c r="K63" s="48"/>
      <c r="L63" s="48"/>
      <c r="M63" s="48"/>
    </row>
    <row r="64" spans="1:13" ht="15.75" customHeight="1">
      <c r="A64" s="29"/>
      <c r="B64" s="48"/>
      <c r="C64" s="48"/>
      <c r="D64" s="575" t="s">
        <v>278</v>
      </c>
      <c r="E64" s="562"/>
      <c r="F64" s="48"/>
      <c r="G64" s="48"/>
      <c r="H64" s="48"/>
      <c r="I64" s="48"/>
      <c r="J64" s="48"/>
      <c r="K64" s="48"/>
      <c r="L64" s="48"/>
      <c r="M64" s="48"/>
    </row>
    <row r="65" spans="1:13" ht="15.75" customHeight="1">
      <c r="A65" s="29"/>
      <c r="B65" s="48"/>
      <c r="C65" s="48"/>
      <c r="D65" s="578" t="s">
        <v>277</v>
      </c>
      <c r="E65" s="562"/>
      <c r="F65" s="562"/>
      <c r="G65" s="48"/>
      <c r="H65" s="48"/>
      <c r="I65" s="48"/>
      <c r="J65" s="48"/>
      <c r="K65" s="48"/>
      <c r="L65" s="48"/>
      <c r="M65" s="48"/>
    </row>
    <row r="66" spans="1:13" ht="15.75" customHeight="1">
      <c r="A66" s="29"/>
      <c r="B66" s="48"/>
      <c r="C66" s="48"/>
      <c r="D66" s="575" t="s">
        <v>276</v>
      </c>
      <c r="E66" s="562"/>
      <c r="F66" s="48"/>
      <c r="G66" s="48"/>
      <c r="H66" s="48"/>
      <c r="I66" s="48"/>
      <c r="J66" s="48"/>
      <c r="K66" s="48"/>
      <c r="L66" s="48"/>
      <c r="M66" s="48"/>
    </row>
    <row r="67" spans="1:13" ht="15.75" customHeight="1">
      <c r="A67" s="29"/>
      <c r="B67" s="48"/>
      <c r="C67" s="48"/>
      <c r="D67" s="575" t="s">
        <v>275</v>
      </c>
      <c r="E67" s="562"/>
      <c r="F67" s="562"/>
      <c r="G67" s="48"/>
      <c r="H67" s="48"/>
      <c r="I67" s="48"/>
      <c r="J67" s="48"/>
      <c r="K67" s="48"/>
      <c r="L67" s="48"/>
      <c r="M67" s="48"/>
    </row>
    <row r="68" spans="1:13" ht="15.75" customHeight="1">
      <c r="A68" s="29"/>
      <c r="B68" s="48"/>
      <c r="C68" s="48"/>
      <c r="D68" s="575" t="s">
        <v>274</v>
      </c>
      <c r="E68" s="562"/>
      <c r="F68" s="562"/>
      <c r="G68" s="48"/>
      <c r="H68" s="48"/>
      <c r="I68" s="48"/>
      <c r="J68" s="48"/>
      <c r="K68" s="48"/>
      <c r="L68" s="48"/>
      <c r="M68" s="48"/>
    </row>
    <row r="69" spans="1:13" ht="15.75" customHeight="1">
      <c r="A69" s="29"/>
      <c r="B69" s="48"/>
      <c r="C69" s="48"/>
      <c r="D69" s="575" t="s">
        <v>273</v>
      </c>
      <c r="E69" s="562"/>
      <c r="F69" s="562"/>
      <c r="G69" s="48"/>
      <c r="H69" s="48"/>
      <c r="I69" s="48"/>
      <c r="J69" s="48"/>
      <c r="K69" s="48"/>
      <c r="L69" s="48"/>
      <c r="M69" s="48"/>
    </row>
    <row r="70" spans="1:13" ht="15.75" customHeight="1">
      <c r="A70" s="29"/>
      <c r="B70" s="48"/>
      <c r="C70" s="48"/>
      <c r="D70" s="576" t="s">
        <v>80</v>
      </c>
      <c r="E70" s="562"/>
      <c r="F70" s="48"/>
      <c r="G70" s="48"/>
      <c r="H70" s="48"/>
      <c r="I70" s="48"/>
      <c r="J70" s="48"/>
      <c r="K70" s="48"/>
      <c r="L70" s="48"/>
      <c r="M70" s="48"/>
    </row>
    <row r="71" spans="1:13" ht="15.75" customHeight="1">
      <c r="A71" s="29"/>
      <c r="B71" s="48"/>
      <c r="C71" s="48"/>
      <c r="D71" s="575" t="s">
        <v>272</v>
      </c>
      <c r="E71" s="562"/>
      <c r="F71" s="562"/>
      <c r="G71" s="48"/>
      <c r="H71" s="48"/>
      <c r="I71" s="48"/>
      <c r="J71" s="48"/>
      <c r="K71" s="48"/>
      <c r="L71" s="48"/>
      <c r="M71" s="48"/>
    </row>
    <row r="72" spans="1:13" ht="15.75" customHeight="1">
      <c r="A72" s="29"/>
      <c r="B72" s="48"/>
      <c r="C72" s="48"/>
      <c r="D72" s="575" t="s">
        <v>271</v>
      </c>
      <c r="E72" s="562"/>
      <c r="F72" s="562"/>
      <c r="G72" s="48"/>
      <c r="H72" s="48"/>
      <c r="I72" s="48"/>
      <c r="J72" s="48"/>
      <c r="K72" s="48"/>
      <c r="L72" s="48"/>
      <c r="M72" s="48"/>
    </row>
    <row r="73" spans="1:13" ht="15.75" customHeight="1">
      <c r="A73" s="29"/>
      <c r="B73" s="48"/>
      <c r="C73" s="48"/>
      <c r="D73" s="575" t="s">
        <v>270</v>
      </c>
      <c r="E73" s="562"/>
      <c r="F73" s="562"/>
      <c r="G73" s="48"/>
      <c r="H73" s="48"/>
      <c r="I73" s="48"/>
      <c r="J73" s="48"/>
      <c r="K73" s="48"/>
      <c r="L73" s="48"/>
      <c r="M73" s="48"/>
    </row>
    <row r="74" spans="1:13" ht="15.75" customHeight="1">
      <c r="A74" s="29"/>
      <c r="B74" s="48"/>
      <c r="C74" s="48"/>
      <c r="D74" s="578" t="s">
        <v>269</v>
      </c>
      <c r="E74" s="562"/>
      <c r="F74" s="562"/>
      <c r="G74" s="48"/>
      <c r="H74" s="48"/>
      <c r="I74" s="48"/>
      <c r="J74" s="48"/>
      <c r="K74" s="48"/>
      <c r="L74" s="48"/>
      <c r="M74" s="48"/>
    </row>
    <row r="75" spans="1:13" ht="15.75" customHeight="1">
      <c r="A75" s="29"/>
      <c r="B75" s="48"/>
      <c r="C75" s="48"/>
      <c r="D75" s="575" t="s">
        <v>268</v>
      </c>
      <c r="E75" s="562"/>
      <c r="F75" s="562"/>
      <c r="G75" s="48"/>
      <c r="H75" s="48"/>
      <c r="I75" s="48"/>
      <c r="J75" s="48"/>
      <c r="K75" s="48"/>
      <c r="L75" s="48"/>
      <c r="M75" s="48"/>
    </row>
    <row r="76" spans="1:13" ht="15.75" customHeight="1">
      <c r="A76" s="29"/>
      <c r="B76" s="48"/>
      <c r="C76" s="48"/>
      <c r="D76" s="575" t="s">
        <v>267</v>
      </c>
      <c r="E76" s="562"/>
      <c r="F76" s="562"/>
      <c r="G76" s="48"/>
      <c r="H76" s="48"/>
      <c r="I76" s="48"/>
      <c r="J76" s="48"/>
      <c r="K76" s="48"/>
      <c r="L76" s="48"/>
      <c r="M76" s="48"/>
    </row>
    <row r="77" spans="1:13" ht="15.75" customHeight="1">
      <c r="A77" s="29"/>
      <c r="B77" s="48"/>
      <c r="C77" s="48"/>
      <c r="D77" s="575" t="s">
        <v>266</v>
      </c>
      <c r="E77" s="562"/>
      <c r="F77" s="562"/>
      <c r="G77" s="48"/>
      <c r="H77" s="48"/>
      <c r="I77" s="48"/>
      <c r="J77" s="48"/>
      <c r="K77" s="48"/>
      <c r="L77" s="48"/>
      <c r="M77" s="48"/>
    </row>
    <row r="78" spans="1:13" ht="15.75" customHeight="1">
      <c r="A78" s="29"/>
      <c r="B78" s="48"/>
      <c r="C78" s="48"/>
      <c r="D78" s="575" t="s">
        <v>265</v>
      </c>
      <c r="E78" s="562"/>
      <c r="F78" s="562"/>
      <c r="G78" s="48"/>
      <c r="H78" s="48"/>
      <c r="I78" s="48"/>
      <c r="J78" s="48"/>
      <c r="K78" s="48"/>
      <c r="L78" s="48"/>
      <c r="M78" s="48"/>
    </row>
    <row r="79" spans="1:13" ht="15.75" customHeight="1">
      <c r="A79" s="29"/>
      <c r="B79" s="48"/>
      <c r="C79" s="48"/>
      <c r="D79" s="59" t="s">
        <v>264</v>
      </c>
      <c r="E79" s="48"/>
      <c r="F79" s="48"/>
      <c r="G79" s="48"/>
      <c r="H79" s="48"/>
      <c r="I79" s="48"/>
      <c r="J79" s="48"/>
      <c r="K79" s="48"/>
      <c r="L79" s="48"/>
      <c r="M79" s="48"/>
    </row>
    <row r="80" spans="1:13" ht="15.75" customHeight="1">
      <c r="A80" s="29"/>
      <c r="B80" s="48"/>
      <c r="C80" s="48"/>
      <c r="D80" s="575" t="s">
        <v>263</v>
      </c>
      <c r="E80" s="562"/>
      <c r="F80" s="562"/>
      <c r="G80" s="48"/>
      <c r="H80" s="48"/>
      <c r="I80" s="48"/>
      <c r="J80" s="48"/>
      <c r="K80" s="48"/>
      <c r="L80" s="48"/>
      <c r="M80" s="48"/>
    </row>
    <row r="81" spans="1:13" ht="15.75" customHeight="1">
      <c r="A81" s="29"/>
      <c r="B81" s="48"/>
      <c r="C81" s="48"/>
      <c r="D81" s="578" t="s">
        <v>262</v>
      </c>
      <c r="E81" s="562"/>
      <c r="F81" s="562"/>
      <c r="G81" s="48"/>
      <c r="H81" s="48"/>
      <c r="I81" s="48"/>
      <c r="J81" s="48"/>
      <c r="K81" s="48"/>
      <c r="L81" s="48"/>
      <c r="M81" s="48"/>
    </row>
    <row r="82" spans="1:13" ht="15.75" customHeight="1">
      <c r="A82" s="29"/>
      <c r="B82" s="48"/>
      <c r="C82" s="48"/>
      <c r="D82" s="575" t="s">
        <v>261</v>
      </c>
      <c r="E82" s="562"/>
      <c r="F82" s="562"/>
      <c r="G82" s="48"/>
      <c r="H82" s="48"/>
      <c r="I82" s="48"/>
      <c r="J82" s="48"/>
      <c r="K82" s="48"/>
      <c r="L82" s="48"/>
      <c r="M82" s="48"/>
    </row>
    <row r="83" spans="1:13" ht="15.75" customHeight="1">
      <c r="A83" s="29"/>
      <c r="B83" s="48"/>
      <c r="C83" s="48"/>
      <c r="D83" s="578" t="s">
        <v>260</v>
      </c>
      <c r="E83" s="562"/>
      <c r="F83" s="562"/>
      <c r="G83" s="48"/>
      <c r="H83" s="48"/>
      <c r="I83" s="48"/>
      <c r="J83" s="48"/>
      <c r="K83" s="48"/>
      <c r="L83" s="48"/>
      <c r="M83" s="48"/>
    </row>
    <row r="84" spans="1:13" ht="15.75" customHeight="1">
      <c r="A84" s="29"/>
      <c r="B84" s="48"/>
      <c r="C84" s="48"/>
      <c r="D84" s="575" t="s">
        <v>259</v>
      </c>
      <c r="E84" s="562"/>
      <c r="F84" s="562"/>
      <c r="G84" s="48"/>
      <c r="H84" s="48"/>
      <c r="I84" s="48"/>
      <c r="J84" s="48"/>
      <c r="K84" s="48"/>
      <c r="L84" s="48"/>
      <c r="M84" s="48"/>
    </row>
    <row r="85" spans="1:13" ht="15.75" customHeight="1">
      <c r="A85" s="29"/>
      <c r="B85" s="48"/>
      <c r="C85" s="48"/>
      <c r="D85" s="575" t="s">
        <v>258</v>
      </c>
      <c r="E85" s="562"/>
      <c r="F85" s="562"/>
      <c r="G85" s="48"/>
      <c r="H85" s="48"/>
      <c r="I85" s="48"/>
      <c r="J85" s="48"/>
      <c r="K85" s="48"/>
      <c r="L85" s="48"/>
      <c r="M85" s="48"/>
    </row>
    <row r="86" spans="1:13" ht="15.75" customHeight="1">
      <c r="A86" s="29"/>
      <c r="B86" s="48"/>
      <c r="C86" s="48"/>
      <c r="D86" s="575" t="s">
        <v>257</v>
      </c>
      <c r="E86" s="562"/>
      <c r="F86" s="562"/>
      <c r="G86" s="48"/>
      <c r="H86" s="48"/>
      <c r="I86" s="48"/>
      <c r="J86" s="48"/>
      <c r="K86" s="48"/>
      <c r="L86" s="48"/>
      <c r="M86" s="48"/>
    </row>
    <row r="87" spans="1:13" ht="15.75" customHeight="1">
      <c r="A87" s="29"/>
      <c r="B87" s="48"/>
      <c r="C87" s="48"/>
      <c r="D87" s="578" t="s">
        <v>256</v>
      </c>
      <c r="E87" s="562"/>
      <c r="F87" s="562"/>
      <c r="G87" s="48"/>
      <c r="H87" s="48"/>
      <c r="I87" s="48"/>
      <c r="J87" s="48"/>
      <c r="K87" s="48"/>
      <c r="L87" s="48"/>
      <c r="M87" s="48"/>
    </row>
    <row r="88" spans="1:13" ht="15.75" customHeight="1">
      <c r="A88" s="29"/>
      <c r="B88" s="48"/>
      <c r="C88" s="48"/>
      <c r="D88" s="59" t="s">
        <v>255</v>
      </c>
      <c r="E88" s="48"/>
      <c r="F88" s="48"/>
      <c r="G88" s="48"/>
      <c r="H88" s="48"/>
      <c r="I88" s="48"/>
      <c r="J88" s="48"/>
      <c r="K88" s="48"/>
      <c r="L88" s="48"/>
      <c r="M88" s="48"/>
    </row>
    <row r="89" spans="1:13" ht="15.75" customHeight="1">
      <c r="A89" s="29"/>
      <c r="B89" s="48"/>
      <c r="C89" s="48"/>
      <c r="D89" s="575" t="s">
        <v>254</v>
      </c>
      <c r="E89" s="562"/>
      <c r="F89" s="562"/>
      <c r="G89" s="48"/>
      <c r="H89" s="48"/>
      <c r="I89" s="48"/>
      <c r="J89" s="48"/>
      <c r="K89" s="48"/>
      <c r="L89" s="48"/>
      <c r="M89" s="48"/>
    </row>
    <row r="90" spans="1:13" ht="15.75" customHeight="1">
      <c r="A90" s="29"/>
      <c r="B90" s="48"/>
      <c r="C90" s="48"/>
      <c r="D90" s="578" t="s">
        <v>253</v>
      </c>
      <c r="E90" s="562"/>
      <c r="F90" s="562"/>
      <c r="G90" s="48"/>
      <c r="H90" s="48"/>
      <c r="I90" s="48"/>
      <c r="J90" s="48"/>
      <c r="K90" s="48"/>
      <c r="L90" s="48"/>
      <c r="M90" s="48"/>
    </row>
    <row r="91" spans="1:13" ht="15.75" customHeight="1">
      <c r="A91" s="29"/>
      <c r="B91" s="48"/>
      <c r="C91" s="48"/>
      <c r="D91" s="575" t="s">
        <v>252</v>
      </c>
      <c r="E91" s="562"/>
      <c r="F91" s="562"/>
      <c r="G91" s="48"/>
      <c r="H91" s="48"/>
      <c r="I91" s="48"/>
      <c r="J91" s="48"/>
      <c r="K91" s="48"/>
      <c r="L91" s="48"/>
      <c r="M91" s="48"/>
    </row>
    <row r="92" spans="1:13" ht="15.75" customHeight="1">
      <c r="A92" s="29"/>
      <c r="B92" s="48"/>
      <c r="C92" s="48"/>
      <c r="D92" s="575" t="s">
        <v>251</v>
      </c>
      <c r="E92" s="562"/>
      <c r="F92" s="562"/>
      <c r="G92" s="48"/>
      <c r="H92" s="48"/>
      <c r="I92" s="48"/>
      <c r="J92" s="48"/>
      <c r="K92" s="48"/>
      <c r="L92" s="48"/>
      <c r="M92" s="48"/>
    </row>
    <row r="93" spans="1:13" ht="15.75" customHeight="1">
      <c r="A93" s="29"/>
      <c r="B93" s="48"/>
      <c r="C93" s="48"/>
      <c r="D93" s="575" t="s">
        <v>250</v>
      </c>
      <c r="E93" s="562"/>
      <c r="F93" s="562"/>
      <c r="G93" s="48"/>
      <c r="H93" s="48"/>
      <c r="I93" s="48"/>
      <c r="J93" s="48"/>
      <c r="K93" s="48"/>
      <c r="L93" s="48"/>
      <c r="M93" s="48"/>
    </row>
    <row r="94" spans="1:13" ht="15.75" customHeight="1">
      <c r="A94" s="29"/>
      <c r="B94" s="48"/>
      <c r="C94" s="48"/>
      <c r="D94" s="575" t="s">
        <v>249</v>
      </c>
      <c r="E94" s="562"/>
      <c r="F94" s="562"/>
      <c r="G94" s="48"/>
      <c r="H94" s="48"/>
      <c r="I94" s="48"/>
      <c r="J94" s="48"/>
      <c r="K94" s="48"/>
      <c r="L94" s="48"/>
      <c r="M94" s="48"/>
    </row>
    <row r="95" spans="1:13" ht="15.75" customHeight="1">
      <c r="A95" s="29"/>
      <c r="B95" s="48"/>
      <c r="C95" s="48"/>
      <c r="D95" s="575" t="s">
        <v>248</v>
      </c>
      <c r="E95" s="562"/>
      <c r="F95" s="562"/>
      <c r="G95" s="48"/>
      <c r="H95" s="48"/>
      <c r="I95" s="48"/>
      <c r="J95" s="48"/>
      <c r="K95" s="48"/>
      <c r="L95" s="48"/>
      <c r="M95" s="48"/>
    </row>
    <row r="96" spans="1:13" ht="15.75" customHeight="1">
      <c r="A96" s="29"/>
      <c r="B96" s="48"/>
      <c r="C96" s="48"/>
      <c r="D96" s="575" t="s">
        <v>247</v>
      </c>
      <c r="E96" s="562"/>
      <c r="F96" s="562"/>
      <c r="G96" s="48"/>
      <c r="H96" s="48"/>
      <c r="I96" s="48"/>
      <c r="J96" s="48"/>
      <c r="K96" s="48"/>
      <c r="L96" s="48"/>
      <c r="M96" s="48"/>
    </row>
    <row r="97" spans="1:13" ht="15.75" customHeight="1">
      <c r="A97" s="29"/>
      <c r="B97" s="48"/>
      <c r="C97" s="48"/>
      <c r="D97" s="575" t="s">
        <v>246</v>
      </c>
      <c r="E97" s="562"/>
      <c r="F97" s="562"/>
      <c r="G97" s="48"/>
      <c r="H97" s="48"/>
      <c r="I97" s="48"/>
      <c r="J97" s="48"/>
      <c r="K97" s="48"/>
      <c r="L97" s="48"/>
      <c r="M97" s="48"/>
    </row>
    <row r="98" spans="1:13" ht="15.75" customHeight="1">
      <c r="A98" s="29"/>
      <c r="B98" s="48"/>
      <c r="C98" s="48"/>
      <c r="D98" s="575" t="s">
        <v>245</v>
      </c>
      <c r="E98" s="562"/>
      <c r="F98" s="48"/>
      <c r="G98" s="48"/>
      <c r="H98" s="48"/>
      <c r="I98" s="48"/>
      <c r="J98" s="48"/>
      <c r="K98" s="48"/>
      <c r="L98" s="48"/>
      <c r="M98" s="48"/>
    </row>
    <row r="99" spans="1:13" ht="15.75" customHeight="1">
      <c r="A99" s="29"/>
      <c r="B99" s="48"/>
      <c r="C99" s="48"/>
      <c r="D99" s="59" t="s">
        <v>244</v>
      </c>
      <c r="E99" s="48"/>
      <c r="F99" s="48"/>
      <c r="G99" s="48"/>
      <c r="H99" s="48"/>
      <c r="I99" s="48"/>
      <c r="J99" s="48"/>
      <c r="K99" s="48"/>
      <c r="L99" s="48"/>
      <c r="M99" s="48"/>
    </row>
    <row r="100" spans="1:13" ht="15.75" customHeight="1">
      <c r="A100" s="29"/>
      <c r="B100" s="48"/>
      <c r="C100" s="48"/>
      <c r="D100" s="575" t="s">
        <v>243</v>
      </c>
      <c r="E100" s="562"/>
      <c r="F100" s="562"/>
      <c r="G100" s="48"/>
      <c r="H100" s="48"/>
      <c r="I100" s="48"/>
      <c r="J100" s="48"/>
      <c r="K100" s="48"/>
      <c r="L100" s="48"/>
      <c r="M100" s="48"/>
    </row>
    <row r="101" spans="1:13" ht="15.75" customHeight="1">
      <c r="A101" s="29"/>
      <c r="B101" s="48"/>
      <c r="C101" s="48"/>
      <c r="D101" s="575" t="s">
        <v>242</v>
      </c>
      <c r="E101" s="562"/>
      <c r="F101" s="562"/>
      <c r="G101" s="48"/>
      <c r="H101" s="48"/>
      <c r="I101" s="48"/>
      <c r="J101" s="48"/>
      <c r="K101" s="48"/>
      <c r="L101" s="48"/>
      <c r="M101" s="48"/>
    </row>
    <row r="102" spans="1:13" ht="15.75" customHeight="1">
      <c r="A102" s="29"/>
      <c r="B102" s="48"/>
      <c r="C102" s="48"/>
      <c r="D102" s="575" t="s">
        <v>241</v>
      </c>
      <c r="E102" s="562"/>
      <c r="F102" s="562"/>
      <c r="G102" s="48"/>
      <c r="H102" s="48"/>
      <c r="I102" s="48"/>
      <c r="J102" s="48"/>
      <c r="K102" s="48"/>
      <c r="L102" s="48"/>
      <c r="M102" s="48"/>
    </row>
    <row r="103" spans="1:13" ht="15.75" customHeight="1">
      <c r="A103" s="29"/>
      <c r="B103" s="48"/>
      <c r="C103" s="48"/>
      <c r="D103" s="575" t="s">
        <v>240</v>
      </c>
      <c r="E103" s="562"/>
      <c r="F103" s="562"/>
      <c r="G103" s="562"/>
      <c r="H103" s="48"/>
      <c r="I103" s="48"/>
      <c r="J103" s="48"/>
      <c r="K103" s="48"/>
      <c r="L103" s="48"/>
      <c r="M103" s="48"/>
    </row>
    <row r="104" spans="1:13" ht="15.75" customHeight="1">
      <c r="A104" s="29"/>
      <c r="B104" s="48"/>
      <c r="C104" s="48"/>
      <c r="D104" s="578" t="s">
        <v>239</v>
      </c>
      <c r="E104" s="562"/>
      <c r="F104" s="562"/>
      <c r="G104" s="48"/>
      <c r="H104" s="48"/>
      <c r="I104" s="48"/>
      <c r="J104" s="48"/>
      <c r="K104" s="48"/>
      <c r="L104" s="48"/>
      <c r="M104" s="48"/>
    </row>
    <row r="105" spans="1:13" ht="15.75" customHeight="1">
      <c r="A105" s="29"/>
      <c r="B105" s="48"/>
      <c r="C105" s="48"/>
      <c r="D105" s="575" t="s">
        <v>238</v>
      </c>
      <c r="E105" s="562"/>
      <c r="F105" s="562"/>
      <c r="G105" s="48"/>
      <c r="H105" s="48"/>
      <c r="I105" s="48"/>
      <c r="J105" s="48"/>
      <c r="K105" s="48"/>
      <c r="L105" s="48"/>
      <c r="M105" s="48"/>
    </row>
    <row r="106" spans="1:13" ht="15.75" customHeight="1">
      <c r="A106" s="29"/>
      <c r="B106" s="48"/>
      <c r="C106" s="48"/>
      <c r="D106" s="575" t="s">
        <v>237</v>
      </c>
      <c r="E106" s="562"/>
      <c r="F106" s="562"/>
      <c r="G106" s="48"/>
      <c r="H106" s="48"/>
      <c r="I106" s="48"/>
      <c r="J106" s="48"/>
      <c r="K106" s="48"/>
      <c r="L106" s="48"/>
      <c r="M106" s="48"/>
    </row>
    <row r="107" spans="1:13" ht="15.75" customHeight="1">
      <c r="A107" s="29"/>
      <c r="B107" s="48"/>
      <c r="C107" s="48"/>
      <c r="D107" s="575" t="s">
        <v>236</v>
      </c>
      <c r="E107" s="562"/>
      <c r="F107" s="562"/>
      <c r="G107" s="48"/>
      <c r="H107" s="48"/>
      <c r="I107" s="48"/>
      <c r="J107" s="48"/>
      <c r="K107" s="48"/>
      <c r="L107" s="48"/>
      <c r="M107" s="48"/>
    </row>
    <row r="108" spans="1:13" ht="15.75" customHeight="1">
      <c r="A108" s="29"/>
      <c r="B108" s="48"/>
      <c r="C108" s="48"/>
      <c r="D108" s="575" t="s">
        <v>235</v>
      </c>
      <c r="E108" s="562"/>
      <c r="F108" s="562"/>
      <c r="G108" s="48"/>
      <c r="H108" s="48"/>
      <c r="I108" s="48"/>
      <c r="J108" s="48"/>
      <c r="K108" s="48"/>
      <c r="L108" s="48"/>
      <c r="M108" s="48"/>
    </row>
    <row r="109" spans="1:13" ht="15.75" customHeight="1">
      <c r="A109" s="29"/>
      <c r="B109" s="48"/>
      <c r="C109" s="48"/>
      <c r="D109" s="59" t="s">
        <v>234</v>
      </c>
      <c r="E109" s="48"/>
      <c r="F109" s="48"/>
      <c r="G109" s="48"/>
      <c r="H109" s="48"/>
      <c r="I109" s="48"/>
      <c r="J109" s="48"/>
      <c r="K109" s="48"/>
      <c r="L109" s="48"/>
      <c r="M109" s="48"/>
    </row>
    <row r="110" spans="1:13" ht="15.75" customHeight="1">
      <c r="A110" s="29"/>
      <c r="B110" s="48"/>
      <c r="C110" s="48"/>
      <c r="D110" s="575" t="s">
        <v>233</v>
      </c>
      <c r="E110" s="562"/>
      <c r="F110" s="562"/>
      <c r="G110" s="48"/>
      <c r="H110" s="48"/>
      <c r="I110" s="48"/>
      <c r="J110" s="48"/>
      <c r="K110" s="48"/>
      <c r="L110" s="48"/>
      <c r="M110" s="48"/>
    </row>
    <row r="111" spans="1:13" ht="15.75" customHeight="1">
      <c r="A111" s="29"/>
      <c r="B111" s="48"/>
      <c r="C111" s="48"/>
      <c r="D111" s="575" t="s">
        <v>232</v>
      </c>
      <c r="E111" s="562"/>
      <c r="F111" s="562"/>
      <c r="G111" s="48"/>
      <c r="H111" s="48"/>
      <c r="I111" s="48"/>
      <c r="J111" s="48"/>
      <c r="K111" s="48"/>
      <c r="L111" s="48"/>
      <c r="M111" s="48"/>
    </row>
    <row r="112" spans="1:13" ht="15.75" customHeight="1">
      <c r="A112" s="29"/>
      <c r="B112" s="48"/>
      <c r="C112" s="48"/>
      <c r="D112" s="575" t="s">
        <v>231</v>
      </c>
      <c r="E112" s="562"/>
      <c r="F112" s="562"/>
      <c r="G112" s="48"/>
      <c r="H112" s="48"/>
      <c r="I112" s="48"/>
      <c r="J112" s="48"/>
      <c r="K112" s="48"/>
      <c r="L112" s="48"/>
      <c r="M112" s="48"/>
    </row>
    <row r="113" spans="1:13" ht="15.75" customHeight="1">
      <c r="A113" s="29"/>
      <c r="B113" s="48"/>
      <c r="C113" s="48"/>
      <c r="D113" s="575" t="s">
        <v>230</v>
      </c>
      <c r="E113" s="562"/>
      <c r="F113" s="562"/>
      <c r="G113" s="562"/>
      <c r="H113" s="48"/>
      <c r="I113" s="48"/>
      <c r="J113" s="48"/>
      <c r="K113" s="48"/>
      <c r="L113" s="48"/>
      <c r="M113" s="48"/>
    </row>
    <row r="114" spans="1:13" ht="15.75" customHeight="1">
      <c r="A114" s="29"/>
      <c r="B114" s="48"/>
      <c r="C114" s="48"/>
      <c r="D114" s="575" t="s">
        <v>229</v>
      </c>
      <c r="E114" s="562"/>
      <c r="F114" s="562"/>
      <c r="G114" s="562"/>
      <c r="H114" s="48"/>
      <c r="I114" s="48"/>
      <c r="J114" s="48"/>
      <c r="K114" s="48"/>
      <c r="L114" s="48"/>
      <c r="M114" s="48"/>
    </row>
    <row r="115" spans="1:13" ht="15.75" customHeight="1">
      <c r="A115" s="29"/>
      <c r="B115" s="48"/>
      <c r="C115" s="48"/>
      <c r="D115" s="578" t="s">
        <v>228</v>
      </c>
      <c r="E115" s="562"/>
      <c r="F115" s="562"/>
      <c r="G115" s="48"/>
      <c r="H115" s="48"/>
      <c r="I115" s="48"/>
      <c r="J115" s="48"/>
      <c r="K115" s="48"/>
      <c r="L115" s="48"/>
      <c r="M115" s="48"/>
    </row>
    <row r="116" spans="1:13" ht="15.75" customHeight="1">
      <c r="A116" s="29"/>
      <c r="B116" s="48"/>
      <c r="C116" s="48"/>
      <c r="D116" s="575" t="s">
        <v>227</v>
      </c>
      <c r="E116" s="562"/>
      <c r="F116" s="48"/>
      <c r="G116" s="48"/>
      <c r="H116" s="48"/>
      <c r="I116" s="48"/>
      <c r="J116" s="48"/>
      <c r="K116" s="48"/>
      <c r="L116" s="48"/>
      <c r="M116" s="48"/>
    </row>
    <row r="117" spans="1:13" ht="15.75" customHeight="1">
      <c r="A117" s="29"/>
      <c r="B117" s="48"/>
      <c r="C117" s="48"/>
      <c r="D117" s="575" t="s">
        <v>226</v>
      </c>
      <c r="E117" s="562"/>
      <c r="F117" s="562"/>
      <c r="G117" s="48"/>
      <c r="H117" s="48"/>
      <c r="I117" s="48"/>
      <c r="J117" s="48"/>
      <c r="K117" s="48"/>
      <c r="L117" s="48"/>
      <c r="M117" s="48"/>
    </row>
    <row r="118" spans="1:13" ht="15.75" customHeight="1">
      <c r="A118" s="29"/>
      <c r="B118" s="48"/>
      <c r="C118" s="48"/>
      <c r="D118" s="575" t="s">
        <v>225</v>
      </c>
      <c r="E118" s="562"/>
      <c r="F118" s="562"/>
      <c r="G118" s="48"/>
      <c r="H118" s="48"/>
      <c r="I118" s="48"/>
      <c r="J118" s="48"/>
      <c r="K118" s="48"/>
      <c r="L118" s="48"/>
      <c r="M118" s="48"/>
    </row>
    <row r="119" spans="1:13" ht="15.75" customHeight="1">
      <c r="A119" s="29"/>
      <c r="B119" s="48"/>
      <c r="C119" s="48"/>
      <c r="D119" s="575" t="s">
        <v>224</v>
      </c>
      <c r="E119" s="562"/>
      <c r="F119" s="562"/>
      <c r="G119" s="48"/>
      <c r="H119" s="48"/>
      <c r="I119" s="48"/>
      <c r="J119" s="48"/>
      <c r="K119" s="48"/>
      <c r="L119" s="48"/>
      <c r="M119" s="48"/>
    </row>
    <row r="120" spans="1:13" ht="15.75" customHeight="1">
      <c r="A120" s="29"/>
      <c r="B120" s="48"/>
      <c r="C120" s="48"/>
      <c r="D120" s="59" t="s">
        <v>223</v>
      </c>
      <c r="E120" s="48"/>
      <c r="F120" s="48"/>
      <c r="G120" s="48"/>
      <c r="H120" s="48"/>
      <c r="I120" s="48"/>
      <c r="J120" s="48"/>
      <c r="K120" s="48"/>
      <c r="L120" s="48"/>
      <c r="M120" s="48"/>
    </row>
    <row r="121" spans="1:13" ht="15.75" customHeight="1">
      <c r="A121" s="29"/>
      <c r="B121" s="48"/>
      <c r="C121" s="48"/>
      <c r="D121" s="578" t="s">
        <v>222</v>
      </c>
      <c r="E121" s="562"/>
      <c r="F121" s="562"/>
      <c r="G121" s="48"/>
      <c r="H121" s="48"/>
      <c r="I121" s="48"/>
      <c r="J121" s="48"/>
      <c r="K121" s="48"/>
      <c r="L121" s="48"/>
      <c r="M121" s="48"/>
    </row>
    <row r="122" spans="1:13" ht="15.75" customHeight="1">
      <c r="A122" s="29"/>
      <c r="B122" s="48"/>
      <c r="C122" s="48"/>
      <c r="D122" s="575" t="s">
        <v>221</v>
      </c>
      <c r="E122" s="562"/>
      <c r="F122" s="48"/>
      <c r="G122" s="48"/>
      <c r="H122" s="48"/>
      <c r="I122" s="48"/>
      <c r="J122" s="48"/>
      <c r="K122" s="48"/>
      <c r="L122" s="48"/>
      <c r="M122" s="48"/>
    </row>
    <row r="123" spans="1:13" ht="15.75" customHeight="1">
      <c r="A123" s="29"/>
      <c r="B123" s="48"/>
      <c r="C123" s="48"/>
      <c r="D123" s="575" t="s">
        <v>220</v>
      </c>
      <c r="E123" s="562"/>
      <c r="F123" s="562"/>
      <c r="G123" s="48"/>
      <c r="H123" s="48"/>
      <c r="I123" s="48"/>
      <c r="J123" s="48"/>
      <c r="K123" s="48"/>
      <c r="L123" s="48"/>
      <c r="M123" s="48"/>
    </row>
    <row r="124" spans="1:13" ht="15.75" customHeight="1">
      <c r="A124" s="29"/>
      <c r="B124" s="48"/>
      <c r="C124" s="48"/>
      <c r="D124" s="575" t="s">
        <v>219</v>
      </c>
      <c r="E124" s="562"/>
      <c r="F124" s="562"/>
      <c r="G124" s="48"/>
      <c r="H124" s="48"/>
      <c r="I124" s="48"/>
      <c r="J124" s="48"/>
      <c r="K124" s="48"/>
      <c r="L124" s="48"/>
      <c r="M124" s="48"/>
    </row>
    <row r="125" spans="1:13" ht="15.75" customHeight="1">
      <c r="A125" s="29"/>
      <c r="B125" s="48"/>
      <c r="C125" s="48"/>
      <c r="D125" s="575" t="s">
        <v>218</v>
      </c>
      <c r="E125" s="562"/>
      <c r="F125" s="562"/>
      <c r="G125" s="48"/>
      <c r="H125" s="48"/>
      <c r="I125" s="48"/>
      <c r="J125" s="48"/>
      <c r="K125" s="48"/>
      <c r="L125" s="48"/>
      <c r="M125" s="48"/>
    </row>
    <row r="126" spans="1:13" ht="15.75" customHeight="1">
      <c r="A126" s="29"/>
      <c r="B126" s="48"/>
      <c r="C126" s="48"/>
      <c r="D126" s="575" t="s">
        <v>217</v>
      </c>
      <c r="E126" s="562"/>
      <c r="F126" s="562"/>
      <c r="G126" s="48"/>
      <c r="H126" s="48"/>
      <c r="I126" s="48"/>
      <c r="J126" s="48"/>
      <c r="K126" s="48"/>
      <c r="L126" s="48"/>
      <c r="M126" s="48"/>
    </row>
    <row r="127" spans="1:13" ht="15.75" customHeight="1">
      <c r="A127" s="29"/>
      <c r="B127" s="48"/>
      <c r="C127" s="48"/>
      <c r="D127" s="575" t="s">
        <v>216</v>
      </c>
      <c r="E127" s="562"/>
      <c r="F127" s="562"/>
      <c r="G127" s="48"/>
      <c r="H127" s="48"/>
      <c r="I127" s="48"/>
      <c r="J127" s="48"/>
      <c r="K127" s="48"/>
      <c r="L127" s="48"/>
      <c r="M127" s="48"/>
    </row>
    <row r="128" spans="1:13" ht="15.75" customHeight="1">
      <c r="A128" s="29"/>
      <c r="B128" s="48"/>
      <c r="C128" s="48"/>
      <c r="D128" s="576" t="s">
        <v>215</v>
      </c>
      <c r="E128" s="562"/>
      <c r="F128" s="48"/>
      <c r="G128" s="48"/>
      <c r="H128" s="48"/>
      <c r="I128" s="48"/>
      <c r="J128" s="48"/>
      <c r="K128" s="48"/>
      <c r="L128" s="48"/>
      <c r="M128" s="48"/>
    </row>
    <row r="129" spans="1:13" ht="15.75" customHeight="1">
      <c r="A129" s="29"/>
      <c r="B129" s="48"/>
      <c r="C129" s="48"/>
      <c r="D129" s="575" t="s">
        <v>214</v>
      </c>
      <c r="E129" s="562"/>
      <c r="F129" s="562"/>
      <c r="G129" s="48"/>
      <c r="H129" s="48"/>
      <c r="I129" s="48"/>
      <c r="J129" s="48"/>
      <c r="K129" s="48"/>
      <c r="L129" s="48"/>
      <c r="M129" s="48"/>
    </row>
    <row r="130" spans="1:13" ht="15.75" customHeight="1">
      <c r="A130" s="29"/>
      <c r="B130" s="48"/>
      <c r="C130" s="48"/>
      <c r="D130" s="575" t="s">
        <v>213</v>
      </c>
      <c r="E130" s="562"/>
      <c r="F130" s="562"/>
      <c r="G130" s="48"/>
      <c r="H130" s="48"/>
      <c r="I130" s="48"/>
      <c r="J130" s="48"/>
      <c r="K130" s="48"/>
      <c r="L130" s="48"/>
      <c r="M130" s="48"/>
    </row>
    <row r="131" spans="1:13" ht="15.75" customHeight="1">
      <c r="A131" s="29"/>
      <c r="B131" s="48"/>
      <c r="C131" s="48"/>
      <c r="D131" s="575" t="s">
        <v>212</v>
      </c>
      <c r="E131" s="562"/>
      <c r="F131" s="562"/>
      <c r="G131" s="562"/>
      <c r="H131" s="562"/>
      <c r="I131" s="48"/>
      <c r="J131" s="48"/>
      <c r="K131" s="48"/>
      <c r="L131" s="48"/>
      <c r="M131" s="48"/>
    </row>
    <row r="132" spans="1:13" ht="15.75" customHeight="1">
      <c r="A132" s="29"/>
      <c r="B132" s="48"/>
      <c r="C132" s="48"/>
      <c r="D132" s="575" t="s">
        <v>211</v>
      </c>
      <c r="E132" s="562"/>
      <c r="F132" s="562"/>
      <c r="G132" s="48"/>
      <c r="H132" s="48"/>
      <c r="I132" s="48"/>
      <c r="J132" s="48"/>
      <c r="K132" s="48"/>
      <c r="L132" s="48"/>
      <c r="M132" s="48"/>
    </row>
    <row r="133" spans="1:13" ht="15.75" customHeight="1">
      <c r="A133" s="29"/>
      <c r="B133" s="48"/>
      <c r="C133" s="48"/>
      <c r="D133" s="575" t="s">
        <v>210</v>
      </c>
      <c r="E133" s="562"/>
      <c r="F133" s="562"/>
      <c r="G133" s="48"/>
      <c r="H133" s="48"/>
      <c r="I133" s="48"/>
      <c r="J133" s="48"/>
      <c r="K133" s="48"/>
      <c r="L133" s="48"/>
      <c r="M133" s="48"/>
    </row>
    <row r="134" spans="1:13" ht="15.75" customHeight="1">
      <c r="A134" s="29"/>
      <c r="B134" s="48"/>
      <c r="C134" s="48"/>
      <c r="D134" s="575" t="s">
        <v>209</v>
      </c>
      <c r="E134" s="562"/>
      <c r="F134" s="562"/>
      <c r="G134" s="48"/>
      <c r="H134" s="48"/>
      <c r="I134" s="48"/>
      <c r="J134" s="48"/>
      <c r="K134" s="48"/>
      <c r="L134" s="48"/>
      <c r="M134" s="48"/>
    </row>
    <row r="135" spans="1:13" ht="15.75" customHeight="1">
      <c r="A135" s="29"/>
      <c r="B135" s="48"/>
      <c r="C135" s="48"/>
      <c r="D135" s="575" t="s">
        <v>208</v>
      </c>
      <c r="E135" s="562"/>
      <c r="F135" s="562"/>
      <c r="G135" s="562"/>
      <c r="H135" s="562"/>
      <c r="I135" s="48"/>
      <c r="J135" s="48"/>
      <c r="K135" s="48"/>
      <c r="L135" s="48"/>
      <c r="M135" s="48"/>
    </row>
    <row r="136" spans="1:13" ht="15.75" customHeight="1">
      <c r="A136" s="29"/>
      <c r="B136" s="48"/>
      <c r="C136" s="48"/>
      <c r="D136" s="575" t="s">
        <v>207</v>
      </c>
      <c r="E136" s="562"/>
      <c r="F136" s="562"/>
      <c r="G136" s="48"/>
      <c r="H136" s="48"/>
      <c r="I136" s="48"/>
      <c r="J136" s="48"/>
      <c r="K136" s="48"/>
      <c r="L136" s="48"/>
      <c r="M136" s="48"/>
    </row>
    <row r="137" spans="1:13" ht="15.75" customHeight="1">
      <c r="A137" s="29"/>
      <c r="B137" s="48"/>
      <c r="C137" s="48"/>
      <c r="D137" s="575" t="s">
        <v>206</v>
      </c>
      <c r="E137" s="562"/>
      <c r="F137" s="562"/>
      <c r="G137" s="48"/>
      <c r="H137" s="48"/>
      <c r="I137" s="48"/>
      <c r="J137" s="48"/>
      <c r="K137" s="48"/>
      <c r="L137" s="48"/>
      <c r="M137" s="48"/>
    </row>
    <row r="138" spans="1:13" ht="15.75" customHeight="1">
      <c r="A138" s="29"/>
      <c r="B138" s="48"/>
      <c r="C138" s="48"/>
      <c r="D138" s="576" t="s">
        <v>205</v>
      </c>
      <c r="E138" s="562"/>
      <c r="F138" s="48"/>
      <c r="G138" s="48"/>
      <c r="H138" s="48"/>
      <c r="I138" s="48"/>
      <c r="J138" s="48"/>
      <c r="K138" s="48"/>
      <c r="L138" s="48"/>
      <c r="M138" s="48"/>
    </row>
    <row r="139" spans="1:13" ht="15.75" customHeight="1">
      <c r="A139" s="29"/>
      <c r="B139" s="48"/>
      <c r="C139" s="48"/>
      <c r="D139" s="575" t="s">
        <v>204</v>
      </c>
      <c r="E139" s="562"/>
      <c r="F139" s="562"/>
      <c r="G139" s="562"/>
      <c r="H139" s="48"/>
      <c r="I139" s="48"/>
      <c r="J139" s="48"/>
      <c r="K139" s="48"/>
      <c r="L139" s="48"/>
      <c r="M139" s="48"/>
    </row>
    <row r="140" spans="1:13" ht="15.75" customHeight="1">
      <c r="A140" s="29"/>
      <c r="B140" s="48"/>
      <c r="C140" s="48"/>
      <c r="D140" s="575" t="s">
        <v>203</v>
      </c>
      <c r="E140" s="562"/>
      <c r="F140" s="562"/>
      <c r="G140" s="562"/>
      <c r="H140" s="48"/>
      <c r="I140" s="48"/>
      <c r="J140" s="48"/>
      <c r="K140" s="48"/>
      <c r="L140" s="48"/>
      <c r="M140" s="48"/>
    </row>
    <row r="141" spans="1:13" ht="15.75" customHeight="1">
      <c r="A141" s="29"/>
      <c r="B141" s="48"/>
      <c r="C141" s="48"/>
      <c r="D141" s="575" t="s">
        <v>202</v>
      </c>
      <c r="E141" s="562"/>
      <c r="F141" s="562"/>
      <c r="G141" s="562"/>
      <c r="H141" s="48"/>
      <c r="I141" s="48"/>
      <c r="J141" s="48"/>
      <c r="K141" s="48"/>
      <c r="L141" s="48"/>
      <c r="M141" s="48"/>
    </row>
    <row r="142" spans="1:13" ht="15.75" customHeight="1">
      <c r="A142" s="29"/>
      <c r="B142" s="48"/>
      <c r="C142" s="48"/>
      <c r="D142" s="575" t="s">
        <v>201</v>
      </c>
      <c r="E142" s="562"/>
      <c r="F142" s="562"/>
      <c r="G142" s="562"/>
      <c r="H142" s="562"/>
      <c r="I142" s="48"/>
      <c r="J142" s="48"/>
      <c r="K142" s="48"/>
      <c r="L142" s="48"/>
      <c r="M142" s="48"/>
    </row>
    <row r="143" spans="1:13" ht="15.75" customHeight="1">
      <c r="A143" s="29"/>
      <c r="B143" s="48"/>
      <c r="C143" s="48"/>
      <c r="D143" s="575" t="s">
        <v>200</v>
      </c>
      <c r="E143" s="562"/>
      <c r="F143" s="562"/>
      <c r="G143" s="48"/>
      <c r="H143" s="48"/>
      <c r="I143" s="48"/>
      <c r="J143" s="48"/>
      <c r="K143" s="48"/>
      <c r="L143" s="48"/>
      <c r="M143" s="48"/>
    </row>
    <row r="144" spans="1:13" ht="15.75" customHeight="1">
      <c r="A144" s="29"/>
      <c r="B144" s="48"/>
      <c r="C144" s="48"/>
      <c r="D144" s="575" t="s">
        <v>199</v>
      </c>
      <c r="E144" s="562"/>
      <c r="F144" s="562"/>
      <c r="G144" s="48"/>
      <c r="H144" s="48"/>
      <c r="I144" s="48"/>
      <c r="J144" s="48"/>
      <c r="K144" s="48"/>
      <c r="L144" s="48"/>
      <c r="M144" s="48"/>
    </row>
    <row r="145" spans="1:13" ht="15.75" customHeight="1">
      <c r="A145" s="29"/>
      <c r="B145" s="48"/>
      <c r="C145" s="48"/>
      <c r="D145" s="578" t="s">
        <v>198</v>
      </c>
      <c r="E145" s="562"/>
      <c r="F145" s="562"/>
      <c r="G145" s="48"/>
      <c r="H145" s="48"/>
      <c r="I145" s="48"/>
      <c r="J145" s="48"/>
      <c r="K145" s="48"/>
      <c r="L145" s="48"/>
      <c r="M145" s="48"/>
    </row>
    <row r="146" spans="1:13" ht="15.75" customHeight="1">
      <c r="A146" s="29"/>
      <c r="B146" s="48"/>
      <c r="C146" s="48"/>
      <c r="D146" s="575" t="s">
        <v>197</v>
      </c>
      <c r="E146" s="562"/>
      <c r="F146" s="562"/>
      <c r="G146" s="48"/>
      <c r="H146" s="48"/>
      <c r="I146" s="48"/>
      <c r="J146" s="48"/>
      <c r="K146" s="48"/>
      <c r="L146" s="48"/>
      <c r="M146" s="48"/>
    </row>
    <row r="147" spans="1:13" ht="15.75" customHeight="1">
      <c r="A147" s="29"/>
      <c r="B147" s="48"/>
      <c r="C147" s="48"/>
      <c r="D147" s="575" t="s">
        <v>196</v>
      </c>
      <c r="E147" s="562"/>
      <c r="F147" s="562"/>
      <c r="G147" s="48"/>
      <c r="H147" s="48"/>
      <c r="I147" s="48"/>
      <c r="J147" s="48"/>
      <c r="K147" s="48"/>
      <c r="L147" s="48"/>
      <c r="M147" s="48"/>
    </row>
    <row r="148" spans="1:13" ht="15.75" customHeight="1">
      <c r="A148" s="29"/>
      <c r="B148" s="48"/>
      <c r="C148" s="48"/>
      <c r="D148" s="576" t="s">
        <v>195</v>
      </c>
      <c r="E148" s="562"/>
      <c r="F148" s="48"/>
      <c r="G148" s="48"/>
      <c r="H148" s="48"/>
      <c r="I148" s="48"/>
      <c r="J148" s="48"/>
      <c r="K148" s="48"/>
      <c r="L148" s="48"/>
      <c r="M148" s="48"/>
    </row>
    <row r="149" spans="1:13" ht="15.75" customHeight="1">
      <c r="A149" s="29"/>
      <c r="B149" s="48"/>
      <c r="C149" s="48"/>
      <c r="D149" s="575" t="s">
        <v>194</v>
      </c>
      <c r="E149" s="562"/>
      <c r="F149" s="562"/>
      <c r="G149" s="48"/>
      <c r="H149" s="48"/>
      <c r="I149" s="48"/>
      <c r="J149" s="48"/>
      <c r="K149" s="48"/>
      <c r="L149" s="48"/>
      <c r="M149" s="48"/>
    </row>
    <row r="150" spans="1:13" ht="15.75" customHeight="1">
      <c r="A150" s="29"/>
      <c r="B150" s="48"/>
      <c r="C150" s="48"/>
      <c r="D150" s="575" t="s">
        <v>193</v>
      </c>
      <c r="E150" s="562"/>
      <c r="F150" s="562"/>
      <c r="G150" s="562"/>
      <c r="H150" s="48"/>
      <c r="I150" s="48"/>
      <c r="J150" s="48"/>
      <c r="K150" s="48"/>
      <c r="L150" s="48"/>
      <c r="M150" s="48"/>
    </row>
    <row r="151" spans="1:13" ht="15.75" customHeight="1">
      <c r="A151" s="29"/>
      <c r="B151" s="48"/>
      <c r="C151" s="48"/>
      <c r="D151" s="575" t="s">
        <v>192</v>
      </c>
      <c r="E151" s="562"/>
      <c r="F151" s="562"/>
      <c r="G151" s="562"/>
      <c r="H151" s="48"/>
      <c r="I151" s="48"/>
      <c r="J151" s="48"/>
      <c r="K151" s="48"/>
      <c r="L151" s="48"/>
      <c r="M151" s="48"/>
    </row>
    <row r="152" spans="1:13" ht="15.75" customHeight="1">
      <c r="A152" s="29"/>
      <c r="B152" s="48"/>
      <c r="C152" s="48"/>
      <c r="D152" s="575" t="s">
        <v>191</v>
      </c>
      <c r="E152" s="562"/>
      <c r="F152" s="562"/>
      <c r="G152" s="48"/>
      <c r="H152" s="48"/>
      <c r="I152" s="48"/>
      <c r="J152" s="48"/>
      <c r="K152" s="48"/>
      <c r="L152" s="48"/>
      <c r="M152" s="48"/>
    </row>
    <row r="153" spans="1:13" ht="15.75" customHeight="1">
      <c r="A153" s="29"/>
      <c r="B153" s="48"/>
      <c r="C153" s="48"/>
      <c r="D153" s="575" t="s">
        <v>190</v>
      </c>
      <c r="E153" s="562"/>
      <c r="F153" s="562"/>
      <c r="G153" s="48"/>
      <c r="H153" s="48"/>
      <c r="I153" s="48"/>
      <c r="J153" s="48"/>
      <c r="K153" s="48"/>
      <c r="L153" s="48"/>
      <c r="M153" s="48"/>
    </row>
    <row r="154" spans="1:13" ht="15.75" customHeight="1">
      <c r="A154" s="29"/>
      <c r="B154" s="48"/>
      <c r="C154" s="48"/>
      <c r="D154" s="575" t="s">
        <v>189</v>
      </c>
      <c r="E154" s="562"/>
      <c r="F154" s="562"/>
      <c r="G154" s="48"/>
      <c r="H154" s="48"/>
      <c r="I154" s="48"/>
      <c r="J154" s="48"/>
      <c r="K154" s="48"/>
      <c r="L154" s="48"/>
      <c r="M154" s="48"/>
    </row>
    <row r="155" spans="1:13" ht="15.75" customHeight="1">
      <c r="A155" s="29"/>
      <c r="B155" s="48"/>
      <c r="C155" s="48"/>
      <c r="D155" s="575" t="s">
        <v>188</v>
      </c>
      <c r="E155" s="562"/>
      <c r="F155" s="562"/>
      <c r="G155" s="48"/>
      <c r="H155" s="48"/>
      <c r="I155" s="48"/>
      <c r="J155" s="48"/>
      <c r="K155" s="48"/>
      <c r="L155" s="48"/>
      <c r="M155" s="48"/>
    </row>
    <row r="156" spans="1:13" ht="15.75" customHeight="1">
      <c r="A156" s="29"/>
      <c r="B156" s="48"/>
      <c r="C156" s="48"/>
      <c r="D156" s="575" t="s">
        <v>187</v>
      </c>
      <c r="E156" s="562"/>
      <c r="F156" s="562"/>
      <c r="G156" s="48"/>
      <c r="H156" s="48"/>
      <c r="I156" s="48"/>
      <c r="J156" s="48"/>
      <c r="K156" s="48"/>
      <c r="L156" s="48"/>
      <c r="M156" s="48"/>
    </row>
    <row r="157" spans="1:13" ht="15.75" customHeight="1">
      <c r="A157" s="29"/>
      <c r="B157" s="48"/>
      <c r="C157" s="48"/>
      <c r="D157" s="575" t="s">
        <v>186</v>
      </c>
      <c r="E157" s="562"/>
      <c r="F157" s="562"/>
      <c r="G157" s="48"/>
      <c r="H157" s="48"/>
      <c r="I157" s="48"/>
      <c r="J157" s="48"/>
      <c r="K157" s="48"/>
      <c r="L157" s="48"/>
      <c r="M157" s="48"/>
    </row>
    <row r="158" spans="1:13" ht="15.75" customHeight="1">
      <c r="A158" s="29"/>
      <c r="B158" s="48"/>
      <c r="C158" s="48"/>
      <c r="D158" s="575" t="s">
        <v>185</v>
      </c>
      <c r="E158" s="562"/>
      <c r="F158" s="562"/>
      <c r="G158" s="48"/>
      <c r="H158" s="48"/>
      <c r="I158" s="48"/>
      <c r="J158" s="48"/>
      <c r="K158" s="48"/>
      <c r="L158" s="48"/>
      <c r="M158" s="48"/>
    </row>
    <row r="159" spans="1:13" ht="15.75" customHeight="1">
      <c r="A159" s="29"/>
      <c r="B159" s="48"/>
      <c r="C159" s="48"/>
      <c r="D159" s="575" t="s">
        <v>184</v>
      </c>
      <c r="E159" s="562"/>
      <c r="F159" s="562"/>
      <c r="G159" s="48"/>
      <c r="H159" s="48"/>
      <c r="I159" s="48"/>
      <c r="J159" s="48"/>
      <c r="K159" s="48"/>
      <c r="L159" s="48"/>
      <c r="M159" s="48"/>
    </row>
    <row r="160" spans="1:13" ht="15.75" customHeight="1">
      <c r="A160" s="29"/>
      <c r="B160" s="48"/>
      <c r="C160" s="48"/>
      <c r="D160" s="575" t="s">
        <v>183</v>
      </c>
      <c r="E160" s="562"/>
      <c r="F160" s="562"/>
      <c r="G160" s="562"/>
      <c r="H160" s="48"/>
      <c r="I160" s="48"/>
      <c r="J160" s="48"/>
      <c r="K160" s="48"/>
      <c r="L160" s="48"/>
      <c r="M160" s="48"/>
    </row>
    <row r="161" spans="1:13" ht="15.75" customHeight="1">
      <c r="A161" s="29"/>
      <c r="B161" s="48"/>
      <c r="C161" s="48"/>
      <c r="D161" s="575" t="s">
        <v>182</v>
      </c>
      <c r="E161" s="562"/>
      <c r="F161" s="562"/>
      <c r="G161" s="48"/>
      <c r="H161" s="48"/>
      <c r="I161" s="48"/>
      <c r="J161" s="48"/>
      <c r="K161" s="48"/>
      <c r="L161" s="48"/>
      <c r="M161" s="48"/>
    </row>
    <row r="162" spans="1:13" ht="15.75" customHeight="1">
      <c r="A162" s="29"/>
      <c r="B162" s="48"/>
      <c r="C162" s="48"/>
      <c r="D162" s="575" t="s">
        <v>181</v>
      </c>
      <c r="E162" s="562"/>
      <c r="F162" s="562"/>
      <c r="G162" s="48"/>
      <c r="H162" s="48"/>
      <c r="I162" s="48"/>
      <c r="J162" s="48"/>
      <c r="K162" s="48"/>
      <c r="L162" s="48"/>
      <c r="M162" s="48"/>
    </row>
    <row r="163" spans="1:13" ht="15.75" customHeight="1">
      <c r="A163" s="29"/>
      <c r="B163" s="48"/>
      <c r="C163" s="48"/>
      <c r="D163" s="575" t="s">
        <v>180</v>
      </c>
      <c r="E163" s="562"/>
      <c r="F163" s="562"/>
      <c r="G163" s="48"/>
      <c r="H163" s="48"/>
      <c r="I163" s="48"/>
      <c r="J163" s="48"/>
      <c r="K163" s="48"/>
      <c r="L163" s="48"/>
      <c r="M163" s="48"/>
    </row>
    <row r="164" spans="1:13" ht="15.75" customHeight="1">
      <c r="A164" s="29"/>
      <c r="B164" s="48"/>
      <c r="C164" s="48"/>
      <c r="D164" s="575" t="s">
        <v>179</v>
      </c>
      <c r="E164" s="562"/>
      <c r="F164" s="562"/>
      <c r="G164" s="562"/>
      <c r="H164" s="48"/>
      <c r="I164" s="48"/>
      <c r="J164" s="48"/>
      <c r="K164" s="48"/>
      <c r="L164" s="48"/>
      <c r="M164" s="48"/>
    </row>
    <row r="165" spans="1:13" ht="15.75" customHeight="1">
      <c r="A165" s="29"/>
      <c r="B165" s="48"/>
      <c r="C165" s="48"/>
      <c r="D165" s="575" t="s">
        <v>178</v>
      </c>
      <c r="E165" s="562"/>
      <c r="F165" s="562"/>
      <c r="G165" s="48"/>
      <c r="H165" s="48"/>
      <c r="I165" s="48"/>
      <c r="J165" s="48"/>
      <c r="K165" s="48"/>
      <c r="L165" s="48"/>
      <c r="M165" s="48"/>
    </row>
    <row r="166" spans="1:13" ht="15.75" customHeight="1">
      <c r="A166" s="29"/>
      <c r="B166" s="48"/>
      <c r="C166" s="48"/>
      <c r="D166" s="575" t="s">
        <v>177</v>
      </c>
      <c r="E166" s="562"/>
      <c r="F166" s="562"/>
      <c r="G166" s="48"/>
      <c r="H166" s="48"/>
      <c r="I166" s="48"/>
      <c r="J166" s="48"/>
      <c r="K166" s="48"/>
      <c r="L166" s="48"/>
      <c r="M166" s="48"/>
    </row>
    <row r="167" spans="1:13" ht="15.75" customHeight="1">
      <c r="A167" s="29"/>
      <c r="B167" s="48"/>
      <c r="C167" s="48"/>
      <c r="D167" s="575" t="s">
        <v>176</v>
      </c>
      <c r="E167" s="562"/>
      <c r="F167" s="562"/>
      <c r="G167" s="48"/>
      <c r="H167" s="48"/>
      <c r="I167" s="48"/>
      <c r="J167" s="48"/>
      <c r="K167" s="48"/>
      <c r="L167" s="48"/>
      <c r="M167" s="48"/>
    </row>
    <row r="168" spans="1:13" ht="15.75" customHeight="1">
      <c r="A168" s="29"/>
      <c r="B168" s="48"/>
      <c r="C168" s="48"/>
      <c r="D168" s="575" t="s">
        <v>175</v>
      </c>
      <c r="E168" s="562"/>
      <c r="F168" s="562"/>
      <c r="G168" s="48"/>
      <c r="H168" s="48"/>
      <c r="I168" s="48"/>
      <c r="J168" s="48"/>
      <c r="K168" s="48"/>
      <c r="L168" s="48"/>
      <c r="M168" s="48"/>
    </row>
    <row r="169" spans="1:13" ht="15.75" customHeight="1">
      <c r="A169" s="29"/>
      <c r="B169" s="48"/>
      <c r="C169" s="48"/>
      <c r="D169" s="575" t="s">
        <v>174</v>
      </c>
      <c r="E169" s="562"/>
      <c r="F169" s="562"/>
      <c r="G169" s="562"/>
      <c r="H169" s="562"/>
      <c r="I169" s="48"/>
      <c r="J169" s="48"/>
      <c r="K169" s="48"/>
      <c r="L169" s="48"/>
      <c r="M169" s="48"/>
    </row>
    <row r="170" spans="1:13" ht="15.75" customHeight="1">
      <c r="A170" s="29"/>
      <c r="B170" s="48"/>
      <c r="C170" s="48"/>
      <c r="D170" s="575" t="s">
        <v>173</v>
      </c>
      <c r="E170" s="562"/>
      <c r="F170" s="562"/>
      <c r="G170" s="48"/>
      <c r="H170" s="48"/>
      <c r="I170" s="48"/>
      <c r="J170" s="48"/>
      <c r="K170" s="48"/>
      <c r="L170" s="48"/>
      <c r="M170" s="48"/>
    </row>
    <row r="171" spans="1:13" ht="15.75" customHeight="1">
      <c r="A171" s="29"/>
      <c r="B171" s="48"/>
      <c r="C171" s="48"/>
      <c r="D171" s="575" t="s">
        <v>172</v>
      </c>
      <c r="E171" s="562"/>
      <c r="F171" s="562"/>
      <c r="G171" s="48"/>
      <c r="H171" s="48"/>
      <c r="I171" s="48"/>
      <c r="J171" s="48"/>
      <c r="K171" s="48"/>
      <c r="L171" s="48"/>
      <c r="M171" s="48"/>
    </row>
    <row r="172" spans="1:13" ht="15.75" customHeight="1">
      <c r="A172" s="29"/>
      <c r="B172" s="48"/>
      <c r="C172" s="48"/>
      <c r="D172" s="575" t="s">
        <v>171</v>
      </c>
      <c r="E172" s="562"/>
      <c r="F172" s="562"/>
      <c r="G172" s="562"/>
      <c r="H172" s="562"/>
      <c r="I172" s="48"/>
      <c r="J172" s="48"/>
      <c r="K172" s="48"/>
      <c r="L172" s="48"/>
      <c r="M172" s="48"/>
    </row>
    <row r="173" spans="1:13" ht="15.75" customHeight="1">
      <c r="A173" s="29"/>
      <c r="B173" s="48"/>
      <c r="C173" s="48"/>
      <c r="D173" s="575" t="s">
        <v>170</v>
      </c>
      <c r="E173" s="562"/>
      <c r="F173" s="562"/>
      <c r="G173" s="48"/>
      <c r="H173" s="48"/>
      <c r="I173" s="48"/>
      <c r="J173" s="48"/>
      <c r="K173" s="48"/>
      <c r="L173" s="48"/>
      <c r="M173" s="48"/>
    </row>
    <row r="174" spans="1:13" ht="15.75" customHeight="1">
      <c r="A174" s="29"/>
      <c r="B174" s="48"/>
      <c r="C174" s="48"/>
      <c r="D174" s="575" t="s">
        <v>169</v>
      </c>
      <c r="E174" s="562"/>
      <c r="F174" s="562"/>
      <c r="G174" s="562"/>
      <c r="H174" s="562"/>
      <c r="I174" s="48"/>
      <c r="J174" s="48"/>
      <c r="K174" s="48"/>
      <c r="L174" s="48"/>
      <c r="M174" s="48"/>
    </row>
    <row r="175" spans="1:13" ht="15.75" customHeight="1">
      <c r="A175" s="29"/>
      <c r="B175" s="48"/>
      <c r="C175" s="48"/>
      <c r="D175" s="575" t="s">
        <v>168</v>
      </c>
      <c r="E175" s="562"/>
      <c r="F175" s="562"/>
      <c r="G175" s="48"/>
      <c r="H175" s="48"/>
      <c r="I175" s="48"/>
      <c r="J175" s="48"/>
      <c r="K175" s="48"/>
      <c r="L175" s="48"/>
      <c r="M175" s="48"/>
    </row>
    <row r="176" spans="1:13" ht="15.75" customHeight="1">
      <c r="A176" s="29"/>
      <c r="B176" s="48"/>
      <c r="C176" s="48"/>
      <c r="D176" s="575" t="s">
        <v>167</v>
      </c>
      <c r="E176" s="562"/>
      <c r="F176" s="562"/>
      <c r="G176" s="48"/>
      <c r="H176" s="48"/>
      <c r="I176" s="48"/>
      <c r="J176" s="48"/>
      <c r="K176" s="48"/>
      <c r="L176" s="48"/>
      <c r="M176" s="48"/>
    </row>
    <row r="177" spans="1:13" ht="15.75" customHeight="1">
      <c r="A177" s="29"/>
      <c r="B177" s="48"/>
      <c r="C177" s="48"/>
      <c r="D177" s="575" t="s">
        <v>166</v>
      </c>
      <c r="E177" s="562"/>
      <c r="F177" s="562"/>
      <c r="G177" s="562"/>
      <c r="H177" s="48"/>
      <c r="I177" s="48"/>
      <c r="J177" s="48"/>
      <c r="K177" s="48"/>
      <c r="L177" s="48"/>
      <c r="M177" s="48"/>
    </row>
    <row r="178" spans="1:13" ht="15.75" customHeight="1">
      <c r="A178" s="29"/>
      <c r="B178" s="48"/>
      <c r="C178" s="48"/>
      <c r="D178" s="575" t="s">
        <v>165</v>
      </c>
      <c r="E178" s="562"/>
      <c r="F178" s="562"/>
      <c r="G178" s="48"/>
      <c r="H178" s="48"/>
      <c r="I178" s="48"/>
      <c r="J178" s="48"/>
      <c r="K178" s="48"/>
      <c r="L178" s="48"/>
      <c r="M178" s="48"/>
    </row>
    <row r="179" spans="1:13" ht="15.75" customHeight="1">
      <c r="A179" s="29"/>
      <c r="B179" s="48"/>
      <c r="C179" s="48"/>
      <c r="D179" s="575" t="s">
        <v>164</v>
      </c>
      <c r="E179" s="562"/>
      <c r="F179" s="562"/>
      <c r="G179" s="48"/>
      <c r="H179" s="48"/>
      <c r="I179" s="48"/>
      <c r="J179" s="48"/>
      <c r="K179" s="48"/>
      <c r="L179" s="48"/>
      <c r="M179" s="48"/>
    </row>
    <row r="180" spans="1:13" ht="15.75" customHeight="1">
      <c r="A180" s="29"/>
      <c r="B180" s="48"/>
      <c r="C180" s="48"/>
      <c r="D180" s="578" t="s">
        <v>163</v>
      </c>
      <c r="E180" s="562"/>
      <c r="F180" s="562"/>
      <c r="G180" s="48"/>
      <c r="H180" s="48"/>
      <c r="I180" s="48"/>
      <c r="J180" s="48"/>
      <c r="K180" s="48"/>
      <c r="L180" s="48"/>
      <c r="M180" s="48"/>
    </row>
    <row r="181" spans="1:13" ht="15.75" customHeight="1">
      <c r="A181" s="29"/>
      <c r="B181" s="48"/>
      <c r="C181" s="48"/>
      <c r="D181" s="575" t="s">
        <v>162</v>
      </c>
      <c r="E181" s="562"/>
      <c r="F181" s="562"/>
      <c r="G181" s="48"/>
      <c r="H181" s="48"/>
      <c r="I181" s="48"/>
      <c r="J181" s="48"/>
      <c r="K181" s="48"/>
      <c r="L181" s="48"/>
      <c r="M181" s="48"/>
    </row>
    <row r="182" spans="1:13" ht="15.75" customHeight="1">
      <c r="A182" s="29"/>
      <c r="B182" s="48"/>
      <c r="C182" s="48"/>
      <c r="D182" s="575" t="s">
        <v>161</v>
      </c>
      <c r="E182" s="562"/>
      <c r="F182" s="562"/>
      <c r="G182" s="48"/>
      <c r="H182" s="48"/>
      <c r="I182" s="48"/>
      <c r="J182" s="48"/>
      <c r="K182" s="48"/>
      <c r="L182" s="48"/>
      <c r="M182" s="48"/>
    </row>
    <row r="183" spans="1:13" ht="15.75" customHeight="1">
      <c r="A183" s="29"/>
      <c r="B183" s="48"/>
      <c r="C183" s="48"/>
      <c r="D183" s="575" t="s">
        <v>160</v>
      </c>
      <c r="E183" s="562"/>
      <c r="F183" s="562"/>
      <c r="G183" s="48"/>
      <c r="H183" s="48"/>
      <c r="I183" s="48"/>
      <c r="J183" s="48"/>
      <c r="K183" s="48"/>
      <c r="L183" s="48"/>
      <c r="M183" s="48"/>
    </row>
    <row r="184" spans="1:13" ht="15.75" customHeight="1">
      <c r="A184" s="29"/>
      <c r="B184" s="48"/>
      <c r="C184" s="48"/>
      <c r="D184" s="575" t="s">
        <v>159</v>
      </c>
      <c r="E184" s="562"/>
      <c r="F184" s="562"/>
      <c r="G184" s="48"/>
      <c r="H184" s="48"/>
      <c r="I184" s="48"/>
      <c r="J184" s="48"/>
      <c r="K184" s="48"/>
      <c r="L184" s="48"/>
      <c r="M184" s="48"/>
    </row>
    <row r="185" spans="1:13" ht="15.75" customHeight="1">
      <c r="A185" s="29"/>
      <c r="B185" s="48"/>
      <c r="C185" s="48"/>
      <c r="D185" s="578" t="s">
        <v>158</v>
      </c>
      <c r="E185" s="562"/>
      <c r="F185" s="562"/>
      <c r="G185" s="48"/>
      <c r="H185" s="48"/>
      <c r="I185" s="48"/>
      <c r="J185" s="48"/>
      <c r="K185" s="48"/>
      <c r="L185" s="48"/>
      <c r="M185" s="48"/>
    </row>
    <row r="186" spans="1:13" ht="15.75" customHeight="1">
      <c r="A186" s="29"/>
      <c r="B186" s="48"/>
      <c r="C186" s="48"/>
      <c r="D186" s="576" t="s">
        <v>157</v>
      </c>
      <c r="E186" s="562"/>
      <c r="F186" s="48"/>
      <c r="G186" s="48"/>
      <c r="H186" s="48"/>
      <c r="I186" s="48"/>
      <c r="J186" s="48"/>
      <c r="K186" s="48"/>
      <c r="L186" s="48"/>
      <c r="M186" s="48"/>
    </row>
    <row r="187" spans="1:13" ht="15.75" customHeight="1">
      <c r="A187" s="29"/>
      <c r="B187" s="48"/>
      <c r="C187" s="48"/>
      <c r="D187" s="578" t="s">
        <v>156</v>
      </c>
      <c r="E187" s="562"/>
      <c r="F187" s="562"/>
      <c r="G187" s="48"/>
      <c r="H187" s="48"/>
      <c r="I187" s="48"/>
      <c r="J187" s="48"/>
      <c r="K187" s="48"/>
      <c r="L187" s="48"/>
      <c r="M187" s="48"/>
    </row>
    <row r="188" spans="1:13" ht="15.75" customHeight="1">
      <c r="A188" s="29"/>
      <c r="B188" s="48"/>
      <c r="C188" s="48"/>
      <c r="D188" s="575" t="s">
        <v>155</v>
      </c>
      <c r="E188" s="562"/>
      <c r="F188" s="562"/>
      <c r="G188" s="48"/>
      <c r="H188" s="48"/>
      <c r="I188" s="48"/>
      <c r="J188" s="48"/>
      <c r="K188" s="48"/>
      <c r="L188" s="48"/>
      <c r="M188" s="48"/>
    </row>
    <row r="189" spans="1:13" ht="15.75" customHeight="1">
      <c r="A189" s="29"/>
      <c r="B189" s="48"/>
      <c r="C189" s="48"/>
      <c r="D189" s="575" t="s">
        <v>154</v>
      </c>
      <c r="E189" s="562"/>
      <c r="F189" s="562"/>
      <c r="G189" s="562"/>
      <c r="H189" s="562"/>
      <c r="I189" s="48"/>
      <c r="J189" s="48"/>
      <c r="K189" s="48"/>
      <c r="L189" s="48"/>
      <c r="M189" s="48"/>
    </row>
    <row r="190" spans="1:13" ht="15.75" customHeight="1">
      <c r="A190" s="29"/>
      <c r="B190" s="48"/>
      <c r="C190" s="48"/>
      <c r="D190" s="575" t="s">
        <v>153</v>
      </c>
      <c r="E190" s="562"/>
      <c r="F190" s="562"/>
      <c r="G190" s="48"/>
      <c r="H190" s="48"/>
      <c r="I190" s="48"/>
      <c r="J190" s="48"/>
      <c r="K190" s="48"/>
      <c r="L190" s="48"/>
      <c r="M190" s="48"/>
    </row>
    <row r="191" spans="1:13" ht="15.75" customHeight="1">
      <c r="A191" s="29"/>
      <c r="B191" s="48"/>
      <c r="C191" s="48"/>
      <c r="D191" s="575" t="s">
        <v>152</v>
      </c>
      <c r="E191" s="562"/>
      <c r="F191" s="562"/>
      <c r="G191" s="562"/>
      <c r="H191" s="562"/>
      <c r="I191" s="562"/>
      <c r="J191" s="562"/>
      <c r="K191" s="562"/>
      <c r="L191" s="48"/>
      <c r="M191" s="48"/>
    </row>
    <row r="192" spans="1:13" ht="15.75" customHeight="1">
      <c r="A192" s="29"/>
      <c r="B192" s="48"/>
      <c r="C192" s="48"/>
      <c r="D192" s="575" t="s">
        <v>151</v>
      </c>
      <c r="E192" s="562"/>
      <c r="F192" s="562"/>
      <c r="G192" s="562"/>
      <c r="H192" s="48"/>
      <c r="I192" s="48"/>
      <c r="J192" s="48"/>
      <c r="K192" s="48"/>
      <c r="L192" s="48"/>
      <c r="M192" s="48"/>
    </row>
    <row r="193" spans="1:13" ht="15.75" customHeight="1">
      <c r="A193" s="29"/>
      <c r="B193" s="48"/>
      <c r="C193" s="48"/>
      <c r="D193" s="575" t="s">
        <v>150</v>
      </c>
      <c r="E193" s="562"/>
      <c r="F193" s="562"/>
      <c r="G193" s="48"/>
      <c r="H193" s="48"/>
      <c r="I193" s="48"/>
      <c r="J193" s="48"/>
      <c r="K193" s="48"/>
      <c r="L193" s="48"/>
      <c r="M193" s="48"/>
    </row>
    <row r="194" spans="1:13" ht="15.75" customHeight="1">
      <c r="A194" s="29"/>
      <c r="B194" s="48"/>
      <c r="C194" s="48"/>
      <c r="D194" s="575" t="s">
        <v>149</v>
      </c>
      <c r="E194" s="562"/>
      <c r="F194" s="562"/>
      <c r="G194" s="48"/>
      <c r="H194" s="48"/>
      <c r="I194" s="48"/>
      <c r="J194" s="48"/>
      <c r="K194" s="48"/>
      <c r="L194" s="48"/>
      <c r="M194" s="48"/>
    </row>
    <row r="195" spans="1:13" ht="15.75" customHeight="1">
      <c r="A195" s="29"/>
      <c r="B195" s="48"/>
      <c r="C195" s="48"/>
      <c r="D195" s="575" t="s">
        <v>148</v>
      </c>
      <c r="E195" s="562"/>
      <c r="F195" s="562"/>
      <c r="G195" s="48"/>
      <c r="H195" s="48"/>
      <c r="I195" s="48"/>
      <c r="J195" s="48"/>
      <c r="K195" s="48"/>
      <c r="L195" s="48"/>
      <c r="M195" s="48"/>
    </row>
    <row r="196" spans="1:13" ht="15.75" customHeight="1">
      <c r="A196" s="29"/>
      <c r="B196" s="48"/>
      <c r="C196" s="48"/>
      <c r="D196" s="575" t="s">
        <v>147</v>
      </c>
      <c r="E196" s="562"/>
      <c r="F196" s="562"/>
      <c r="G196" s="562"/>
      <c r="H196" s="562"/>
      <c r="I196" s="48"/>
      <c r="J196" s="48"/>
      <c r="K196" s="48"/>
      <c r="L196" s="48"/>
      <c r="M196" s="48"/>
    </row>
    <row r="197" spans="1:13" ht="15.75" customHeight="1">
      <c r="A197" s="29"/>
      <c r="B197" s="48"/>
      <c r="C197" s="48"/>
      <c r="D197" s="578" t="s">
        <v>146</v>
      </c>
      <c r="E197" s="562"/>
      <c r="F197" s="562"/>
      <c r="G197" s="48"/>
      <c r="H197" s="48"/>
      <c r="I197" s="48"/>
      <c r="J197" s="48"/>
      <c r="K197" s="48"/>
      <c r="L197" s="48"/>
      <c r="M197" s="48"/>
    </row>
    <row r="198" spans="1:13" ht="15.75" customHeight="1">
      <c r="A198" s="29"/>
      <c r="B198" s="48"/>
      <c r="C198" s="48"/>
      <c r="D198" s="575" t="s">
        <v>145</v>
      </c>
      <c r="E198" s="562"/>
      <c r="F198" s="562"/>
      <c r="G198" s="48"/>
      <c r="H198" s="48"/>
      <c r="I198" s="48"/>
      <c r="J198" s="48"/>
      <c r="K198" s="48"/>
      <c r="L198" s="48"/>
      <c r="M198" s="48"/>
    </row>
    <row r="199" spans="1:13" ht="15.75" customHeight="1">
      <c r="A199" s="29"/>
      <c r="B199" s="48"/>
      <c r="C199" s="48"/>
      <c r="D199" s="575" t="s">
        <v>144</v>
      </c>
      <c r="E199" s="562"/>
      <c r="F199" s="562"/>
      <c r="G199" s="48"/>
      <c r="H199" s="48"/>
      <c r="I199" s="48"/>
      <c r="J199" s="48"/>
      <c r="K199" s="48"/>
      <c r="L199" s="48"/>
      <c r="M199" s="48"/>
    </row>
    <row r="200" spans="1:13" ht="15.75" customHeight="1">
      <c r="A200" s="29"/>
      <c r="B200" s="48"/>
      <c r="C200" s="48"/>
      <c r="D200" s="575" t="s">
        <v>143</v>
      </c>
      <c r="E200" s="562"/>
      <c r="F200" s="562"/>
      <c r="G200" s="562"/>
      <c r="H200" s="562"/>
      <c r="I200" s="48"/>
      <c r="J200" s="48"/>
      <c r="K200" s="48"/>
      <c r="L200" s="48"/>
      <c r="M200" s="48"/>
    </row>
    <row r="201" spans="1:13" ht="15.75" customHeight="1">
      <c r="A201" s="29"/>
      <c r="B201" s="48"/>
      <c r="C201" s="48"/>
      <c r="D201" s="575" t="s">
        <v>142</v>
      </c>
      <c r="E201" s="562"/>
      <c r="F201" s="562"/>
      <c r="G201" s="562"/>
      <c r="H201" s="562"/>
      <c r="I201" s="48"/>
      <c r="J201" s="48"/>
      <c r="K201" s="48"/>
      <c r="L201" s="48"/>
      <c r="M201" s="48"/>
    </row>
    <row r="202" spans="1:13" ht="15.75" customHeight="1">
      <c r="A202" s="29"/>
      <c r="B202" s="48"/>
      <c r="C202" s="48"/>
      <c r="D202" s="575" t="s">
        <v>141</v>
      </c>
      <c r="E202" s="562"/>
      <c r="F202" s="562"/>
      <c r="G202" s="48"/>
      <c r="H202" s="48"/>
      <c r="I202" s="48"/>
      <c r="J202" s="48"/>
      <c r="K202" s="48"/>
      <c r="L202" s="48"/>
      <c r="M202" s="48"/>
    </row>
    <row r="203" spans="1:13" ht="15.75" customHeight="1">
      <c r="A203" s="29"/>
      <c r="B203" s="48"/>
      <c r="C203" s="48"/>
      <c r="D203" s="575" t="s">
        <v>140</v>
      </c>
      <c r="E203" s="562"/>
      <c r="F203" s="562"/>
      <c r="G203" s="562"/>
      <c r="H203" s="48"/>
      <c r="I203" s="48"/>
      <c r="J203" s="48"/>
      <c r="K203" s="48"/>
      <c r="L203" s="48"/>
      <c r="M203" s="48"/>
    </row>
    <row r="204" spans="1:13" ht="15.75" customHeight="1">
      <c r="A204" s="29"/>
      <c r="B204" s="48"/>
      <c r="C204" s="48"/>
      <c r="D204" s="575" t="s">
        <v>139</v>
      </c>
      <c r="E204" s="562"/>
      <c r="F204" s="562"/>
      <c r="G204" s="48"/>
      <c r="H204" s="48"/>
      <c r="I204" s="48"/>
      <c r="J204" s="48"/>
      <c r="K204" s="48"/>
      <c r="L204" s="48"/>
      <c r="M204" s="48"/>
    </row>
    <row r="205" spans="1:13" ht="15.75" customHeight="1">
      <c r="A205" s="29"/>
      <c r="B205" s="48"/>
      <c r="C205" s="48"/>
      <c r="D205" s="575" t="s">
        <v>138</v>
      </c>
      <c r="E205" s="562"/>
      <c r="F205" s="562"/>
      <c r="G205" s="48"/>
      <c r="H205" s="48"/>
      <c r="I205" s="48"/>
      <c r="J205" s="48"/>
      <c r="K205" s="48"/>
      <c r="L205" s="48"/>
      <c r="M205" s="48"/>
    </row>
    <row r="206" spans="1:13" ht="15.75" customHeight="1">
      <c r="A206" s="29"/>
      <c r="B206" s="48"/>
      <c r="C206" s="48"/>
      <c r="D206" s="575" t="s">
        <v>137</v>
      </c>
      <c r="E206" s="562"/>
      <c r="F206" s="562"/>
      <c r="G206" s="562"/>
      <c r="H206" s="48"/>
      <c r="I206" s="48"/>
      <c r="J206" s="48"/>
      <c r="K206" s="48"/>
      <c r="L206" s="48"/>
      <c r="M206" s="48"/>
    </row>
    <row r="207" spans="1:13" ht="15.75" customHeight="1">
      <c r="A207" s="29"/>
      <c r="B207" s="48"/>
      <c r="C207" s="48"/>
      <c r="D207" s="575" t="s">
        <v>136</v>
      </c>
      <c r="E207" s="562"/>
      <c r="F207" s="562"/>
      <c r="G207" s="48"/>
      <c r="H207" s="48"/>
      <c r="I207" s="48"/>
      <c r="J207" s="48"/>
      <c r="K207" s="48"/>
      <c r="L207" s="48"/>
      <c r="M207" s="48"/>
    </row>
    <row r="208" spans="1:13" ht="15.75" customHeight="1">
      <c r="A208" s="29"/>
      <c r="B208" s="48"/>
      <c r="C208" s="48"/>
      <c r="D208" s="575" t="s">
        <v>135</v>
      </c>
      <c r="E208" s="562"/>
      <c r="F208" s="562"/>
      <c r="G208" s="48"/>
      <c r="H208" s="48"/>
      <c r="I208" s="48"/>
      <c r="J208" s="48"/>
      <c r="K208" s="48"/>
      <c r="L208" s="48"/>
      <c r="M208" s="48"/>
    </row>
    <row r="209" spans="1:13" ht="15.75" customHeight="1">
      <c r="A209" s="29"/>
      <c r="B209" s="48"/>
      <c r="C209" s="48"/>
      <c r="D209" s="575" t="s">
        <v>134</v>
      </c>
      <c r="E209" s="562"/>
      <c r="F209" s="562"/>
      <c r="G209" s="48"/>
      <c r="H209" s="48"/>
      <c r="I209" s="48"/>
      <c r="J209" s="48"/>
      <c r="K209" s="48"/>
      <c r="L209" s="48"/>
      <c r="M209" s="48"/>
    </row>
    <row r="210" spans="1:13" ht="15.75" customHeight="1">
      <c r="A210" s="29"/>
      <c r="B210" s="48"/>
      <c r="C210" s="48"/>
      <c r="D210" s="575" t="s">
        <v>133</v>
      </c>
      <c r="E210" s="562"/>
      <c r="F210" s="562"/>
      <c r="G210" s="562"/>
      <c r="H210" s="562"/>
      <c r="I210" s="48"/>
      <c r="J210" s="48"/>
      <c r="K210" s="48"/>
      <c r="L210" s="48"/>
      <c r="M210" s="48"/>
    </row>
    <row r="211" spans="1:13" ht="15.75" customHeight="1">
      <c r="A211" s="29"/>
      <c r="B211" s="48"/>
      <c r="C211" s="48"/>
      <c r="D211" s="575" t="s">
        <v>132</v>
      </c>
      <c r="E211" s="562"/>
      <c r="F211" s="562"/>
      <c r="G211" s="562"/>
      <c r="H211" s="562"/>
      <c r="I211" s="48"/>
      <c r="J211" s="48"/>
      <c r="K211" s="48"/>
      <c r="L211" s="48"/>
      <c r="M211" s="48"/>
    </row>
    <row r="212" spans="1:13" ht="15.75" customHeight="1">
      <c r="A212" s="29"/>
      <c r="B212" s="48"/>
      <c r="C212" s="48"/>
      <c r="D212" s="575" t="s">
        <v>131</v>
      </c>
      <c r="E212" s="562"/>
      <c r="F212" s="562"/>
      <c r="G212" s="562"/>
      <c r="H212" s="562"/>
      <c r="I212" s="48"/>
      <c r="J212" s="48"/>
      <c r="K212" s="48"/>
      <c r="L212" s="48"/>
      <c r="M212" s="48"/>
    </row>
    <row r="213" spans="1:13" ht="15.75" customHeight="1">
      <c r="A213" s="29"/>
      <c r="B213" s="48"/>
      <c r="C213" s="48"/>
      <c r="D213" s="575" t="s">
        <v>130</v>
      </c>
      <c r="E213" s="562"/>
      <c r="F213" s="562"/>
      <c r="G213" s="562"/>
      <c r="H213" s="562"/>
      <c r="I213" s="48"/>
      <c r="J213" s="48"/>
      <c r="K213" s="48"/>
      <c r="L213" s="48"/>
      <c r="M213" s="48"/>
    </row>
    <row r="214" spans="1:13" ht="15.75" customHeight="1">
      <c r="A214" s="29"/>
      <c r="B214" s="48"/>
      <c r="C214" s="48"/>
      <c r="D214" s="575" t="s">
        <v>129</v>
      </c>
      <c r="E214" s="562"/>
      <c r="F214" s="562"/>
      <c r="G214" s="562"/>
      <c r="H214" s="48"/>
      <c r="I214" s="48"/>
      <c r="J214" s="48"/>
      <c r="K214" s="48"/>
      <c r="L214" s="48"/>
      <c r="M214" s="48"/>
    </row>
    <row r="215" spans="1:13" ht="15.75" customHeight="1">
      <c r="A215" s="29"/>
      <c r="B215" s="48"/>
      <c r="C215" s="48"/>
      <c r="D215" s="575" t="s">
        <v>128</v>
      </c>
      <c r="E215" s="562"/>
      <c r="F215" s="562"/>
      <c r="G215" s="562"/>
      <c r="H215" s="48"/>
      <c r="I215" s="48"/>
      <c r="J215" s="48"/>
      <c r="K215" s="48"/>
      <c r="L215" s="48"/>
      <c r="M215" s="48"/>
    </row>
    <row r="216" spans="1:13" ht="15.75" customHeight="1">
      <c r="A216" s="29"/>
      <c r="B216" s="48"/>
      <c r="C216" s="48"/>
      <c r="D216" s="575" t="s">
        <v>127</v>
      </c>
      <c r="E216" s="562"/>
      <c r="F216" s="562"/>
      <c r="G216" s="48"/>
      <c r="H216" s="48"/>
      <c r="I216" s="48"/>
      <c r="J216" s="48"/>
      <c r="K216" s="48"/>
      <c r="L216" s="48"/>
      <c r="M216" s="48"/>
    </row>
    <row r="217" spans="1:13" ht="15.75" customHeight="1">
      <c r="A217" s="29"/>
      <c r="B217" s="48"/>
      <c r="C217" s="48"/>
      <c r="D217" s="575" t="s">
        <v>126</v>
      </c>
      <c r="E217" s="562"/>
      <c r="F217" s="562"/>
      <c r="G217" s="48"/>
      <c r="H217" s="48"/>
      <c r="I217" s="48"/>
      <c r="J217" s="48"/>
      <c r="K217" s="48"/>
      <c r="L217" s="48"/>
      <c r="M217" s="48"/>
    </row>
    <row r="218" spans="1:13" ht="15.75" customHeight="1">
      <c r="A218" s="29"/>
      <c r="B218" s="48"/>
      <c r="C218" s="48"/>
      <c r="D218" s="575" t="s">
        <v>125</v>
      </c>
      <c r="E218" s="562"/>
      <c r="F218" s="562"/>
      <c r="G218" s="562"/>
      <c r="H218" s="48"/>
      <c r="I218" s="48"/>
      <c r="J218" s="48"/>
      <c r="K218" s="48"/>
      <c r="L218" s="48"/>
      <c r="M218" s="48"/>
    </row>
    <row r="219" spans="1:13" ht="15.75" customHeight="1">
      <c r="A219" s="29"/>
      <c r="B219" s="48"/>
      <c r="C219" s="48"/>
      <c r="D219" s="575" t="s">
        <v>124</v>
      </c>
      <c r="E219" s="562"/>
      <c r="F219" s="562"/>
      <c r="G219" s="562"/>
      <c r="H219" s="48"/>
      <c r="I219" s="48"/>
      <c r="J219" s="48"/>
      <c r="K219" s="48"/>
      <c r="L219" s="48"/>
      <c r="M219" s="48"/>
    </row>
    <row r="220" spans="1:13" ht="15.75" customHeight="1">
      <c r="A220" s="29"/>
      <c r="B220" s="48"/>
      <c r="C220" s="48"/>
      <c r="D220" s="575" t="s">
        <v>123</v>
      </c>
      <c r="E220" s="562"/>
      <c r="F220" s="562"/>
      <c r="G220" s="48"/>
      <c r="H220" s="48"/>
      <c r="I220" s="48"/>
      <c r="J220" s="48"/>
      <c r="K220" s="48"/>
      <c r="L220" s="48"/>
      <c r="M220" s="48"/>
    </row>
    <row r="221" spans="1:13" ht="15.75" customHeight="1">
      <c r="A221" s="29"/>
      <c r="B221" s="48"/>
      <c r="C221" s="48"/>
      <c r="D221" s="575" t="s">
        <v>122</v>
      </c>
      <c r="E221" s="562"/>
      <c r="F221" s="562"/>
      <c r="G221" s="48"/>
      <c r="H221" s="48"/>
      <c r="I221" s="48"/>
      <c r="J221" s="48"/>
      <c r="K221" s="48"/>
      <c r="L221" s="48"/>
      <c r="M221" s="48"/>
    </row>
    <row r="222" spans="1:13" ht="15.75" customHeight="1">
      <c r="A222" s="29"/>
      <c r="B222" s="48"/>
      <c r="C222" s="48"/>
      <c r="D222" s="575" t="s">
        <v>121</v>
      </c>
      <c r="E222" s="562"/>
      <c r="F222" s="562"/>
      <c r="G222" s="562"/>
      <c r="H222" s="48"/>
      <c r="I222" s="48"/>
      <c r="J222" s="48"/>
      <c r="K222" s="48"/>
      <c r="L222" s="48"/>
      <c r="M222" s="48"/>
    </row>
    <row r="223" spans="1:13" ht="15.75" customHeight="1">
      <c r="A223" s="29"/>
      <c r="B223" s="48"/>
      <c r="C223" s="48"/>
      <c r="D223" s="575" t="s">
        <v>120</v>
      </c>
      <c r="E223" s="562"/>
      <c r="F223" s="562"/>
      <c r="G223" s="48"/>
      <c r="H223" s="48"/>
      <c r="I223" s="48"/>
      <c r="J223" s="48"/>
      <c r="K223" s="48"/>
      <c r="L223" s="48"/>
      <c r="M223" s="48"/>
    </row>
    <row r="224" spans="1:13" ht="15.75" customHeight="1">
      <c r="A224" s="29"/>
      <c r="B224" s="48"/>
      <c r="C224" s="48"/>
      <c r="D224" s="575" t="s">
        <v>119</v>
      </c>
      <c r="E224" s="562"/>
      <c r="F224" s="562"/>
      <c r="G224" s="562"/>
      <c r="H224" s="562"/>
      <c r="I224" s="48"/>
      <c r="J224" s="48"/>
      <c r="K224" s="48"/>
      <c r="L224" s="48"/>
      <c r="M224" s="48"/>
    </row>
    <row r="225" spans="1:13" ht="15.75" customHeight="1">
      <c r="A225" s="29"/>
      <c r="B225" s="48"/>
      <c r="C225" s="48"/>
      <c r="D225" s="578" t="s">
        <v>118</v>
      </c>
      <c r="E225" s="562"/>
      <c r="F225" s="562"/>
      <c r="G225" s="48"/>
      <c r="H225" s="48"/>
      <c r="I225" s="48"/>
      <c r="J225" s="48"/>
      <c r="K225" s="48"/>
      <c r="L225" s="48"/>
      <c r="M225" s="48"/>
    </row>
    <row r="226" spans="1:13" ht="15.75" customHeight="1">
      <c r="A226" s="29"/>
      <c r="B226" s="48"/>
      <c r="C226" s="48"/>
      <c r="D226" s="575" t="s">
        <v>117</v>
      </c>
      <c r="E226" s="562"/>
      <c r="F226" s="562"/>
      <c r="G226" s="48"/>
      <c r="H226" s="48"/>
      <c r="I226" s="48"/>
      <c r="J226" s="48"/>
      <c r="K226" s="48"/>
      <c r="L226" s="48"/>
      <c r="M226" s="48"/>
    </row>
    <row r="227" spans="1:13" ht="15.75" customHeight="1">
      <c r="A227" s="29"/>
      <c r="B227" s="48"/>
      <c r="C227" s="48"/>
      <c r="D227" s="575" t="s">
        <v>116</v>
      </c>
      <c r="E227" s="562"/>
      <c r="F227" s="562"/>
      <c r="G227" s="562"/>
      <c r="H227" s="562"/>
      <c r="I227" s="48"/>
      <c r="J227" s="48"/>
      <c r="K227" s="48"/>
      <c r="L227" s="48"/>
      <c r="M227" s="48"/>
    </row>
    <row r="228" spans="1:13" ht="15.75" customHeight="1">
      <c r="A228" s="29"/>
      <c r="B228" s="48"/>
      <c r="C228" s="48"/>
      <c r="D228" s="575" t="s">
        <v>115</v>
      </c>
      <c r="E228" s="562"/>
      <c r="F228" s="562"/>
      <c r="G228" s="562"/>
      <c r="H228" s="562"/>
      <c r="I228" s="48"/>
      <c r="J228" s="48"/>
      <c r="K228" s="48"/>
      <c r="L228" s="48"/>
      <c r="M228" s="48"/>
    </row>
    <row r="229" spans="1:13" ht="15.75" customHeight="1">
      <c r="A229" s="29"/>
      <c r="B229" s="48"/>
      <c r="C229" s="48"/>
      <c r="D229" s="575" t="s">
        <v>114</v>
      </c>
      <c r="E229" s="562"/>
      <c r="F229" s="562"/>
      <c r="G229" s="562"/>
      <c r="H229" s="48"/>
      <c r="I229" s="48"/>
      <c r="J229" s="48"/>
      <c r="K229" s="48"/>
      <c r="L229" s="48"/>
      <c r="M229" s="48"/>
    </row>
    <row r="230" spans="1:13" ht="15.75" customHeight="1">
      <c r="A230" s="29"/>
      <c r="B230" s="48"/>
      <c r="C230" s="48"/>
      <c r="D230" s="575" t="s">
        <v>113</v>
      </c>
      <c r="E230" s="562"/>
      <c r="F230" s="562"/>
      <c r="G230" s="562"/>
      <c r="H230" s="562"/>
      <c r="I230" s="562"/>
      <c r="J230" s="48"/>
      <c r="K230" s="48"/>
      <c r="L230" s="48"/>
      <c r="M230" s="48"/>
    </row>
    <row r="231" spans="1:13" ht="15.75" customHeight="1">
      <c r="A231" s="29"/>
      <c r="B231" s="48"/>
      <c r="C231" s="48"/>
      <c r="D231" s="575" t="s">
        <v>112</v>
      </c>
      <c r="E231" s="562"/>
      <c r="F231" s="562"/>
      <c r="G231" s="562"/>
      <c r="H231" s="562"/>
      <c r="I231" s="48"/>
      <c r="J231" s="48"/>
      <c r="K231" s="48"/>
      <c r="L231" s="48"/>
      <c r="M231" s="48"/>
    </row>
    <row r="232" spans="1:13" ht="15.75" customHeight="1">
      <c r="A232" s="29"/>
      <c r="B232" s="48"/>
      <c r="C232" s="48"/>
      <c r="D232" s="575" t="s">
        <v>111</v>
      </c>
      <c r="E232" s="562"/>
      <c r="F232" s="562"/>
      <c r="G232" s="562"/>
      <c r="H232" s="562"/>
      <c r="I232" s="48"/>
      <c r="J232" s="48"/>
      <c r="K232" s="48"/>
      <c r="L232" s="48"/>
      <c r="M232" s="48"/>
    </row>
    <row r="233" spans="1:13" ht="15.75" customHeight="1">
      <c r="A233" s="29"/>
      <c r="B233" s="48"/>
      <c r="C233" s="48"/>
      <c r="D233" s="578" t="s">
        <v>110</v>
      </c>
      <c r="E233" s="562"/>
      <c r="F233" s="562"/>
      <c r="G233" s="48"/>
      <c r="H233" s="48"/>
      <c r="I233" s="48"/>
      <c r="J233" s="48"/>
      <c r="K233" s="48"/>
      <c r="L233" s="48"/>
      <c r="M233" s="48"/>
    </row>
    <row r="234" spans="1:13" ht="15.75" customHeight="1">
      <c r="A234" s="29"/>
      <c r="B234" s="48"/>
      <c r="C234" s="48"/>
      <c r="D234" s="576" t="s">
        <v>109</v>
      </c>
      <c r="E234" s="562"/>
      <c r="F234" s="48"/>
      <c r="G234" s="48"/>
      <c r="H234" s="48"/>
      <c r="I234" s="48"/>
      <c r="J234" s="48"/>
      <c r="K234" s="48"/>
      <c r="L234" s="48"/>
      <c r="M234" s="48"/>
    </row>
    <row r="235" spans="1:13" ht="15.75" customHeight="1">
      <c r="A235" s="29"/>
      <c r="B235" s="48"/>
      <c r="C235" s="48"/>
      <c r="D235" s="575" t="s">
        <v>108</v>
      </c>
      <c r="E235" s="562"/>
      <c r="F235" s="562"/>
      <c r="G235" s="562"/>
      <c r="H235" s="48"/>
      <c r="I235" s="48"/>
      <c r="J235" s="48"/>
      <c r="K235" s="48"/>
      <c r="L235" s="48"/>
      <c r="M235" s="48"/>
    </row>
    <row r="236" spans="1:13" ht="15.75" customHeight="1">
      <c r="A236" s="29"/>
      <c r="B236" s="48"/>
      <c r="C236" s="48"/>
      <c r="D236" s="575" t="s">
        <v>107</v>
      </c>
      <c r="E236" s="562"/>
      <c r="F236" s="562"/>
      <c r="G236" s="48"/>
      <c r="H236" s="48"/>
      <c r="I236" s="48"/>
      <c r="J236" s="48"/>
      <c r="K236" s="48"/>
      <c r="L236" s="48"/>
      <c r="M236" s="48"/>
    </row>
    <row r="237" spans="1:13" ht="15.75" customHeight="1">
      <c r="A237" s="29"/>
      <c r="B237" s="48"/>
      <c r="C237" s="48"/>
      <c r="D237" s="575" t="s">
        <v>106</v>
      </c>
      <c r="E237" s="562"/>
      <c r="F237" s="562"/>
      <c r="G237" s="562"/>
      <c r="H237" s="562"/>
      <c r="I237" s="48"/>
      <c r="J237" s="48"/>
      <c r="K237" s="48"/>
      <c r="L237" s="48"/>
      <c r="M237" s="48"/>
    </row>
    <row r="238" spans="1:13" ht="15.75" customHeight="1">
      <c r="A238" s="29"/>
      <c r="B238" s="48"/>
      <c r="C238" s="48"/>
      <c r="D238" s="575" t="s">
        <v>105</v>
      </c>
      <c r="E238" s="562"/>
      <c r="F238" s="562"/>
      <c r="G238" s="48"/>
      <c r="H238" s="48"/>
      <c r="I238" s="48"/>
      <c r="J238" s="48"/>
      <c r="K238" s="48"/>
      <c r="L238" s="48"/>
      <c r="M238" s="48"/>
    </row>
    <row r="239" spans="1:13" ht="15.75" customHeight="1">
      <c r="A239" s="29"/>
      <c r="B239" s="48"/>
      <c r="C239" s="48"/>
      <c r="D239" s="575" t="s">
        <v>104</v>
      </c>
      <c r="E239" s="562"/>
      <c r="F239" s="562"/>
      <c r="G239" s="48"/>
      <c r="H239" s="48"/>
      <c r="I239" s="48"/>
      <c r="J239" s="48"/>
      <c r="K239" s="48"/>
      <c r="L239" s="48"/>
      <c r="M239" s="48"/>
    </row>
    <row r="240" spans="1:13" ht="15.75" customHeight="1">
      <c r="A240" s="29"/>
      <c r="B240" s="48"/>
      <c r="C240" s="48"/>
      <c r="D240" s="575" t="s">
        <v>103</v>
      </c>
      <c r="E240" s="562"/>
      <c r="F240" s="562"/>
      <c r="G240" s="562"/>
      <c r="H240" s="562"/>
      <c r="I240" s="48"/>
      <c r="J240" s="48"/>
      <c r="K240" s="48"/>
      <c r="L240" s="48"/>
      <c r="M240" s="48"/>
    </row>
    <row r="241" spans="1:13" ht="15.75" customHeight="1">
      <c r="A241" s="29"/>
      <c r="B241" s="48"/>
      <c r="C241" s="48"/>
      <c r="D241" s="575" t="s">
        <v>102</v>
      </c>
      <c r="E241" s="562"/>
      <c r="F241" s="562"/>
      <c r="G241" s="562"/>
      <c r="H241" s="48"/>
      <c r="I241" s="48"/>
      <c r="J241" s="48"/>
      <c r="K241" s="48"/>
      <c r="L241" s="48"/>
      <c r="M241" s="48"/>
    </row>
    <row r="242" spans="1:13" ht="15.75" customHeight="1">
      <c r="A242" s="29"/>
      <c r="B242" s="48"/>
      <c r="C242" s="48"/>
      <c r="D242" s="575" t="s">
        <v>101</v>
      </c>
      <c r="E242" s="562"/>
      <c r="F242" s="562"/>
      <c r="G242" s="562"/>
      <c r="H242" s="48"/>
      <c r="I242" s="48"/>
      <c r="J242" s="48"/>
      <c r="K242" s="48"/>
      <c r="L242" s="48"/>
      <c r="M242" s="48"/>
    </row>
    <row r="243" spans="1:13" ht="15.75" customHeight="1">
      <c r="A243" s="29"/>
      <c r="B243" s="48"/>
      <c r="C243" s="48"/>
      <c r="D243" s="575" t="s">
        <v>100</v>
      </c>
      <c r="E243" s="562"/>
      <c r="F243" s="562"/>
      <c r="G243" s="48"/>
      <c r="H243" s="48"/>
      <c r="I243" s="48"/>
      <c r="J243" s="48"/>
      <c r="K243" s="48"/>
      <c r="L243" s="48"/>
      <c r="M243" s="48"/>
    </row>
    <row r="244" spans="1:13" ht="15.75" customHeight="1">
      <c r="A244" s="29"/>
      <c r="B244" s="48"/>
      <c r="C244" s="48"/>
      <c r="D244" s="575" t="s">
        <v>99</v>
      </c>
      <c r="E244" s="562"/>
      <c r="F244" s="562"/>
      <c r="G244" s="48"/>
      <c r="H244" s="48"/>
      <c r="I244" s="48"/>
      <c r="J244" s="48"/>
      <c r="K244" s="48"/>
      <c r="L244" s="48"/>
      <c r="M244" s="48"/>
    </row>
    <row r="245" spans="1:13" ht="15.75" customHeight="1">
      <c r="A245" s="29"/>
      <c r="B245" s="48"/>
      <c r="C245" s="48"/>
      <c r="D245" s="575" t="s">
        <v>98</v>
      </c>
      <c r="E245" s="562"/>
      <c r="F245" s="562"/>
      <c r="G245" s="562"/>
      <c r="H245" s="48"/>
      <c r="I245" s="48"/>
      <c r="J245" s="48"/>
      <c r="K245" s="48"/>
      <c r="L245" s="48"/>
      <c r="M245" s="48"/>
    </row>
    <row r="246" spans="1:13" ht="15.75" customHeight="1">
      <c r="A246" s="29"/>
      <c r="B246" s="48"/>
      <c r="C246" s="48"/>
      <c r="D246" s="575" t="s">
        <v>97</v>
      </c>
      <c r="E246" s="562"/>
      <c r="F246" s="562"/>
      <c r="G246" s="562"/>
      <c r="H246" s="562"/>
      <c r="I246" s="562"/>
      <c r="J246" s="562"/>
      <c r="K246" s="562"/>
      <c r="L246" s="562"/>
      <c r="M246" s="562"/>
    </row>
    <row r="247" spans="1:13" ht="15.75" customHeight="1">
      <c r="A247" s="29"/>
      <c r="B247" s="48"/>
      <c r="C247" s="48"/>
      <c r="D247" s="575" t="s">
        <v>96</v>
      </c>
      <c r="E247" s="562"/>
      <c r="F247" s="562"/>
      <c r="G247" s="48"/>
      <c r="H247" s="48"/>
      <c r="I247" s="48"/>
      <c r="J247" s="48"/>
      <c r="K247" s="48"/>
      <c r="L247" s="48"/>
      <c r="M247" s="48"/>
    </row>
    <row r="248" spans="1:13" ht="15.75" customHeight="1">
      <c r="A248" s="29"/>
      <c r="B248" s="48"/>
      <c r="C248" s="48"/>
      <c r="D248" s="575" t="s">
        <v>95</v>
      </c>
      <c r="E248" s="562"/>
      <c r="F248" s="562"/>
      <c r="G248" s="562"/>
      <c r="H248" s="562"/>
      <c r="I248" s="48"/>
      <c r="J248" s="48"/>
      <c r="K248" s="48"/>
      <c r="L248" s="48"/>
      <c r="M248" s="48"/>
    </row>
    <row r="249" spans="1:13" ht="15.75" customHeight="1">
      <c r="A249" s="29"/>
      <c r="B249" s="48"/>
      <c r="C249" s="48"/>
      <c r="D249" s="575" t="s">
        <v>94</v>
      </c>
      <c r="E249" s="562"/>
      <c r="F249" s="562"/>
      <c r="G249" s="562"/>
      <c r="H249" s="48"/>
      <c r="I249" s="48"/>
      <c r="J249" s="48"/>
      <c r="K249" s="48"/>
      <c r="L249" s="48"/>
      <c r="M249" s="48"/>
    </row>
    <row r="250" spans="1:13" ht="15.75" customHeight="1">
      <c r="A250" s="29"/>
      <c r="B250" s="48"/>
      <c r="C250" s="48"/>
      <c r="D250" s="575" t="s">
        <v>93</v>
      </c>
      <c r="E250" s="562"/>
      <c r="F250" s="562"/>
      <c r="G250" s="48"/>
      <c r="H250" s="48"/>
      <c r="I250" s="48"/>
      <c r="J250" s="48"/>
      <c r="K250" s="48"/>
      <c r="L250" s="48"/>
      <c r="M250" s="48"/>
    </row>
    <row r="251" spans="1:13" ht="15.75" customHeight="1">
      <c r="A251" s="29"/>
      <c r="B251" s="48"/>
      <c r="C251" s="48"/>
      <c r="D251" s="575" t="s">
        <v>92</v>
      </c>
      <c r="E251" s="562"/>
      <c r="F251" s="562"/>
      <c r="G251" s="562"/>
      <c r="H251" s="562"/>
      <c r="I251" s="48"/>
      <c r="J251" s="48"/>
      <c r="K251" s="48"/>
      <c r="L251" s="48"/>
      <c r="M251" s="48"/>
    </row>
    <row r="252" spans="1:13" ht="15.75" customHeight="1">
      <c r="A252" s="29"/>
      <c r="B252" s="48"/>
      <c r="C252" s="48"/>
      <c r="D252" s="575" t="s">
        <v>91</v>
      </c>
      <c r="E252" s="562"/>
      <c r="F252" s="562"/>
      <c r="G252" s="562"/>
      <c r="H252" s="48"/>
      <c r="I252" s="48"/>
      <c r="J252" s="48"/>
      <c r="K252" s="48"/>
      <c r="L252" s="48"/>
      <c r="M252" s="48"/>
    </row>
    <row r="253" spans="1:13" ht="15.75" customHeight="1">
      <c r="A253" s="29"/>
      <c r="B253" s="48"/>
      <c r="C253" s="48"/>
      <c r="D253" s="575" t="s">
        <v>90</v>
      </c>
      <c r="E253" s="562"/>
      <c r="F253" s="562"/>
      <c r="G253" s="562"/>
      <c r="H253" s="562"/>
      <c r="I253" s="48"/>
      <c r="J253" s="48"/>
      <c r="K253" s="48"/>
      <c r="L253" s="48"/>
      <c r="M253" s="48"/>
    </row>
    <row r="254" spans="1:13" ht="15.75" customHeight="1">
      <c r="A254" s="29"/>
      <c r="B254" s="48"/>
      <c r="C254" s="48"/>
      <c r="D254" s="575" t="s">
        <v>89</v>
      </c>
      <c r="E254" s="562"/>
      <c r="F254" s="562"/>
      <c r="G254" s="48"/>
      <c r="H254" s="48"/>
      <c r="I254" s="48"/>
      <c r="J254" s="48"/>
      <c r="K254" s="48"/>
      <c r="L254" s="48"/>
      <c r="M254" s="48"/>
    </row>
    <row r="255" spans="1:13" ht="15.75" customHeight="1">
      <c r="A255" s="29"/>
      <c r="B255" s="48"/>
      <c r="C255" s="48"/>
      <c r="D255" s="575" t="s">
        <v>88</v>
      </c>
      <c r="E255" s="562"/>
      <c r="F255" s="562"/>
      <c r="G255" s="562"/>
      <c r="H255" s="48"/>
      <c r="I255" s="48"/>
      <c r="J255" s="48"/>
      <c r="K255" s="48"/>
      <c r="L255" s="48"/>
      <c r="M255" s="48"/>
    </row>
    <row r="256" spans="1:13" ht="15.75" customHeight="1">
      <c r="A256" s="29"/>
      <c r="B256" s="48"/>
      <c r="C256" s="48"/>
      <c r="D256" s="575" t="s">
        <v>87</v>
      </c>
      <c r="E256" s="562"/>
      <c r="F256" s="562"/>
      <c r="G256" s="48"/>
      <c r="H256" s="48"/>
      <c r="I256" s="48"/>
      <c r="J256" s="48"/>
      <c r="K256" s="48"/>
      <c r="L256" s="48"/>
      <c r="M256" s="48"/>
    </row>
    <row r="257" spans="1:13" ht="15.75" customHeight="1">
      <c r="A257" s="29"/>
      <c r="B257" s="48"/>
      <c r="C257" s="48"/>
      <c r="D257" s="575" t="s">
        <v>86</v>
      </c>
      <c r="E257" s="562"/>
      <c r="F257" s="562"/>
      <c r="G257" s="562"/>
      <c r="H257" s="48"/>
      <c r="I257" s="48"/>
      <c r="J257" s="48"/>
      <c r="K257" s="48"/>
      <c r="L257" s="48"/>
      <c r="M257" s="48"/>
    </row>
    <row r="258" spans="1:13" ht="15.75" customHeight="1">
      <c r="A258" s="29"/>
      <c r="B258" s="48"/>
      <c r="C258" s="48"/>
      <c r="D258" s="575" t="s">
        <v>85</v>
      </c>
      <c r="E258" s="562"/>
      <c r="F258" s="562"/>
      <c r="G258" s="562"/>
      <c r="H258" s="48"/>
      <c r="I258" s="48"/>
      <c r="J258" s="48"/>
      <c r="K258" s="48"/>
      <c r="L258" s="48"/>
      <c r="M258" s="48"/>
    </row>
    <row r="259" spans="1:13" ht="15.75" customHeight="1">
      <c r="A259" s="29"/>
      <c r="B259" s="48"/>
      <c r="C259" s="48"/>
      <c r="D259" s="578" t="s">
        <v>84</v>
      </c>
      <c r="E259" s="562"/>
      <c r="F259" s="562"/>
      <c r="G259" s="48"/>
      <c r="H259" s="48"/>
      <c r="I259" s="48"/>
      <c r="J259" s="48"/>
      <c r="K259" s="48"/>
      <c r="L259" s="48"/>
      <c r="M259" s="48"/>
    </row>
    <row r="260" spans="1:13" ht="15.75" customHeight="1">
      <c r="A260" s="29"/>
      <c r="B260" s="48"/>
      <c r="C260" s="48"/>
      <c r="D260" s="578" t="s">
        <v>83</v>
      </c>
      <c r="E260" s="562"/>
      <c r="F260" s="562"/>
      <c r="G260" s="48"/>
      <c r="H260" s="48"/>
      <c r="I260" s="48"/>
      <c r="J260" s="48"/>
      <c r="K260" s="48"/>
      <c r="L260" s="48"/>
      <c r="M260" s="48"/>
    </row>
  </sheetData>
  <mergeCells count="196">
    <mergeCell ref="D198:F198"/>
    <mergeCell ref="D199:F199"/>
    <mergeCell ref="D256:F256"/>
    <mergeCell ref="D257:G257"/>
    <mergeCell ref="D258:G258"/>
    <mergeCell ref="D259:F259"/>
    <mergeCell ref="D260:F260"/>
    <mergeCell ref="D247:F247"/>
    <mergeCell ref="D248:H248"/>
    <mergeCell ref="D249:G249"/>
    <mergeCell ref="D250:F250"/>
    <mergeCell ref="D251:H251"/>
    <mergeCell ref="D243:F243"/>
    <mergeCell ref="D244:F244"/>
    <mergeCell ref="D245:G245"/>
    <mergeCell ref="D246:M246"/>
    <mergeCell ref="D254:F254"/>
    <mergeCell ref="D255:G255"/>
    <mergeCell ref="D252:G252"/>
    <mergeCell ref="D253:H253"/>
    <mergeCell ref="D237:H237"/>
    <mergeCell ref="D238:F238"/>
    <mergeCell ref="D239:F239"/>
    <mergeCell ref="D240:H240"/>
    <mergeCell ref="D241:G241"/>
    <mergeCell ref="D242:G242"/>
    <mergeCell ref="D231:H231"/>
    <mergeCell ref="D232:H232"/>
    <mergeCell ref="D233:F233"/>
    <mergeCell ref="D234:E234"/>
    <mergeCell ref="D235:G235"/>
    <mergeCell ref="D236:F236"/>
    <mergeCell ref="D229:G229"/>
    <mergeCell ref="D230:I230"/>
    <mergeCell ref="D226:F226"/>
    <mergeCell ref="D227:H227"/>
    <mergeCell ref="D228:H228"/>
    <mergeCell ref="D210:H210"/>
    <mergeCell ref="D211:H211"/>
    <mergeCell ref="D212:H212"/>
    <mergeCell ref="D213:H213"/>
    <mergeCell ref="D214:G214"/>
    <mergeCell ref="D215:G215"/>
    <mergeCell ref="D219:G219"/>
    <mergeCell ref="D220:F220"/>
    <mergeCell ref="D221:F221"/>
    <mergeCell ref="D222:G222"/>
    <mergeCell ref="D223:F223"/>
    <mergeCell ref="D224:H224"/>
    <mergeCell ref="D225:F225"/>
    <mergeCell ref="D217:F217"/>
    <mergeCell ref="D218:G218"/>
    <mergeCell ref="D206:G206"/>
    <mergeCell ref="D207:F207"/>
    <mergeCell ref="D208:F208"/>
    <mergeCell ref="D209:F209"/>
    <mergeCell ref="D178:F178"/>
    <mergeCell ref="D179:F179"/>
    <mergeCell ref="D180:F180"/>
    <mergeCell ref="D181:F181"/>
    <mergeCell ref="D216:F216"/>
    <mergeCell ref="D188:F188"/>
    <mergeCell ref="D189:H189"/>
    <mergeCell ref="D190:F190"/>
    <mergeCell ref="D191:K191"/>
    <mergeCell ref="D192:G192"/>
    <mergeCell ref="D193:F193"/>
    <mergeCell ref="D182:F182"/>
    <mergeCell ref="D183:F183"/>
    <mergeCell ref="D184:F184"/>
    <mergeCell ref="D185:F185"/>
    <mergeCell ref="D186:E186"/>
    <mergeCell ref="D187:F187"/>
    <mergeCell ref="D200:H200"/>
    <mergeCell ref="D201:H201"/>
    <mergeCell ref="D202:F202"/>
    <mergeCell ref="D170:F170"/>
    <mergeCell ref="D171:F171"/>
    <mergeCell ref="D172:H172"/>
    <mergeCell ref="D173:F173"/>
    <mergeCell ref="D174:H174"/>
    <mergeCell ref="D175:F175"/>
    <mergeCell ref="D161:F161"/>
    <mergeCell ref="D162:F162"/>
    <mergeCell ref="D205:F205"/>
    <mergeCell ref="D163:F163"/>
    <mergeCell ref="D164:G164"/>
    <mergeCell ref="D165:F165"/>
    <mergeCell ref="D166:F166"/>
    <mergeCell ref="D167:F167"/>
    <mergeCell ref="D168:F168"/>
    <mergeCell ref="D169:H169"/>
    <mergeCell ref="D176:F176"/>
    <mergeCell ref="D177:G177"/>
    <mergeCell ref="D203:G203"/>
    <mergeCell ref="D204:F204"/>
    <mergeCell ref="D194:F194"/>
    <mergeCell ref="D195:F195"/>
    <mergeCell ref="D196:H196"/>
    <mergeCell ref="D197:F197"/>
    <mergeCell ref="D155:F155"/>
    <mergeCell ref="D156:F156"/>
    <mergeCell ref="D157:F157"/>
    <mergeCell ref="D158:F158"/>
    <mergeCell ref="D159:F159"/>
    <mergeCell ref="D160:G160"/>
    <mergeCell ref="D149:F149"/>
    <mergeCell ref="D150:G150"/>
    <mergeCell ref="D151:G151"/>
    <mergeCell ref="D152:F152"/>
    <mergeCell ref="D153:F153"/>
    <mergeCell ref="D154:F154"/>
    <mergeCell ref="D143:F143"/>
    <mergeCell ref="D144:F144"/>
    <mergeCell ref="D145:F145"/>
    <mergeCell ref="D146:F146"/>
    <mergeCell ref="D147:F147"/>
    <mergeCell ref="D148:E148"/>
    <mergeCell ref="D137:F137"/>
    <mergeCell ref="D138:E138"/>
    <mergeCell ref="D139:G139"/>
    <mergeCell ref="D140:G140"/>
    <mergeCell ref="D141:G141"/>
    <mergeCell ref="D142:H142"/>
    <mergeCell ref="D131:H131"/>
    <mergeCell ref="D132:F132"/>
    <mergeCell ref="D133:F133"/>
    <mergeCell ref="D134:F134"/>
    <mergeCell ref="D135:H135"/>
    <mergeCell ref="D136:F136"/>
    <mergeCell ref="D125:F125"/>
    <mergeCell ref="D126:F126"/>
    <mergeCell ref="D127:F127"/>
    <mergeCell ref="D128:E128"/>
    <mergeCell ref="D129:F129"/>
    <mergeCell ref="D130:F130"/>
    <mergeCell ref="D118:F118"/>
    <mergeCell ref="D119:F119"/>
    <mergeCell ref="D121:F121"/>
    <mergeCell ref="D122:E122"/>
    <mergeCell ref="D123:F123"/>
    <mergeCell ref="D124:F124"/>
    <mergeCell ref="D112:F112"/>
    <mergeCell ref="D113:G113"/>
    <mergeCell ref="D114:G114"/>
    <mergeCell ref="D115:F115"/>
    <mergeCell ref="D116:E116"/>
    <mergeCell ref="D117:F117"/>
    <mergeCell ref="D105:F105"/>
    <mergeCell ref="D106:F106"/>
    <mergeCell ref="D107:F107"/>
    <mergeCell ref="D108:F108"/>
    <mergeCell ref="D110:F110"/>
    <mergeCell ref="D111:F111"/>
    <mergeCell ref="D98:E98"/>
    <mergeCell ref="D100:F100"/>
    <mergeCell ref="D101:F101"/>
    <mergeCell ref="D102:F102"/>
    <mergeCell ref="D103:G103"/>
    <mergeCell ref="D104:F104"/>
    <mergeCell ref="D92:F92"/>
    <mergeCell ref="D93:F93"/>
    <mergeCell ref="D94:F94"/>
    <mergeCell ref="D95:F95"/>
    <mergeCell ref="D96:F96"/>
    <mergeCell ref="D97:F97"/>
    <mergeCell ref="D85:F85"/>
    <mergeCell ref="D86:F86"/>
    <mergeCell ref="D87:F87"/>
    <mergeCell ref="D89:F89"/>
    <mergeCell ref="D90:F90"/>
    <mergeCell ref="D91:F91"/>
    <mergeCell ref="D78:F78"/>
    <mergeCell ref="D80:F80"/>
    <mergeCell ref="D81:F81"/>
    <mergeCell ref="D82:F82"/>
    <mergeCell ref="D83:F83"/>
    <mergeCell ref="D84:F84"/>
    <mergeCell ref="D72:F72"/>
    <mergeCell ref="D73:F73"/>
    <mergeCell ref="D74:F74"/>
    <mergeCell ref="D75:F75"/>
    <mergeCell ref="D76:F76"/>
    <mergeCell ref="D77:F77"/>
    <mergeCell ref="D66:E66"/>
    <mergeCell ref="D67:F67"/>
    <mergeCell ref="D68:F68"/>
    <mergeCell ref="D69:F69"/>
    <mergeCell ref="D70:E70"/>
    <mergeCell ref="D71:F71"/>
    <mergeCell ref="C37:I37"/>
    <mergeCell ref="F44:I44"/>
    <mergeCell ref="D62:F62"/>
    <mergeCell ref="D63:F63"/>
    <mergeCell ref="D64:E64"/>
    <mergeCell ref="D65:F65"/>
  </mergeCells>
  <hyperlinks>
    <hyperlink ref="D25" r:id="rId1"/>
    <hyperlink ref="D45" r:id="rId2"/>
    <hyperlink ref="D46" r:id="rId3"/>
    <hyperlink ref="D47" r:id="rId4"/>
    <hyperlink ref="D48" r:id="rId5"/>
    <hyperlink ref="D49" r:id="rId6"/>
    <hyperlink ref="D50" r:id="rId7"/>
    <hyperlink ref="D51" r:id="rId8"/>
    <hyperlink ref="D52" r:id="rId9"/>
    <hyperlink ref="D53" r:id="rId10"/>
    <hyperlink ref="D54" r:id="rId11"/>
    <hyperlink ref="D55" r:id="rId12"/>
    <hyperlink ref="D56" r:id="rId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outlinePr summaryBelow="0" summaryRight="0"/>
  </sheetPr>
  <dimension ref="A1:C68"/>
  <sheetViews>
    <sheetView topLeftCell="A22" workbookViewId="0">
      <selection activeCell="B40" sqref="B40"/>
    </sheetView>
  </sheetViews>
  <sheetFormatPr baseColWidth="10" defaultColWidth="14.42578125" defaultRowHeight="15.75" customHeight="1"/>
  <cols>
    <col min="1" max="1" width="28.7109375" style="307" bestFit="1" customWidth="1"/>
    <col min="2" max="2" width="163.42578125" style="307" bestFit="1" customWidth="1"/>
    <col min="3" max="3" width="14.42578125" style="308"/>
    <col min="4" max="16384" width="14.42578125" style="307"/>
  </cols>
  <sheetData>
    <row r="1" spans="1:2" ht="15.75" customHeight="1">
      <c r="A1" s="307" t="s">
        <v>524</v>
      </c>
      <c r="B1" s="307" t="s">
        <v>364</v>
      </c>
    </row>
    <row r="2" spans="1:2" ht="15.75" customHeight="1">
      <c r="A2" s="307" t="s">
        <v>524</v>
      </c>
      <c r="B2" s="307" t="s">
        <v>372</v>
      </c>
    </row>
    <row r="3" spans="1:2" ht="15.75" customHeight="1">
      <c r="A3" s="307" t="s">
        <v>524</v>
      </c>
      <c r="B3" s="307" t="s">
        <v>656</v>
      </c>
    </row>
    <row r="4" spans="1:2" ht="15.75" customHeight="1">
      <c r="A4" s="307" t="s">
        <v>524</v>
      </c>
      <c r="B4" s="307" t="s">
        <v>658</v>
      </c>
    </row>
    <row r="5" spans="1:2" ht="15.75" customHeight="1">
      <c r="A5" s="307" t="s">
        <v>524</v>
      </c>
      <c r="B5" s="311" t="s">
        <v>683</v>
      </c>
    </row>
    <row r="6" spans="1:2" ht="15.75" customHeight="1">
      <c r="B6" s="311" t="s">
        <v>694</v>
      </c>
    </row>
    <row r="7" spans="1:2" ht="15.75" customHeight="1">
      <c r="B7" s="311" t="s">
        <v>697</v>
      </c>
    </row>
    <row r="8" spans="1:2" ht="15.75" customHeight="1">
      <c r="B8" s="311" t="s">
        <v>699</v>
      </c>
    </row>
    <row r="9" spans="1:2" ht="15.75" customHeight="1">
      <c r="B9" s="311"/>
    </row>
    <row r="10" spans="1:2" ht="15.75" customHeight="1">
      <c r="B10" s="311"/>
    </row>
    <row r="11" spans="1:2" ht="15.75" customHeight="1">
      <c r="B11" s="311"/>
    </row>
    <row r="12" spans="1:2" ht="15.75" customHeight="1">
      <c r="A12" s="323" t="s">
        <v>701</v>
      </c>
    </row>
    <row r="13" spans="1:2" ht="15.75" customHeight="1">
      <c r="A13" s="307" t="s">
        <v>639</v>
      </c>
      <c r="B13" s="307" t="s">
        <v>381</v>
      </c>
    </row>
    <row r="14" spans="1:2" ht="15">
      <c r="A14" s="307" t="s">
        <v>380</v>
      </c>
      <c r="B14" s="307" t="s">
        <v>637</v>
      </c>
    </row>
    <row r="15" spans="1:2" ht="15">
      <c r="A15" s="307" t="s">
        <v>378</v>
      </c>
      <c r="B15" s="307" t="s">
        <v>379</v>
      </c>
    </row>
    <row r="16" spans="1:2" ht="15.75" customHeight="1">
      <c r="A16" s="307" t="s">
        <v>376</v>
      </c>
      <c r="B16" s="307" t="s">
        <v>377</v>
      </c>
    </row>
    <row r="17" spans="1:2" ht="15.75" customHeight="1">
      <c r="A17" s="307" t="s">
        <v>374</v>
      </c>
      <c r="B17" s="307" t="s">
        <v>375</v>
      </c>
    </row>
    <row r="18" spans="1:2" ht="15.75" customHeight="1">
      <c r="A18" s="307" t="s">
        <v>373</v>
      </c>
      <c r="B18" s="307" t="s">
        <v>638</v>
      </c>
    </row>
    <row r="19" spans="1:2" ht="15">
      <c r="A19" s="307" t="s">
        <v>520</v>
      </c>
      <c r="B19" s="309" t="s">
        <v>516</v>
      </c>
    </row>
    <row r="20" spans="1:2" ht="15">
      <c r="A20" s="307" t="s">
        <v>520</v>
      </c>
      <c r="B20" s="309" t="s">
        <v>521</v>
      </c>
    </row>
    <row r="21" spans="1:2" ht="15">
      <c r="A21" s="307" t="s">
        <v>522</v>
      </c>
      <c r="B21" s="309" t="s">
        <v>523</v>
      </c>
    </row>
    <row r="22" spans="1:2" ht="15">
      <c r="A22" s="307" t="s">
        <v>525</v>
      </c>
      <c r="B22" s="307" t="s">
        <v>365</v>
      </c>
    </row>
    <row r="23" spans="1:2" ht="15">
      <c r="A23" s="307" t="s">
        <v>593</v>
      </c>
      <c r="B23" s="307" t="s">
        <v>594</v>
      </c>
    </row>
    <row r="24" spans="1:2" ht="15">
      <c r="A24" s="307" t="s">
        <v>640</v>
      </c>
      <c r="B24" s="307" t="s">
        <v>607</v>
      </c>
    </row>
    <row r="25" spans="1:2" ht="15">
      <c r="A25" s="307" t="s">
        <v>636</v>
      </c>
      <c r="B25" s="307" t="s">
        <v>608</v>
      </c>
    </row>
    <row r="26" spans="1:2" ht="15">
      <c r="A26" s="307" t="s">
        <v>635</v>
      </c>
      <c r="B26" s="307" t="s">
        <v>634</v>
      </c>
    </row>
    <row r="27" spans="1:2" ht="15">
      <c r="A27" s="307" t="s">
        <v>635</v>
      </c>
      <c r="B27" s="312" t="s">
        <v>641</v>
      </c>
    </row>
    <row r="28" spans="1:2" ht="15">
      <c r="A28" s="307" t="s">
        <v>635</v>
      </c>
      <c r="B28" s="307" t="s">
        <v>642</v>
      </c>
    </row>
    <row r="29" spans="1:2">
      <c r="A29" s="311" t="s">
        <v>647</v>
      </c>
      <c r="B29" s="311" t="s">
        <v>646</v>
      </c>
    </row>
    <row r="30" spans="1:2">
      <c r="A30" s="311" t="s">
        <v>649</v>
      </c>
      <c r="B30" s="311" t="s">
        <v>648</v>
      </c>
    </row>
    <row r="31" spans="1:2">
      <c r="A31" s="311" t="s">
        <v>651</v>
      </c>
      <c r="B31" s="311" t="s">
        <v>650</v>
      </c>
    </row>
    <row r="32" spans="1:2">
      <c r="A32" s="311" t="s">
        <v>652</v>
      </c>
      <c r="B32" s="311" t="s">
        <v>653</v>
      </c>
    </row>
    <row r="33" spans="1:2" ht="16.5">
      <c r="A33" s="311" t="s">
        <v>680</v>
      </c>
      <c r="B33" s="318" t="s">
        <v>679</v>
      </c>
    </row>
    <row r="34" spans="1:2">
      <c r="A34" s="311" t="s">
        <v>681</v>
      </c>
      <c r="B34" s="319" t="s">
        <v>682</v>
      </c>
    </row>
    <row r="35" spans="1:2">
      <c r="A35" s="311" t="s">
        <v>687</v>
      </c>
      <c r="B35" s="311" t="s">
        <v>688</v>
      </c>
    </row>
    <row r="36" spans="1:2">
      <c r="A36" s="324" t="s">
        <v>700</v>
      </c>
      <c r="B36" s="311" t="s">
        <v>702</v>
      </c>
    </row>
    <row r="37" spans="1:2">
      <c r="A37" s="311" t="s">
        <v>784</v>
      </c>
      <c r="B37" s="307" t="s">
        <v>783</v>
      </c>
    </row>
    <row r="38" spans="1:2">
      <c r="A38" s="317" t="s">
        <v>786</v>
      </c>
      <c r="B38" s="509" t="s">
        <v>785</v>
      </c>
    </row>
    <row r="39" spans="1:2" ht="15">
      <c r="A39" s="511" t="s">
        <v>798</v>
      </c>
      <c r="B39" s="510" t="s">
        <v>799</v>
      </c>
    </row>
    <row r="40" spans="1:2">
      <c r="A40" s="311"/>
    </row>
    <row r="41" spans="1:2" ht="15"/>
    <row r="42" spans="1:2" ht="30">
      <c r="A42" s="307" t="s">
        <v>575</v>
      </c>
      <c r="B42" s="309" t="s">
        <v>574</v>
      </c>
    </row>
    <row r="43" spans="1:2" ht="15">
      <c r="B43" s="309"/>
    </row>
    <row r="44" spans="1:2" ht="15"/>
    <row r="45" spans="1:2" ht="15"/>
    <row r="47" spans="1:2" ht="15.75" customHeight="1">
      <c r="B47" s="307" t="s">
        <v>366</v>
      </c>
    </row>
    <row r="48" spans="1:2" ht="15.75" customHeight="1">
      <c r="B48" s="307" t="s">
        <v>370</v>
      </c>
    </row>
    <row r="49" spans="1:2" ht="15.75" customHeight="1">
      <c r="B49" s="307" t="s">
        <v>369</v>
      </c>
    </row>
    <row r="50" spans="1:2" ht="15.75" customHeight="1">
      <c r="B50" s="307" t="s">
        <v>367</v>
      </c>
    </row>
    <row r="51" spans="1:2" ht="15.75" customHeight="1">
      <c r="B51" s="307" t="s">
        <v>368</v>
      </c>
    </row>
    <row r="52" spans="1:2" ht="15.75" customHeight="1">
      <c r="B52" s="307" t="s">
        <v>371</v>
      </c>
    </row>
    <row r="58" spans="1:2" ht="15.75" customHeight="1">
      <c r="B58" s="174" t="s">
        <v>654</v>
      </c>
    </row>
    <row r="59" spans="1:2" ht="15.75" customHeight="1">
      <c r="A59" s="311"/>
      <c r="B59" s="307" t="s">
        <v>655</v>
      </c>
    </row>
    <row r="60" spans="1:2" ht="15.75" customHeight="1">
      <c r="B60"/>
    </row>
    <row r="61" spans="1:2" ht="15.75" customHeight="1">
      <c r="B61"/>
    </row>
    <row r="63" spans="1:2" ht="15.75" customHeight="1">
      <c r="B63"/>
    </row>
    <row r="65" spans="2:2" ht="15.75" customHeight="1">
      <c r="B65"/>
    </row>
    <row r="66" spans="2:2" ht="15.75" customHeight="1">
      <c r="B66"/>
    </row>
    <row r="68" spans="2:2" ht="15.75" customHeight="1">
      <c r="B68" s="311"/>
    </row>
  </sheetData>
  <hyperlinks>
    <hyperlink ref="A38" r:id="rId1" display="https://cracks.us20.list-manage.com/track/click?u=bea9d8fcb5a895bc9a77b063d&amp;id=3be5cc8399&amp;e=3ec7291816"/>
  </hyperlinks>
  <pageMargins left="0.7" right="0.7" top="0.75" bottom="0.75" header="0.3" footer="0.3"/>
  <pageSetup orientation="portrait" horizontalDpi="360" verticalDpi="360" r:id="rId2"/>
</worksheet>
</file>

<file path=xl/worksheets/sheet14.xml><?xml version="1.0" encoding="utf-8"?>
<worksheet xmlns="http://schemas.openxmlformats.org/spreadsheetml/2006/main" xmlns:r="http://schemas.openxmlformats.org/officeDocument/2006/relationships">
  <dimension ref="A1:AF57"/>
  <sheetViews>
    <sheetView showGridLines="0" zoomScale="150" zoomScaleNormal="150" zoomScalePageLayoutView="150" workbookViewId="0"/>
  </sheetViews>
  <sheetFormatPr baseColWidth="10" defaultColWidth="12.42578125" defaultRowHeight="15"/>
  <cols>
    <col min="1" max="1" width="5.28515625" style="64" customWidth="1"/>
    <col min="2" max="27" width="3" style="64" customWidth="1"/>
    <col min="28" max="28" width="5.28515625" style="64" customWidth="1"/>
    <col min="29" max="16384" width="12.42578125" style="64"/>
  </cols>
  <sheetData>
    <row r="1" spans="1:32" ht="27.95" customHeight="1">
      <c r="B1" s="64" t="s">
        <v>401</v>
      </c>
      <c r="Y1" s="64" t="s">
        <v>400</v>
      </c>
      <c r="Z1" s="64" t="s">
        <v>399</v>
      </c>
      <c r="AA1" s="64" t="s">
        <v>398</v>
      </c>
    </row>
    <row r="2" spans="1:32" ht="17.100000000000001" customHeight="1">
      <c r="A2" s="583" t="s">
        <v>397</v>
      </c>
      <c r="B2" s="583"/>
      <c r="C2" s="583"/>
      <c r="D2" s="583"/>
      <c r="E2" s="583"/>
      <c r="F2" s="583"/>
      <c r="G2" s="583"/>
      <c r="H2" s="583"/>
      <c r="I2" s="583"/>
      <c r="J2" s="583"/>
      <c r="K2" s="583"/>
      <c r="L2" s="583"/>
      <c r="M2" s="583"/>
      <c r="N2" s="583"/>
      <c r="O2" s="583"/>
      <c r="P2" s="583"/>
      <c r="Q2" s="583"/>
      <c r="R2" s="583"/>
      <c r="S2" s="583"/>
      <c r="T2" s="583"/>
      <c r="U2" s="583"/>
      <c r="V2" s="583"/>
      <c r="W2" s="583"/>
      <c r="X2" s="583"/>
      <c r="Y2" s="583"/>
      <c r="Z2" s="583"/>
      <c r="AA2" s="583"/>
      <c r="AB2" s="583"/>
    </row>
    <row r="3" spans="1:32" ht="17.100000000000001" customHeight="1"/>
    <row r="4" spans="1:32" ht="12" customHeight="1">
      <c r="B4" s="579" t="s">
        <v>81</v>
      </c>
      <c r="C4" s="580"/>
      <c r="D4" s="580"/>
      <c r="E4" s="580"/>
      <c r="F4" s="580"/>
      <c r="G4" s="580"/>
      <c r="H4" s="580"/>
      <c r="I4" s="581"/>
      <c r="K4" s="582" t="s">
        <v>80</v>
      </c>
      <c r="L4" s="582"/>
      <c r="M4" s="582"/>
      <c r="N4" s="582"/>
      <c r="O4" s="582"/>
      <c r="P4" s="582"/>
      <c r="Q4" s="582"/>
      <c r="R4" s="582"/>
      <c r="T4" s="582" t="s">
        <v>264</v>
      </c>
      <c r="U4" s="582"/>
      <c r="V4" s="582"/>
      <c r="W4" s="582"/>
      <c r="X4" s="582"/>
      <c r="Y4" s="582"/>
      <c r="Z4" s="582"/>
      <c r="AA4" s="582"/>
    </row>
    <row r="5" spans="1:32" ht="12" customHeight="1">
      <c r="B5" s="69"/>
      <c r="C5" s="81" t="s">
        <v>396</v>
      </c>
      <c r="D5" s="81" t="s">
        <v>395</v>
      </c>
      <c r="E5" s="81" t="s">
        <v>395</v>
      </c>
      <c r="F5" s="81" t="s">
        <v>394</v>
      </c>
      <c r="G5" s="81" t="s">
        <v>393</v>
      </c>
      <c r="H5" s="81" t="s">
        <v>392</v>
      </c>
      <c r="I5" s="80" t="s">
        <v>391</v>
      </c>
      <c r="J5" s="91"/>
      <c r="K5" s="69"/>
      <c r="L5" s="81" t="s">
        <v>396</v>
      </c>
      <c r="M5" s="81" t="s">
        <v>395</v>
      </c>
      <c r="N5" s="81" t="s">
        <v>395</v>
      </c>
      <c r="O5" s="81" t="s">
        <v>394</v>
      </c>
      <c r="P5" s="81" t="s">
        <v>393</v>
      </c>
      <c r="Q5" s="81" t="s">
        <v>392</v>
      </c>
      <c r="R5" s="80" t="s">
        <v>391</v>
      </c>
      <c r="S5" s="91"/>
      <c r="T5" s="69"/>
      <c r="U5" s="81" t="s">
        <v>396</v>
      </c>
      <c r="V5" s="81" t="s">
        <v>395</v>
      </c>
      <c r="W5" s="81" t="s">
        <v>395</v>
      </c>
      <c r="X5" s="81" t="s">
        <v>394</v>
      </c>
      <c r="Y5" s="81" t="s">
        <v>393</v>
      </c>
      <c r="Z5" s="81" t="s">
        <v>392</v>
      </c>
      <c r="AA5" s="80" t="s">
        <v>391</v>
      </c>
    </row>
    <row r="6" spans="1:32" ht="12" customHeight="1">
      <c r="B6" s="69">
        <v>1</v>
      </c>
      <c r="C6" s="68"/>
      <c r="D6" s="68"/>
      <c r="E6" s="79">
        <v>1</v>
      </c>
      <c r="F6" s="68">
        <v>2</v>
      </c>
      <c r="G6" s="68">
        <v>3</v>
      </c>
      <c r="H6" s="68">
        <v>4</v>
      </c>
      <c r="I6" s="67">
        <v>5</v>
      </c>
      <c r="K6" s="69">
        <v>5</v>
      </c>
      <c r="L6" s="68"/>
      <c r="M6" s="68"/>
      <c r="N6" s="68"/>
      <c r="O6" s="68"/>
      <c r="P6" s="68"/>
      <c r="Q6" s="68">
        <v>1</v>
      </c>
      <c r="R6" s="67">
        <v>2</v>
      </c>
      <c r="T6" s="69">
        <v>9</v>
      </c>
      <c r="U6" s="68"/>
      <c r="V6" s="68"/>
      <c r="W6" s="68"/>
      <c r="X6" s="68"/>
      <c r="Y6" s="68"/>
      <c r="Z6" s="68"/>
      <c r="AA6" s="67">
        <v>1</v>
      </c>
    </row>
    <row r="7" spans="1:32" ht="12" customHeight="1">
      <c r="B7" s="69">
        <v>2</v>
      </c>
      <c r="C7" s="68">
        <v>6</v>
      </c>
      <c r="D7" s="68">
        <v>7</v>
      </c>
      <c r="E7" s="68">
        <v>8</v>
      </c>
      <c r="F7" s="68">
        <v>9</v>
      </c>
      <c r="G7" s="68">
        <v>10</v>
      </c>
      <c r="H7" s="68">
        <v>11</v>
      </c>
      <c r="I7" s="67">
        <v>12</v>
      </c>
      <c r="K7" s="69">
        <v>6</v>
      </c>
      <c r="L7" s="79">
        <v>3</v>
      </c>
      <c r="M7" s="68">
        <v>4</v>
      </c>
      <c r="N7" s="68">
        <v>5</v>
      </c>
      <c r="O7" s="68">
        <v>6</v>
      </c>
      <c r="P7" s="68">
        <v>7</v>
      </c>
      <c r="Q7" s="68">
        <v>8</v>
      </c>
      <c r="R7" s="67">
        <v>9</v>
      </c>
      <c r="T7" s="69">
        <v>10</v>
      </c>
      <c r="U7" s="68">
        <v>2</v>
      </c>
      <c r="V7" s="68">
        <v>3</v>
      </c>
      <c r="W7" s="68">
        <v>4</v>
      </c>
      <c r="X7" s="68">
        <v>5</v>
      </c>
      <c r="Y7" s="68">
        <v>6</v>
      </c>
      <c r="Z7" s="68">
        <v>7</v>
      </c>
      <c r="AA7" s="67">
        <v>8</v>
      </c>
    </row>
    <row r="8" spans="1:32" ht="12" customHeight="1">
      <c r="B8" s="69">
        <v>3</v>
      </c>
      <c r="C8" s="68">
        <v>13</v>
      </c>
      <c r="D8" s="68">
        <v>14</v>
      </c>
      <c r="E8" s="68">
        <v>15</v>
      </c>
      <c r="F8" s="68">
        <v>16</v>
      </c>
      <c r="G8" s="68">
        <v>17</v>
      </c>
      <c r="H8" s="68">
        <v>18</v>
      </c>
      <c r="I8" s="67">
        <v>19</v>
      </c>
      <c r="K8" s="69">
        <v>7</v>
      </c>
      <c r="L8" s="68">
        <v>10</v>
      </c>
      <c r="M8" s="68">
        <v>11</v>
      </c>
      <c r="N8" s="68">
        <v>12</v>
      </c>
      <c r="O8" s="68">
        <v>13</v>
      </c>
      <c r="P8" s="68">
        <v>14</v>
      </c>
      <c r="Q8" s="68">
        <v>15</v>
      </c>
      <c r="R8" s="67">
        <v>16</v>
      </c>
      <c r="T8" s="69">
        <v>11</v>
      </c>
      <c r="U8" s="68">
        <v>9</v>
      </c>
      <c r="V8" s="68">
        <v>10</v>
      </c>
      <c r="W8" s="68">
        <v>11</v>
      </c>
      <c r="X8" s="68">
        <v>12</v>
      </c>
      <c r="Y8" s="68">
        <v>13</v>
      </c>
      <c r="Z8" s="68">
        <v>14</v>
      </c>
      <c r="AA8" s="67">
        <v>15</v>
      </c>
    </row>
    <row r="9" spans="1:32" ht="12" customHeight="1">
      <c r="B9" s="69">
        <v>4</v>
      </c>
      <c r="C9" s="68">
        <v>20</v>
      </c>
      <c r="D9" s="68">
        <v>21</v>
      </c>
      <c r="E9" s="68">
        <v>22</v>
      </c>
      <c r="F9" s="68">
        <v>23</v>
      </c>
      <c r="G9" s="68">
        <v>24</v>
      </c>
      <c r="H9" s="68">
        <v>25</v>
      </c>
      <c r="I9" s="67">
        <v>26</v>
      </c>
      <c r="K9" s="69">
        <v>8</v>
      </c>
      <c r="L9" s="68">
        <v>17</v>
      </c>
      <c r="M9" s="68">
        <v>18</v>
      </c>
      <c r="N9" s="68">
        <v>19</v>
      </c>
      <c r="O9" s="68">
        <v>20</v>
      </c>
      <c r="P9" s="68">
        <v>21</v>
      </c>
      <c r="Q9" s="68">
        <v>22</v>
      </c>
      <c r="R9" s="67">
        <v>23</v>
      </c>
      <c r="T9" s="69">
        <v>12</v>
      </c>
      <c r="U9" s="79">
        <v>16</v>
      </c>
      <c r="V9" s="68">
        <v>17</v>
      </c>
      <c r="W9" s="68">
        <v>18</v>
      </c>
      <c r="X9" s="68">
        <v>19</v>
      </c>
      <c r="Y9" s="68">
        <v>20</v>
      </c>
      <c r="Z9" s="68">
        <v>21</v>
      </c>
      <c r="AA9" s="67">
        <v>22</v>
      </c>
    </row>
    <row r="10" spans="1:32" ht="12" customHeight="1">
      <c r="B10" s="69">
        <v>5</v>
      </c>
      <c r="C10" s="68">
        <v>27</v>
      </c>
      <c r="D10" s="68">
        <v>28</v>
      </c>
      <c r="E10" s="68">
        <v>29</v>
      </c>
      <c r="F10" s="68">
        <v>30</v>
      </c>
      <c r="G10" s="68">
        <v>31</v>
      </c>
      <c r="H10" s="68"/>
      <c r="I10" s="67"/>
      <c r="K10" s="69">
        <v>9</v>
      </c>
      <c r="L10" s="68">
        <v>24</v>
      </c>
      <c r="M10" s="68">
        <v>25</v>
      </c>
      <c r="N10" s="68">
        <v>26</v>
      </c>
      <c r="O10" s="68">
        <v>27</v>
      </c>
      <c r="P10" s="68">
        <v>28</v>
      </c>
      <c r="Q10" s="68">
        <v>29</v>
      </c>
      <c r="R10" s="67"/>
      <c r="T10" s="69">
        <v>13</v>
      </c>
      <c r="U10" s="68">
        <v>23</v>
      </c>
      <c r="V10" s="68">
        <v>24</v>
      </c>
      <c r="W10" s="68">
        <v>25</v>
      </c>
      <c r="X10" s="68">
        <v>26</v>
      </c>
      <c r="Y10" s="68">
        <v>27</v>
      </c>
      <c r="Z10" s="68">
        <v>28</v>
      </c>
      <c r="AA10" s="67">
        <v>29</v>
      </c>
    </row>
    <row r="11" spans="1:32" ht="12" customHeight="1">
      <c r="B11" s="90"/>
      <c r="C11" s="89"/>
      <c r="D11" s="89"/>
      <c r="E11" s="89"/>
      <c r="F11" s="89"/>
      <c r="G11" s="89"/>
      <c r="H11" s="89"/>
      <c r="I11" s="88"/>
      <c r="K11" s="90"/>
      <c r="L11" s="89"/>
      <c r="M11" s="89"/>
      <c r="N11" s="89"/>
      <c r="O11" s="89"/>
      <c r="P11" s="89"/>
      <c r="Q11" s="89"/>
      <c r="R11" s="88"/>
      <c r="T11" s="69">
        <v>14</v>
      </c>
      <c r="U11" s="68">
        <v>30</v>
      </c>
      <c r="V11" s="68">
        <v>31</v>
      </c>
      <c r="W11" s="68"/>
      <c r="X11" s="68"/>
      <c r="Y11" s="68"/>
      <c r="Z11" s="68"/>
      <c r="AA11" s="67"/>
    </row>
    <row r="12" spans="1:32" ht="17.100000000000001" customHeight="1"/>
    <row r="13" spans="1:32" ht="12" customHeight="1">
      <c r="B13" s="579" t="s">
        <v>255</v>
      </c>
      <c r="C13" s="580"/>
      <c r="D13" s="580"/>
      <c r="E13" s="580"/>
      <c r="F13" s="580"/>
      <c r="G13" s="580"/>
      <c r="H13" s="580"/>
      <c r="I13" s="581"/>
      <c r="K13" s="582" t="s">
        <v>244</v>
      </c>
      <c r="L13" s="582"/>
      <c r="M13" s="582"/>
      <c r="N13" s="582"/>
      <c r="O13" s="582"/>
      <c r="P13" s="582"/>
      <c r="Q13" s="582"/>
      <c r="R13" s="582"/>
      <c r="T13" s="582" t="s">
        <v>234</v>
      </c>
      <c r="U13" s="582"/>
      <c r="V13" s="582"/>
      <c r="W13" s="582"/>
      <c r="X13" s="582"/>
      <c r="Y13" s="582"/>
      <c r="Z13" s="582"/>
      <c r="AA13" s="582"/>
    </row>
    <row r="14" spans="1:32" ht="12" customHeight="1">
      <c r="B14" s="69"/>
      <c r="C14" s="81" t="s">
        <v>396</v>
      </c>
      <c r="D14" s="81" t="s">
        <v>395</v>
      </c>
      <c r="E14" s="81" t="s">
        <v>395</v>
      </c>
      <c r="F14" s="81" t="s">
        <v>394</v>
      </c>
      <c r="G14" s="81" t="s">
        <v>393</v>
      </c>
      <c r="H14" s="81" t="s">
        <v>392</v>
      </c>
      <c r="I14" s="80" t="s">
        <v>391</v>
      </c>
      <c r="J14" s="91"/>
      <c r="K14" s="69"/>
      <c r="L14" s="81" t="s">
        <v>396</v>
      </c>
      <c r="M14" s="81" t="s">
        <v>395</v>
      </c>
      <c r="N14" s="81" t="s">
        <v>395</v>
      </c>
      <c r="O14" s="81" t="s">
        <v>394</v>
      </c>
      <c r="P14" s="81" t="s">
        <v>393</v>
      </c>
      <c r="Q14" s="81" t="s">
        <v>392</v>
      </c>
      <c r="R14" s="80" t="s">
        <v>391</v>
      </c>
      <c r="S14" s="91"/>
      <c r="T14" s="69"/>
      <c r="U14" s="81" t="s">
        <v>396</v>
      </c>
      <c r="V14" s="81" t="s">
        <v>395</v>
      </c>
      <c r="W14" s="81" t="s">
        <v>395</v>
      </c>
      <c r="X14" s="81" t="s">
        <v>394</v>
      </c>
      <c r="Y14" s="81" t="s">
        <v>393</v>
      </c>
      <c r="Z14" s="81" t="s">
        <v>392</v>
      </c>
      <c r="AA14" s="80" t="s">
        <v>391</v>
      </c>
    </row>
    <row r="15" spans="1:32" ht="12" customHeight="1">
      <c r="B15" s="69">
        <v>14</v>
      </c>
      <c r="C15" s="68"/>
      <c r="D15" s="68"/>
      <c r="E15" s="68">
        <v>1</v>
      </c>
      <c r="F15" s="68">
        <v>2</v>
      </c>
      <c r="G15" s="68">
        <v>3</v>
      </c>
      <c r="H15" s="68">
        <v>4</v>
      </c>
      <c r="I15" s="67">
        <v>5</v>
      </c>
      <c r="K15" s="69">
        <v>18</v>
      </c>
      <c r="L15" s="76"/>
      <c r="M15" s="76"/>
      <c r="N15" s="76"/>
      <c r="O15" s="76"/>
      <c r="P15" s="78">
        <v>1</v>
      </c>
      <c r="Q15" s="76">
        <v>2</v>
      </c>
      <c r="R15" s="75">
        <v>3</v>
      </c>
      <c r="T15" s="69">
        <v>23</v>
      </c>
      <c r="U15" s="68">
        <v>1</v>
      </c>
      <c r="V15" s="68">
        <v>2</v>
      </c>
      <c r="W15" s="68">
        <v>3</v>
      </c>
      <c r="X15" s="68">
        <v>4</v>
      </c>
      <c r="Y15" s="68">
        <v>5</v>
      </c>
      <c r="Z15" s="68">
        <v>6</v>
      </c>
      <c r="AA15" s="67">
        <v>7</v>
      </c>
    </row>
    <row r="16" spans="1:32" ht="12" customHeight="1">
      <c r="B16" s="69">
        <v>15</v>
      </c>
      <c r="C16" s="68">
        <v>6</v>
      </c>
      <c r="D16" s="68">
        <v>7</v>
      </c>
      <c r="E16" s="68">
        <v>8</v>
      </c>
      <c r="F16" s="68">
        <v>9</v>
      </c>
      <c r="G16" s="68">
        <v>10</v>
      </c>
      <c r="H16" s="68">
        <v>11</v>
      </c>
      <c r="I16" s="96">
        <v>12</v>
      </c>
      <c r="K16" s="69">
        <v>19</v>
      </c>
      <c r="L16" s="76">
        <v>4</v>
      </c>
      <c r="M16" s="76">
        <v>5</v>
      </c>
      <c r="N16" s="76">
        <v>6</v>
      </c>
      <c r="O16" s="76">
        <v>7</v>
      </c>
      <c r="P16" s="76">
        <v>8</v>
      </c>
      <c r="Q16" s="76">
        <v>9</v>
      </c>
      <c r="R16" s="75">
        <v>10</v>
      </c>
      <c r="T16" s="69">
        <v>24</v>
      </c>
      <c r="U16" s="68">
        <v>8</v>
      </c>
      <c r="V16" s="68">
        <v>9</v>
      </c>
      <c r="W16" s="68">
        <v>10</v>
      </c>
      <c r="X16" s="68">
        <v>11</v>
      </c>
      <c r="Y16" s="68">
        <v>12</v>
      </c>
      <c r="Z16" s="68">
        <v>13</v>
      </c>
      <c r="AA16" s="67">
        <v>14</v>
      </c>
      <c r="AF16" s="95"/>
    </row>
    <row r="17" spans="2:27" ht="12" customHeight="1">
      <c r="B17" s="69">
        <v>16</v>
      </c>
      <c r="C17" s="68">
        <v>13</v>
      </c>
      <c r="D17" s="68">
        <v>14</v>
      </c>
      <c r="E17" s="68">
        <v>15</v>
      </c>
      <c r="F17" s="68">
        <v>16</v>
      </c>
      <c r="G17" s="68">
        <v>17</v>
      </c>
      <c r="H17" s="68">
        <v>18</v>
      </c>
      <c r="I17" s="67">
        <v>19</v>
      </c>
      <c r="K17" s="69">
        <v>20</v>
      </c>
      <c r="L17" s="76">
        <v>11</v>
      </c>
      <c r="M17" s="76">
        <v>12</v>
      </c>
      <c r="N17" s="76">
        <v>13</v>
      </c>
      <c r="O17" s="76">
        <v>14</v>
      </c>
      <c r="P17" s="76">
        <v>15</v>
      </c>
      <c r="Q17" s="76">
        <v>16</v>
      </c>
      <c r="R17" s="75">
        <v>17</v>
      </c>
      <c r="T17" s="69">
        <v>25</v>
      </c>
      <c r="U17" s="68">
        <v>15</v>
      </c>
      <c r="V17" s="68">
        <v>16</v>
      </c>
      <c r="W17" s="68">
        <v>17</v>
      </c>
      <c r="X17" s="68">
        <v>18</v>
      </c>
      <c r="Y17" s="68">
        <v>19</v>
      </c>
      <c r="Z17" s="68">
        <v>20</v>
      </c>
      <c r="AA17" s="67">
        <v>21</v>
      </c>
    </row>
    <row r="18" spans="2:27" ht="12" customHeight="1">
      <c r="B18" s="69">
        <v>17</v>
      </c>
      <c r="C18" s="68">
        <v>20</v>
      </c>
      <c r="D18" s="68">
        <v>21</v>
      </c>
      <c r="E18" s="68">
        <v>22</v>
      </c>
      <c r="F18" s="68">
        <v>23</v>
      </c>
      <c r="G18" s="68">
        <v>24</v>
      </c>
      <c r="H18" s="68">
        <v>25</v>
      </c>
      <c r="I18" s="67">
        <v>26</v>
      </c>
      <c r="K18" s="69">
        <v>21</v>
      </c>
      <c r="L18" s="76">
        <v>18</v>
      </c>
      <c r="M18" s="76">
        <v>19</v>
      </c>
      <c r="N18" s="76">
        <v>20</v>
      </c>
      <c r="O18" s="76">
        <v>21</v>
      </c>
      <c r="P18" s="76">
        <v>22</v>
      </c>
      <c r="Q18" s="76">
        <v>23</v>
      </c>
      <c r="R18" s="75">
        <v>24</v>
      </c>
      <c r="T18" s="69">
        <v>26</v>
      </c>
      <c r="U18" s="68">
        <v>22</v>
      </c>
      <c r="V18" s="68">
        <v>23</v>
      </c>
      <c r="W18" s="68">
        <v>24</v>
      </c>
      <c r="X18" s="68">
        <v>25</v>
      </c>
      <c r="Y18" s="68">
        <v>26</v>
      </c>
      <c r="Z18" s="68">
        <v>27</v>
      </c>
      <c r="AA18" s="67">
        <v>28</v>
      </c>
    </row>
    <row r="19" spans="2:27" ht="12" customHeight="1">
      <c r="B19" s="69">
        <v>18</v>
      </c>
      <c r="C19" s="68">
        <v>27</v>
      </c>
      <c r="D19" s="68">
        <v>28</v>
      </c>
      <c r="E19" s="68">
        <v>29</v>
      </c>
      <c r="F19" s="68">
        <v>30</v>
      </c>
      <c r="G19" s="68"/>
      <c r="H19" s="68"/>
      <c r="I19" s="67"/>
      <c r="K19" s="69">
        <v>22</v>
      </c>
      <c r="L19" s="76">
        <v>25</v>
      </c>
      <c r="M19" s="76">
        <v>26</v>
      </c>
      <c r="N19" s="76">
        <v>27</v>
      </c>
      <c r="O19" s="76">
        <v>28</v>
      </c>
      <c r="P19" s="76">
        <v>29</v>
      </c>
      <c r="Q19" s="76">
        <v>30</v>
      </c>
      <c r="R19" s="75">
        <v>31</v>
      </c>
      <c r="T19" s="69">
        <v>27</v>
      </c>
      <c r="U19" s="68">
        <v>29</v>
      </c>
      <c r="V19" s="68">
        <v>30</v>
      </c>
      <c r="W19" s="68"/>
      <c r="X19" s="68"/>
      <c r="Y19" s="68"/>
      <c r="Z19" s="68"/>
      <c r="AA19" s="67"/>
    </row>
    <row r="20" spans="2:27" ht="12" customHeight="1">
      <c r="B20" s="90"/>
      <c r="C20" s="89"/>
      <c r="D20" s="89"/>
      <c r="E20" s="89"/>
      <c r="F20" s="89"/>
      <c r="G20" s="89"/>
      <c r="H20" s="89"/>
      <c r="I20" s="88"/>
      <c r="K20" s="94"/>
      <c r="L20" s="93"/>
      <c r="M20" s="93"/>
      <c r="N20" s="93"/>
      <c r="O20" s="93"/>
      <c r="P20" s="93"/>
      <c r="Q20" s="93"/>
      <c r="R20" s="92"/>
      <c r="T20" s="90"/>
      <c r="U20" s="89"/>
      <c r="V20" s="89"/>
      <c r="W20" s="89"/>
      <c r="X20" s="89"/>
      <c r="Y20" s="89"/>
      <c r="Z20" s="89"/>
      <c r="AA20" s="88"/>
    </row>
    <row r="21" spans="2:27" ht="17.100000000000001" customHeight="1"/>
    <row r="22" spans="2:27" ht="12" customHeight="1">
      <c r="B22" s="579" t="s">
        <v>223</v>
      </c>
      <c r="C22" s="580"/>
      <c r="D22" s="580"/>
      <c r="E22" s="580"/>
      <c r="F22" s="580"/>
      <c r="G22" s="580"/>
      <c r="H22" s="580"/>
      <c r="I22" s="581"/>
      <c r="K22" s="582" t="s">
        <v>215</v>
      </c>
      <c r="L22" s="582"/>
      <c r="M22" s="582"/>
      <c r="N22" s="582"/>
      <c r="O22" s="582"/>
      <c r="P22" s="582"/>
      <c r="Q22" s="582"/>
      <c r="R22" s="582"/>
      <c r="T22" s="582" t="s">
        <v>205</v>
      </c>
      <c r="U22" s="582"/>
      <c r="V22" s="582"/>
      <c r="W22" s="582"/>
      <c r="X22" s="582"/>
      <c r="Y22" s="582"/>
      <c r="Z22" s="582"/>
      <c r="AA22" s="582"/>
    </row>
    <row r="23" spans="2:27" ht="12" customHeight="1">
      <c r="B23" s="69"/>
      <c r="C23" s="81" t="s">
        <v>396</v>
      </c>
      <c r="D23" s="81" t="s">
        <v>395</v>
      </c>
      <c r="E23" s="81" t="s">
        <v>395</v>
      </c>
      <c r="F23" s="81" t="s">
        <v>394</v>
      </c>
      <c r="G23" s="81" t="s">
        <v>393</v>
      </c>
      <c r="H23" s="81" t="s">
        <v>392</v>
      </c>
      <c r="I23" s="80" t="s">
        <v>391</v>
      </c>
      <c r="J23" s="91"/>
      <c r="K23" s="69"/>
      <c r="L23" s="81" t="s">
        <v>396</v>
      </c>
      <c r="M23" s="81" t="s">
        <v>395</v>
      </c>
      <c r="N23" s="81" t="s">
        <v>395</v>
      </c>
      <c r="O23" s="81" t="s">
        <v>394</v>
      </c>
      <c r="P23" s="81" t="s">
        <v>393</v>
      </c>
      <c r="Q23" s="81" t="s">
        <v>392</v>
      </c>
      <c r="R23" s="80" t="s">
        <v>391</v>
      </c>
      <c r="S23" s="91"/>
      <c r="T23" s="69"/>
      <c r="U23" s="81" t="s">
        <v>396</v>
      </c>
      <c r="V23" s="81" t="s">
        <v>395</v>
      </c>
      <c r="W23" s="81" t="s">
        <v>395</v>
      </c>
      <c r="X23" s="81" t="s">
        <v>394</v>
      </c>
      <c r="Y23" s="81" t="s">
        <v>393</v>
      </c>
      <c r="Z23" s="81" t="s">
        <v>392</v>
      </c>
      <c r="AA23" s="80" t="s">
        <v>391</v>
      </c>
    </row>
    <row r="24" spans="2:27" ht="12" customHeight="1">
      <c r="B24" s="69">
        <v>27</v>
      </c>
      <c r="C24" s="68"/>
      <c r="D24" s="68"/>
      <c r="E24" s="68">
        <v>1</v>
      </c>
      <c r="F24" s="68">
        <v>2</v>
      </c>
      <c r="G24" s="68">
        <v>3</v>
      </c>
      <c r="H24" s="68">
        <v>4</v>
      </c>
      <c r="I24" s="67">
        <v>5</v>
      </c>
      <c r="K24" s="69">
        <v>31</v>
      </c>
      <c r="L24" s="68"/>
      <c r="M24" s="68"/>
      <c r="N24" s="68"/>
      <c r="O24" s="68"/>
      <c r="P24" s="68"/>
      <c r="Q24" s="68">
        <v>1</v>
      </c>
      <c r="R24" s="67">
        <v>2</v>
      </c>
      <c r="T24" s="69">
        <v>36</v>
      </c>
      <c r="U24" s="76"/>
      <c r="V24" s="76">
        <v>1</v>
      </c>
      <c r="W24" s="76">
        <v>2</v>
      </c>
      <c r="X24" s="76">
        <v>3</v>
      </c>
      <c r="Y24" s="76">
        <v>4</v>
      </c>
      <c r="Z24" s="76">
        <v>5</v>
      </c>
      <c r="AA24" s="75">
        <v>6</v>
      </c>
    </row>
    <row r="25" spans="2:27" ht="12" customHeight="1">
      <c r="B25" s="69">
        <v>28</v>
      </c>
      <c r="C25" s="68">
        <v>6</v>
      </c>
      <c r="D25" s="68">
        <v>7</v>
      </c>
      <c r="E25" s="68">
        <v>8</v>
      </c>
      <c r="F25" s="68">
        <v>9</v>
      </c>
      <c r="G25" s="68">
        <v>10</v>
      </c>
      <c r="H25" s="68">
        <v>11</v>
      </c>
      <c r="I25" s="67">
        <v>12</v>
      </c>
      <c r="K25" s="69">
        <v>32</v>
      </c>
      <c r="L25" s="68">
        <v>3</v>
      </c>
      <c r="M25" s="68">
        <v>4</v>
      </c>
      <c r="N25" s="68">
        <v>5</v>
      </c>
      <c r="O25" s="68">
        <v>6</v>
      </c>
      <c r="P25" s="68">
        <v>7</v>
      </c>
      <c r="Q25" s="68">
        <v>8</v>
      </c>
      <c r="R25" s="67">
        <v>9</v>
      </c>
      <c r="T25" s="69">
        <v>37</v>
      </c>
      <c r="U25" s="76">
        <v>7</v>
      </c>
      <c r="V25" s="76">
        <v>8</v>
      </c>
      <c r="W25" s="76">
        <v>9</v>
      </c>
      <c r="X25" s="76">
        <v>10</v>
      </c>
      <c r="Y25" s="76">
        <v>11</v>
      </c>
      <c r="Z25" s="76">
        <v>12</v>
      </c>
      <c r="AA25" s="75">
        <v>13</v>
      </c>
    </row>
    <row r="26" spans="2:27" ht="12" customHeight="1">
      <c r="B26" s="69">
        <v>29</v>
      </c>
      <c r="C26" s="68">
        <v>13</v>
      </c>
      <c r="D26" s="68">
        <v>14</v>
      </c>
      <c r="E26" s="68">
        <v>15</v>
      </c>
      <c r="F26" s="68">
        <v>16</v>
      </c>
      <c r="G26" s="68">
        <v>17</v>
      </c>
      <c r="H26" s="68">
        <v>18</v>
      </c>
      <c r="I26" s="67">
        <v>19</v>
      </c>
      <c r="K26" s="69">
        <v>33</v>
      </c>
      <c r="L26" s="68">
        <v>10</v>
      </c>
      <c r="M26" s="68">
        <v>11</v>
      </c>
      <c r="N26" s="68">
        <v>12</v>
      </c>
      <c r="O26" s="68">
        <v>13</v>
      </c>
      <c r="P26" s="68">
        <v>14</v>
      </c>
      <c r="Q26" s="68">
        <v>15</v>
      </c>
      <c r="R26" s="67">
        <v>16</v>
      </c>
      <c r="T26" s="69">
        <v>38</v>
      </c>
      <c r="U26" s="76">
        <v>14</v>
      </c>
      <c r="V26" s="76">
        <v>15</v>
      </c>
      <c r="W26" s="78">
        <v>16</v>
      </c>
      <c r="X26" s="76">
        <v>17</v>
      </c>
      <c r="Y26" s="76">
        <v>18</v>
      </c>
      <c r="Z26" s="76">
        <v>19</v>
      </c>
      <c r="AA26" s="75">
        <v>20</v>
      </c>
    </row>
    <row r="27" spans="2:27" ht="12" customHeight="1">
      <c r="B27" s="69">
        <v>30</v>
      </c>
      <c r="C27" s="68">
        <v>20</v>
      </c>
      <c r="D27" s="68">
        <v>21</v>
      </c>
      <c r="E27" s="68">
        <v>22</v>
      </c>
      <c r="F27" s="68">
        <v>23</v>
      </c>
      <c r="G27" s="68">
        <v>24</v>
      </c>
      <c r="H27" s="68">
        <v>25</v>
      </c>
      <c r="I27" s="67">
        <v>26</v>
      </c>
      <c r="K27" s="69">
        <v>34</v>
      </c>
      <c r="L27" s="68">
        <v>17</v>
      </c>
      <c r="M27" s="68">
        <v>18</v>
      </c>
      <c r="N27" s="68">
        <v>19</v>
      </c>
      <c r="O27" s="68">
        <v>20</v>
      </c>
      <c r="P27" s="68">
        <v>21</v>
      </c>
      <c r="Q27" s="68">
        <v>22</v>
      </c>
      <c r="R27" s="67">
        <v>23</v>
      </c>
      <c r="T27" s="69">
        <v>39</v>
      </c>
      <c r="U27" s="76">
        <v>21</v>
      </c>
      <c r="V27" s="76">
        <v>22</v>
      </c>
      <c r="W27" s="76">
        <v>23</v>
      </c>
      <c r="X27" s="76">
        <v>24</v>
      </c>
      <c r="Y27" s="76">
        <v>25</v>
      </c>
      <c r="Z27" s="76">
        <v>26</v>
      </c>
      <c r="AA27" s="75">
        <v>27</v>
      </c>
    </row>
    <row r="28" spans="2:27" ht="12" customHeight="1">
      <c r="B28" s="69">
        <v>31</v>
      </c>
      <c r="C28" s="68">
        <v>27</v>
      </c>
      <c r="D28" s="68">
        <v>28</v>
      </c>
      <c r="E28" s="68">
        <v>29</v>
      </c>
      <c r="F28" s="68">
        <v>30</v>
      </c>
      <c r="G28" s="68">
        <v>31</v>
      </c>
      <c r="H28" s="68"/>
      <c r="I28" s="67"/>
      <c r="K28" s="69">
        <v>35</v>
      </c>
      <c r="L28" s="68">
        <v>24</v>
      </c>
      <c r="M28" s="68">
        <v>25</v>
      </c>
      <c r="N28" s="68">
        <v>26</v>
      </c>
      <c r="O28" s="68">
        <v>27</v>
      </c>
      <c r="P28" s="68">
        <v>28</v>
      </c>
      <c r="Q28" s="68">
        <v>29</v>
      </c>
      <c r="R28" s="67">
        <v>30</v>
      </c>
      <c r="T28" s="69">
        <v>40</v>
      </c>
      <c r="U28" s="76">
        <v>28</v>
      </c>
      <c r="V28" s="76">
        <v>29</v>
      </c>
      <c r="W28" s="76">
        <v>30</v>
      </c>
      <c r="X28" s="76"/>
      <c r="Y28" s="76"/>
      <c r="Z28" s="76"/>
      <c r="AA28" s="75"/>
    </row>
    <row r="29" spans="2:27" ht="12" customHeight="1">
      <c r="B29" s="90"/>
      <c r="C29" s="89"/>
      <c r="D29" s="89"/>
      <c r="E29" s="89"/>
      <c r="F29" s="89"/>
      <c r="G29" s="89"/>
      <c r="H29" s="89"/>
      <c r="I29" s="88"/>
      <c r="K29" s="69">
        <v>36</v>
      </c>
      <c r="L29" s="68">
        <v>31</v>
      </c>
      <c r="M29" s="89"/>
      <c r="N29" s="89"/>
      <c r="O29" s="89"/>
      <c r="P29" s="89"/>
      <c r="Q29" s="89"/>
      <c r="R29" s="88"/>
      <c r="T29" s="69"/>
      <c r="U29" s="68"/>
      <c r="V29" s="68"/>
      <c r="W29" s="68"/>
      <c r="X29" s="68"/>
      <c r="Y29" s="68"/>
      <c r="Z29" s="68"/>
      <c r="AA29" s="67"/>
    </row>
    <row r="30" spans="2:27" ht="17.100000000000001" customHeight="1"/>
    <row r="31" spans="2:27" ht="12" customHeight="1">
      <c r="B31" s="586" t="s">
        <v>195</v>
      </c>
      <c r="C31" s="587"/>
      <c r="D31" s="587"/>
      <c r="E31" s="587"/>
      <c r="F31" s="587"/>
      <c r="G31" s="587"/>
      <c r="H31" s="587"/>
      <c r="I31" s="588"/>
      <c r="J31" s="70"/>
      <c r="K31" s="589" t="s">
        <v>157</v>
      </c>
      <c r="L31" s="589"/>
      <c r="M31" s="589"/>
      <c r="N31" s="589"/>
      <c r="O31" s="589"/>
      <c r="P31" s="589"/>
      <c r="Q31" s="589"/>
      <c r="R31" s="589"/>
      <c r="S31" s="70"/>
      <c r="T31" s="589" t="s">
        <v>109</v>
      </c>
      <c r="U31" s="589"/>
      <c r="V31" s="589"/>
      <c r="W31" s="589"/>
      <c r="X31" s="589"/>
      <c r="Y31" s="589"/>
      <c r="Z31" s="589"/>
      <c r="AA31" s="589"/>
    </row>
    <row r="32" spans="2:27" ht="12" customHeight="1">
      <c r="B32" s="77"/>
      <c r="C32" s="87" t="s">
        <v>396</v>
      </c>
      <c r="D32" s="87" t="s">
        <v>395</v>
      </c>
      <c r="E32" s="87" t="s">
        <v>395</v>
      </c>
      <c r="F32" s="87" t="s">
        <v>394</v>
      </c>
      <c r="G32" s="87" t="s">
        <v>393</v>
      </c>
      <c r="H32" s="87" t="s">
        <v>392</v>
      </c>
      <c r="I32" s="86" t="s">
        <v>391</v>
      </c>
      <c r="J32" s="82"/>
      <c r="K32" s="85"/>
      <c r="L32" s="84" t="s">
        <v>396</v>
      </c>
      <c r="M32" s="84" t="s">
        <v>395</v>
      </c>
      <c r="N32" s="84" t="s">
        <v>395</v>
      </c>
      <c r="O32" s="84" t="s">
        <v>394</v>
      </c>
      <c r="P32" s="84" t="s">
        <v>393</v>
      </c>
      <c r="Q32" s="84" t="s">
        <v>392</v>
      </c>
      <c r="R32" s="83" t="s">
        <v>391</v>
      </c>
      <c r="S32" s="82"/>
      <c r="T32" s="69"/>
      <c r="U32" s="81" t="s">
        <v>396</v>
      </c>
      <c r="V32" s="81" t="s">
        <v>395</v>
      </c>
      <c r="W32" s="81" t="s">
        <v>395</v>
      </c>
      <c r="X32" s="81" t="s">
        <v>394</v>
      </c>
      <c r="Y32" s="81" t="s">
        <v>393</v>
      </c>
      <c r="Z32" s="81" t="s">
        <v>392</v>
      </c>
      <c r="AA32" s="80" t="s">
        <v>391</v>
      </c>
    </row>
    <row r="33" spans="2:27" ht="12" customHeight="1">
      <c r="B33" s="77">
        <v>40</v>
      </c>
      <c r="C33" s="76"/>
      <c r="D33" s="76"/>
      <c r="E33" s="76"/>
      <c r="F33" s="76">
        <v>1</v>
      </c>
      <c r="G33" s="76">
        <v>2</v>
      </c>
      <c r="H33" s="76">
        <v>3</v>
      </c>
      <c r="I33" s="75">
        <v>4</v>
      </c>
      <c r="J33" s="70"/>
      <c r="K33" s="77">
        <v>44</v>
      </c>
      <c r="L33" s="68"/>
      <c r="M33" s="68"/>
      <c r="N33" s="68"/>
      <c r="O33" s="68"/>
      <c r="P33" s="68"/>
      <c r="Q33" s="68"/>
      <c r="R33" s="67">
        <v>1</v>
      </c>
      <c r="S33" s="70"/>
      <c r="T33" s="69">
        <v>49</v>
      </c>
      <c r="U33" s="76"/>
      <c r="V33" s="76">
        <v>1</v>
      </c>
      <c r="W33" s="76">
        <v>2</v>
      </c>
      <c r="X33" s="76">
        <v>3</v>
      </c>
      <c r="Y33" s="76">
        <v>4</v>
      </c>
      <c r="Z33" s="76">
        <v>5</v>
      </c>
      <c r="AA33" s="75">
        <v>6</v>
      </c>
    </row>
    <row r="34" spans="2:27" ht="12" customHeight="1">
      <c r="B34" s="77">
        <v>41</v>
      </c>
      <c r="C34" s="76">
        <v>5</v>
      </c>
      <c r="D34" s="76">
        <v>6</v>
      </c>
      <c r="E34" s="76">
        <v>7</v>
      </c>
      <c r="F34" s="76">
        <v>8</v>
      </c>
      <c r="G34" s="76">
        <v>9</v>
      </c>
      <c r="H34" s="76">
        <v>10</v>
      </c>
      <c r="I34" s="75">
        <v>11</v>
      </c>
      <c r="J34" s="70"/>
      <c r="K34" s="77">
        <v>45</v>
      </c>
      <c r="L34" s="68">
        <v>2</v>
      </c>
      <c r="M34" s="68">
        <v>3</v>
      </c>
      <c r="N34" s="68">
        <v>4</v>
      </c>
      <c r="O34" s="68">
        <v>5</v>
      </c>
      <c r="P34" s="68">
        <v>6</v>
      </c>
      <c r="Q34" s="68">
        <v>7</v>
      </c>
      <c r="R34" s="67">
        <v>8</v>
      </c>
      <c r="S34" s="70"/>
      <c r="T34" s="69">
        <v>50</v>
      </c>
      <c r="U34" s="76">
        <v>7</v>
      </c>
      <c r="V34" s="76">
        <v>8</v>
      </c>
      <c r="W34" s="76">
        <v>9</v>
      </c>
      <c r="X34" s="76">
        <v>10</v>
      </c>
      <c r="Y34" s="76">
        <v>11</v>
      </c>
      <c r="Z34" s="76">
        <v>12</v>
      </c>
      <c r="AA34" s="75">
        <v>13</v>
      </c>
    </row>
    <row r="35" spans="2:27" ht="12" customHeight="1">
      <c r="B35" s="77">
        <v>42</v>
      </c>
      <c r="C35" s="76">
        <v>12</v>
      </c>
      <c r="D35" s="76">
        <v>13</v>
      </c>
      <c r="E35" s="76">
        <v>14</v>
      </c>
      <c r="F35" s="76">
        <v>15</v>
      </c>
      <c r="G35" s="76">
        <v>16</v>
      </c>
      <c r="H35" s="76">
        <v>17</v>
      </c>
      <c r="I35" s="75">
        <v>18</v>
      </c>
      <c r="J35" s="70"/>
      <c r="K35" s="77">
        <v>46</v>
      </c>
      <c r="L35" s="68">
        <v>9</v>
      </c>
      <c r="M35" s="68">
        <v>10</v>
      </c>
      <c r="N35" s="68">
        <v>11</v>
      </c>
      <c r="O35" s="68">
        <v>12</v>
      </c>
      <c r="P35" s="68">
        <v>13</v>
      </c>
      <c r="Q35" s="68">
        <v>14</v>
      </c>
      <c r="R35" s="67">
        <v>15</v>
      </c>
      <c r="S35" s="70"/>
      <c r="T35" s="69">
        <v>51</v>
      </c>
      <c r="U35" s="76">
        <v>14</v>
      </c>
      <c r="V35" s="76">
        <v>15</v>
      </c>
      <c r="W35" s="76">
        <v>16</v>
      </c>
      <c r="X35" s="76">
        <v>17</v>
      </c>
      <c r="Y35" s="76">
        <v>18</v>
      </c>
      <c r="Z35" s="76">
        <v>19</v>
      </c>
      <c r="AA35" s="75">
        <v>20</v>
      </c>
    </row>
    <row r="36" spans="2:27" ht="12" customHeight="1">
      <c r="B36" s="77">
        <v>43</v>
      </c>
      <c r="C36" s="76">
        <v>19</v>
      </c>
      <c r="D36" s="76">
        <v>20</v>
      </c>
      <c r="E36" s="76">
        <v>21</v>
      </c>
      <c r="F36" s="76">
        <v>22</v>
      </c>
      <c r="G36" s="76">
        <v>23</v>
      </c>
      <c r="H36" s="76">
        <v>24</v>
      </c>
      <c r="I36" s="75">
        <v>25</v>
      </c>
      <c r="J36" s="70"/>
      <c r="K36" s="77">
        <v>47</v>
      </c>
      <c r="L36" s="79">
        <v>16</v>
      </c>
      <c r="M36" s="68">
        <v>17</v>
      </c>
      <c r="N36" s="68">
        <v>18</v>
      </c>
      <c r="O36" s="68">
        <v>19</v>
      </c>
      <c r="P36" s="68">
        <v>20</v>
      </c>
      <c r="Q36" s="68">
        <v>21</v>
      </c>
      <c r="R36" s="67">
        <v>22</v>
      </c>
      <c r="S36" s="70"/>
      <c r="T36" s="69">
        <v>52</v>
      </c>
      <c r="U36" s="76">
        <v>21</v>
      </c>
      <c r="V36" s="76">
        <v>22</v>
      </c>
      <c r="W36" s="76">
        <v>23</v>
      </c>
      <c r="X36" s="76">
        <v>24</v>
      </c>
      <c r="Y36" s="78">
        <v>25</v>
      </c>
      <c r="Z36" s="76">
        <v>26</v>
      </c>
      <c r="AA36" s="75">
        <v>27</v>
      </c>
    </row>
    <row r="37" spans="2:27" ht="12" customHeight="1">
      <c r="B37" s="77">
        <v>44</v>
      </c>
      <c r="C37" s="76">
        <v>26</v>
      </c>
      <c r="D37" s="76">
        <v>27</v>
      </c>
      <c r="E37" s="76">
        <v>28</v>
      </c>
      <c r="F37" s="76">
        <v>29</v>
      </c>
      <c r="G37" s="76">
        <v>30</v>
      </c>
      <c r="H37" s="76">
        <v>31</v>
      </c>
      <c r="I37" s="75"/>
      <c r="J37" s="70"/>
      <c r="K37" s="77">
        <v>48</v>
      </c>
      <c r="L37" s="68">
        <v>23</v>
      </c>
      <c r="M37" s="68">
        <v>24</v>
      </c>
      <c r="N37" s="68">
        <v>25</v>
      </c>
      <c r="O37" s="68">
        <v>26</v>
      </c>
      <c r="P37" s="68">
        <v>27</v>
      </c>
      <c r="Q37" s="68">
        <v>28</v>
      </c>
      <c r="R37" s="67">
        <v>29</v>
      </c>
      <c r="S37" s="70"/>
      <c r="T37" s="69">
        <v>53</v>
      </c>
      <c r="U37" s="76">
        <v>28</v>
      </c>
      <c r="V37" s="76">
        <v>29</v>
      </c>
      <c r="W37" s="76">
        <v>30</v>
      </c>
      <c r="X37" s="76">
        <v>31</v>
      </c>
      <c r="Y37" s="76"/>
      <c r="Z37" s="76"/>
      <c r="AA37" s="75"/>
    </row>
    <row r="38" spans="2:27" ht="12" customHeight="1">
      <c r="B38" s="74"/>
      <c r="C38" s="73"/>
      <c r="D38" s="73"/>
      <c r="E38" s="73"/>
      <c r="F38" s="73"/>
      <c r="G38" s="73"/>
      <c r="H38" s="73"/>
      <c r="I38" s="72"/>
      <c r="J38" s="70"/>
      <c r="K38" s="71">
        <v>49</v>
      </c>
      <c r="L38" s="68">
        <v>30</v>
      </c>
      <c r="M38" s="68"/>
      <c r="N38" s="68"/>
      <c r="O38" s="68"/>
      <c r="P38" s="68"/>
      <c r="Q38" s="68"/>
      <c r="R38" s="67"/>
      <c r="S38" s="70"/>
      <c r="T38" s="69"/>
      <c r="U38" s="68"/>
      <c r="V38" s="68"/>
      <c r="W38" s="68"/>
      <c r="X38" s="68"/>
      <c r="Y38" s="68"/>
      <c r="Z38" s="68"/>
      <c r="AA38" s="67"/>
    </row>
    <row r="39" spans="2:27" ht="17.100000000000001" customHeight="1"/>
    <row r="40" spans="2:27">
      <c r="B40" s="590" t="s">
        <v>390</v>
      </c>
      <c r="C40" s="590"/>
      <c r="D40" s="590"/>
      <c r="E40" s="590"/>
      <c r="F40" s="590"/>
      <c r="G40" s="590"/>
      <c r="H40" s="590"/>
      <c r="I40" s="590"/>
      <c r="J40" s="590"/>
      <c r="K40" s="590"/>
      <c r="L40" s="590"/>
      <c r="M40" s="590"/>
      <c r="N40" s="590"/>
      <c r="O40" s="590"/>
      <c r="P40" s="590"/>
      <c r="Q40" s="590"/>
      <c r="R40" s="590"/>
      <c r="S40" s="590"/>
      <c r="T40" s="590"/>
      <c r="U40" s="590"/>
      <c r="V40" s="590"/>
      <c r="W40" s="590"/>
      <c r="X40" s="590"/>
      <c r="Y40" s="590"/>
      <c r="Z40" s="590"/>
      <c r="AA40" s="590"/>
    </row>
    <row r="41" spans="2:27" ht="17.100000000000001" customHeight="1"/>
    <row r="42" spans="2:27" s="66" customFormat="1" ht="14.1" customHeight="1">
      <c r="B42" s="591" t="s">
        <v>389</v>
      </c>
      <c r="C42" s="591"/>
      <c r="D42" s="591"/>
      <c r="E42" s="591"/>
      <c r="F42" s="591"/>
      <c r="G42" s="591"/>
      <c r="H42" s="591"/>
      <c r="I42" s="591"/>
      <c r="J42" s="591"/>
      <c r="K42" s="591"/>
      <c r="L42" s="591"/>
      <c r="M42" s="591"/>
      <c r="O42" s="584" t="s">
        <v>388</v>
      </c>
      <c r="P42" s="584"/>
      <c r="Q42" s="584"/>
      <c r="R42" s="584"/>
      <c r="S42" s="584"/>
      <c r="T42" s="584"/>
      <c r="U42" s="584"/>
      <c r="V42" s="584"/>
      <c r="W42" s="584"/>
      <c r="X42" s="584"/>
      <c r="Y42" s="584"/>
      <c r="Z42" s="584"/>
      <c r="AA42" s="584"/>
    </row>
    <row r="43" spans="2:27" s="66" customFormat="1" ht="14.1" customHeight="1">
      <c r="B43" s="584" t="s">
        <v>387</v>
      </c>
      <c r="C43" s="584"/>
      <c r="D43" s="584"/>
      <c r="E43" s="584"/>
      <c r="F43" s="584"/>
      <c r="G43" s="584"/>
      <c r="H43" s="584"/>
      <c r="I43" s="584"/>
      <c r="J43" s="584"/>
      <c r="K43" s="584"/>
      <c r="L43" s="584"/>
      <c r="M43" s="584"/>
      <c r="O43" s="585" t="s">
        <v>386</v>
      </c>
      <c r="P43" s="584"/>
      <c r="Q43" s="584"/>
      <c r="R43" s="584"/>
      <c r="S43" s="584"/>
      <c r="T43" s="584"/>
      <c r="U43" s="584"/>
      <c r="V43" s="584"/>
      <c r="W43" s="584"/>
      <c r="X43" s="584"/>
      <c r="Y43" s="584"/>
      <c r="Z43" s="584"/>
      <c r="AA43" s="584"/>
    </row>
    <row r="44" spans="2:27" s="66" customFormat="1" ht="14.1" customHeight="1">
      <c r="B44" s="591" t="s">
        <v>385</v>
      </c>
      <c r="C44" s="591"/>
      <c r="D44" s="591"/>
      <c r="E44" s="591"/>
      <c r="F44" s="591"/>
      <c r="G44" s="591"/>
      <c r="H44" s="591"/>
      <c r="I44" s="591"/>
      <c r="J44" s="591"/>
      <c r="K44" s="591"/>
      <c r="L44" s="591"/>
      <c r="M44" s="591"/>
      <c r="O44" s="585" t="s">
        <v>384</v>
      </c>
      <c r="P44" s="584"/>
      <c r="Q44" s="584"/>
      <c r="R44" s="584"/>
      <c r="S44" s="584"/>
      <c r="T44" s="584"/>
      <c r="U44" s="584"/>
      <c r="V44" s="584"/>
      <c r="W44" s="584"/>
      <c r="X44" s="584"/>
      <c r="Y44" s="584"/>
      <c r="Z44" s="584"/>
      <c r="AA44" s="584"/>
    </row>
    <row r="45" spans="2:27" s="66" customFormat="1" ht="14.1" customHeight="1">
      <c r="B45" s="584" t="s">
        <v>383</v>
      </c>
      <c r="C45" s="584"/>
      <c r="D45" s="584"/>
      <c r="E45" s="584"/>
      <c r="F45" s="584"/>
      <c r="G45" s="584"/>
      <c r="H45" s="584"/>
      <c r="I45" s="584"/>
      <c r="J45" s="584"/>
      <c r="K45" s="584"/>
      <c r="L45" s="584"/>
      <c r="M45" s="584"/>
      <c r="O45" s="584" t="s">
        <v>382</v>
      </c>
      <c r="P45" s="584"/>
      <c r="Q45" s="584"/>
      <c r="R45" s="584"/>
      <c r="S45" s="584"/>
      <c r="T45" s="584"/>
      <c r="U45" s="584"/>
      <c r="V45" s="584"/>
      <c r="W45" s="584"/>
      <c r="X45" s="584"/>
      <c r="Y45" s="584"/>
      <c r="Z45" s="584"/>
      <c r="AA45" s="584"/>
    </row>
    <row r="46" spans="2:27" s="66" customFormat="1" ht="17.100000000000001" customHeight="1">
      <c r="B46" s="584"/>
      <c r="C46" s="584"/>
      <c r="D46" s="584"/>
      <c r="E46" s="584"/>
      <c r="F46" s="584"/>
      <c r="G46" s="584"/>
      <c r="H46" s="584"/>
      <c r="I46" s="584"/>
      <c r="J46" s="584"/>
      <c r="K46" s="584"/>
      <c r="L46" s="584"/>
      <c r="M46" s="584"/>
      <c r="O46" s="585"/>
      <c r="P46" s="584"/>
      <c r="Q46" s="584"/>
      <c r="R46" s="584"/>
      <c r="S46" s="584"/>
      <c r="T46" s="584"/>
      <c r="U46" s="584"/>
      <c r="V46" s="584"/>
      <c r="W46" s="584"/>
      <c r="X46" s="584"/>
      <c r="Y46" s="584"/>
      <c r="Z46" s="584"/>
      <c r="AA46" s="584"/>
    </row>
    <row r="47" spans="2:27" s="66" customFormat="1" ht="17.100000000000001" customHeight="1">
      <c r="B47" s="584"/>
      <c r="C47" s="584"/>
      <c r="D47" s="584"/>
      <c r="E47" s="584"/>
      <c r="F47" s="584"/>
      <c r="G47" s="584"/>
      <c r="H47" s="584"/>
      <c r="I47" s="584"/>
      <c r="J47" s="584"/>
      <c r="K47" s="584"/>
      <c r="L47" s="584"/>
      <c r="M47" s="584"/>
      <c r="O47" s="585"/>
      <c r="P47" s="584"/>
      <c r="Q47" s="584"/>
      <c r="R47" s="584"/>
      <c r="S47" s="584"/>
      <c r="T47" s="584"/>
      <c r="U47" s="584"/>
      <c r="V47" s="584"/>
      <c r="W47" s="584"/>
      <c r="X47" s="584"/>
      <c r="Y47" s="584"/>
      <c r="Z47" s="584"/>
      <c r="AA47" s="584"/>
    </row>
    <row r="48" spans="2:27" s="66" customFormat="1" ht="17.100000000000001" customHeight="1">
      <c r="B48" s="584"/>
      <c r="C48" s="584"/>
      <c r="D48" s="584"/>
      <c r="E48" s="584"/>
      <c r="F48" s="584"/>
      <c r="G48" s="584"/>
      <c r="H48" s="584"/>
      <c r="I48" s="584"/>
      <c r="J48" s="584"/>
      <c r="K48" s="584"/>
      <c r="L48" s="584"/>
      <c r="M48" s="584"/>
      <c r="O48" s="585"/>
      <c r="P48" s="584"/>
      <c r="Q48" s="584"/>
      <c r="R48" s="584"/>
      <c r="S48" s="584"/>
      <c r="T48" s="584"/>
      <c r="U48" s="584"/>
      <c r="V48" s="584"/>
      <c r="W48" s="584"/>
      <c r="X48" s="584"/>
      <c r="Y48" s="584"/>
      <c r="Z48" s="584"/>
      <c r="AA48" s="584"/>
    </row>
    <row r="49" spans="2:30" s="66" customFormat="1" ht="12.95" customHeight="1">
      <c r="B49" s="584"/>
      <c r="C49" s="584"/>
      <c r="D49" s="584"/>
      <c r="E49" s="584"/>
      <c r="F49" s="584"/>
      <c r="G49" s="584"/>
      <c r="H49" s="584"/>
      <c r="I49" s="584"/>
      <c r="J49" s="584"/>
      <c r="K49" s="584"/>
      <c r="L49" s="584"/>
      <c r="M49" s="584"/>
      <c r="O49" s="584"/>
      <c r="P49" s="584"/>
      <c r="Q49" s="584"/>
      <c r="R49" s="584"/>
      <c r="S49" s="584"/>
      <c r="T49" s="584"/>
      <c r="U49" s="584"/>
      <c r="V49" s="584"/>
      <c r="W49" s="584"/>
      <c r="X49" s="584"/>
      <c r="Y49" s="584"/>
      <c r="Z49" s="584"/>
      <c r="AA49" s="584"/>
    </row>
    <row r="50" spans="2:30" ht="12.95" customHeight="1">
      <c r="B50" s="584"/>
      <c r="C50" s="584"/>
      <c r="D50" s="584"/>
      <c r="E50" s="584"/>
      <c r="F50" s="584"/>
      <c r="G50" s="584"/>
      <c r="H50" s="584"/>
      <c r="I50" s="584"/>
      <c r="J50" s="584"/>
      <c r="K50" s="584"/>
      <c r="L50" s="584"/>
      <c r="M50" s="584"/>
      <c r="N50" s="65"/>
      <c r="O50" s="584"/>
      <c r="P50" s="584"/>
      <c r="Q50" s="584"/>
      <c r="R50" s="584"/>
      <c r="S50" s="584"/>
      <c r="T50" s="584"/>
      <c r="U50" s="584"/>
      <c r="V50" s="584"/>
      <c r="W50" s="584"/>
      <c r="X50" s="584"/>
      <c r="Y50" s="584"/>
      <c r="Z50" s="584"/>
      <c r="AA50" s="584"/>
      <c r="AB50" s="65"/>
      <c r="AC50" s="65"/>
      <c r="AD50" s="65"/>
    </row>
    <row r="51" spans="2:30" ht="12.95" customHeight="1">
      <c r="B51" s="584"/>
      <c r="C51" s="584"/>
      <c r="D51" s="584"/>
      <c r="E51" s="584"/>
      <c r="F51" s="584"/>
      <c r="G51" s="584"/>
      <c r="H51" s="584"/>
      <c r="I51" s="584"/>
      <c r="J51" s="584"/>
      <c r="K51" s="584"/>
      <c r="L51" s="584"/>
      <c r="M51" s="584"/>
      <c r="AC51" s="65"/>
      <c r="AD51" s="65"/>
    </row>
    <row r="52" spans="2:30">
      <c r="AC52" s="65"/>
      <c r="AD52" s="65"/>
    </row>
    <row r="53" spans="2:30">
      <c r="AC53" s="65"/>
      <c r="AD53" s="65"/>
    </row>
    <row r="54" spans="2:30">
      <c r="AC54" s="65"/>
      <c r="AD54" s="65"/>
    </row>
    <row r="55" spans="2:30">
      <c r="AC55" s="65"/>
      <c r="AD55" s="65"/>
    </row>
    <row r="56" spans="2:30">
      <c r="AC56" s="65"/>
      <c r="AD56" s="65"/>
    </row>
    <row r="57" spans="2:30">
      <c r="AC57" s="65"/>
      <c r="AD57" s="65"/>
    </row>
  </sheetData>
  <mergeCells count="33">
    <mergeCell ref="B50:M50"/>
    <mergeCell ref="B51:M51"/>
    <mergeCell ref="O50:AA50"/>
    <mergeCell ref="O46:AA46"/>
    <mergeCell ref="O47:AA47"/>
    <mergeCell ref="O49:AA49"/>
    <mergeCell ref="B46:M46"/>
    <mergeCell ref="B47:M47"/>
    <mergeCell ref="B48:M48"/>
    <mergeCell ref="B49:M49"/>
    <mergeCell ref="O45:AA45"/>
    <mergeCell ref="O48:AA48"/>
    <mergeCell ref="B45:M45"/>
    <mergeCell ref="B22:I22"/>
    <mergeCell ref="K22:R22"/>
    <mergeCell ref="T22:AA22"/>
    <mergeCell ref="B31:I31"/>
    <mergeCell ref="K31:R31"/>
    <mergeCell ref="T31:AA31"/>
    <mergeCell ref="B40:AA40"/>
    <mergeCell ref="O42:AA42"/>
    <mergeCell ref="B42:M42"/>
    <mergeCell ref="B43:M43"/>
    <mergeCell ref="B44:M44"/>
    <mergeCell ref="O43:AA43"/>
    <mergeCell ref="O44:AA44"/>
    <mergeCell ref="B4:I4"/>
    <mergeCell ref="K4:R4"/>
    <mergeCell ref="T4:AA4"/>
    <mergeCell ref="A2:AB2"/>
    <mergeCell ref="B13:I13"/>
    <mergeCell ref="K13:R13"/>
    <mergeCell ref="T13:AA13"/>
  </mergeCells>
  <pageMargins left="0.75" right="0.75" top="1" bottom="1" header="0.5" footer="0.5"/>
  <pageSetup orientation="portrait" horizontalDpi="360" verticalDpi="360" r:id="rId1"/>
</worksheet>
</file>

<file path=xl/worksheets/sheet15.xml><?xml version="1.0" encoding="utf-8"?>
<worksheet xmlns="http://schemas.openxmlformats.org/spreadsheetml/2006/main" xmlns:r="http://schemas.openxmlformats.org/officeDocument/2006/relationships">
  <dimension ref="A1:N49"/>
  <sheetViews>
    <sheetView workbookViewId="0">
      <selection activeCell="Q20" sqref="Q20"/>
    </sheetView>
  </sheetViews>
  <sheetFormatPr baseColWidth="10" defaultColWidth="6" defaultRowHeight="14.25"/>
  <cols>
    <col min="1" max="1" width="3" style="97" bestFit="1" customWidth="1"/>
    <col min="2" max="13" width="6.7109375" style="97" customWidth="1"/>
    <col min="14" max="14" width="3" style="97" bestFit="1" customWidth="1"/>
    <col min="15" max="16384" width="6" style="97"/>
  </cols>
  <sheetData>
    <row r="1" spans="1:14" ht="16.5" thickBot="1">
      <c r="A1" s="592"/>
      <c r="B1" s="593"/>
      <c r="C1" s="593"/>
      <c r="D1" s="593"/>
      <c r="E1" s="593"/>
      <c r="F1" s="593"/>
      <c r="G1" s="593"/>
      <c r="H1" s="593"/>
      <c r="I1" s="593"/>
      <c r="J1" s="593"/>
      <c r="K1" s="593"/>
      <c r="L1" s="593"/>
      <c r="M1" s="593"/>
      <c r="N1" s="594"/>
    </row>
    <row r="2" spans="1:14" ht="4.5" customHeight="1" thickBot="1"/>
    <row r="3" spans="1:14" ht="15">
      <c r="A3" s="155" t="s">
        <v>417</v>
      </c>
      <c r="B3" s="154"/>
      <c r="C3" s="154"/>
      <c r="D3" s="154"/>
      <c r="E3" s="154"/>
      <c r="F3" s="154"/>
      <c r="G3" s="154"/>
      <c r="H3" s="154"/>
      <c r="I3" s="154"/>
      <c r="J3" s="154"/>
      <c r="K3" s="154"/>
      <c r="L3" s="154"/>
      <c r="M3" s="154"/>
      <c r="N3" s="153"/>
    </row>
    <row r="4" spans="1:14" ht="15">
      <c r="A4" s="97" t="s">
        <v>416</v>
      </c>
      <c r="G4" s="150"/>
      <c r="H4" s="150"/>
      <c r="I4" s="150"/>
      <c r="J4" s="150"/>
      <c r="K4" s="150"/>
      <c r="L4" s="150"/>
      <c r="M4" s="150"/>
      <c r="N4" s="144"/>
    </row>
    <row r="5" spans="1:14">
      <c r="A5" s="151"/>
      <c r="B5" s="150"/>
      <c r="C5" s="150"/>
      <c r="D5" s="150"/>
      <c r="E5" s="150"/>
      <c r="F5" s="150"/>
      <c r="G5" s="150"/>
      <c r="H5" s="150"/>
      <c r="I5" s="150"/>
      <c r="J5" s="150"/>
      <c r="K5" s="150"/>
      <c r="L5" s="150"/>
      <c r="M5" s="150"/>
      <c r="N5" s="144"/>
    </row>
    <row r="6" spans="1:14">
      <c r="A6" s="151"/>
      <c r="B6" s="150"/>
      <c r="C6" s="150"/>
      <c r="D6" s="150"/>
      <c r="E6" s="150"/>
      <c r="F6" s="150"/>
      <c r="G6" s="150"/>
      <c r="H6" s="150"/>
      <c r="I6" s="150"/>
      <c r="J6" s="150"/>
      <c r="K6" s="150"/>
      <c r="L6" s="150"/>
      <c r="M6" s="150"/>
      <c r="N6" s="144"/>
    </row>
    <row r="7" spans="1:14" ht="15">
      <c r="A7" s="152"/>
      <c r="B7" s="150"/>
      <c r="C7" s="150"/>
      <c r="D7" s="150"/>
      <c r="E7" s="150"/>
      <c r="F7" s="150"/>
      <c r="G7" s="150"/>
      <c r="H7" s="150"/>
      <c r="I7" s="150"/>
      <c r="J7" s="150"/>
      <c r="K7" s="150"/>
      <c r="L7" s="150"/>
      <c r="M7" s="150"/>
      <c r="N7" s="144"/>
    </row>
    <row r="8" spans="1:14">
      <c r="A8" s="151"/>
      <c r="B8" s="150"/>
      <c r="C8" s="150"/>
      <c r="D8" s="150"/>
      <c r="E8" s="150"/>
      <c r="F8" s="150"/>
      <c r="G8" s="150"/>
      <c r="H8" s="150"/>
      <c r="I8" s="150"/>
      <c r="J8" s="150"/>
      <c r="K8" s="150"/>
      <c r="L8" s="150"/>
      <c r="M8" s="150"/>
      <c r="N8" s="144"/>
    </row>
    <row r="9" spans="1:14">
      <c r="A9" s="151"/>
      <c r="B9" s="150"/>
      <c r="C9" s="150"/>
      <c r="D9" s="150"/>
      <c r="E9" s="150"/>
      <c r="F9" s="150"/>
      <c r="G9" s="150"/>
      <c r="H9" s="150"/>
      <c r="I9" s="150"/>
      <c r="J9" s="150"/>
      <c r="K9" s="150"/>
      <c r="L9" s="150"/>
      <c r="M9" s="150"/>
      <c r="N9" s="144"/>
    </row>
    <row r="10" spans="1:14">
      <c r="A10" s="151"/>
      <c r="B10" s="150"/>
      <c r="C10" s="150"/>
      <c r="D10" s="150"/>
      <c r="E10" s="150"/>
      <c r="F10" s="150"/>
      <c r="G10" s="150"/>
      <c r="H10" s="150"/>
      <c r="I10" s="150"/>
      <c r="J10" s="150"/>
      <c r="K10" s="150"/>
      <c r="L10" s="150"/>
      <c r="M10" s="150"/>
      <c r="N10" s="144"/>
    </row>
    <row r="11" spans="1:14" ht="1.5" customHeight="1">
      <c r="A11" s="149"/>
      <c r="B11" s="148"/>
      <c r="C11" s="148"/>
      <c r="D11" s="148"/>
      <c r="E11" s="148"/>
      <c r="F11" s="148"/>
      <c r="G11" s="148"/>
      <c r="H11" s="148"/>
      <c r="I11" s="148"/>
      <c r="J11" s="148"/>
      <c r="K11" s="148"/>
      <c r="L11" s="148"/>
      <c r="M11" s="148"/>
      <c r="N11" s="147"/>
    </row>
    <row r="12" spans="1:14" ht="15">
      <c r="A12" s="143" t="s">
        <v>415</v>
      </c>
      <c r="B12" s="142"/>
      <c r="C12" s="142"/>
      <c r="D12" s="142"/>
      <c r="E12" s="142"/>
      <c r="F12" s="142"/>
      <c r="G12" s="142"/>
      <c r="H12" s="142"/>
      <c r="I12" s="142"/>
      <c r="J12" s="142"/>
      <c r="K12" s="142"/>
      <c r="L12" s="142"/>
      <c r="M12" s="142"/>
      <c r="N12" s="141"/>
    </row>
    <row r="13" spans="1:14">
      <c r="A13" s="146"/>
      <c r="B13" s="145"/>
      <c r="C13" s="145"/>
      <c r="D13" s="145"/>
      <c r="E13" s="145"/>
      <c r="F13" s="145"/>
      <c r="G13" s="145"/>
      <c r="H13" s="145"/>
      <c r="I13" s="145"/>
      <c r="J13" s="145"/>
      <c r="K13" s="145"/>
      <c r="L13" s="145"/>
      <c r="M13" s="145"/>
      <c r="N13" s="144"/>
    </row>
    <row r="14" spans="1:14">
      <c r="A14" s="143"/>
      <c r="B14" s="142"/>
      <c r="C14" s="142"/>
      <c r="D14" s="142"/>
      <c r="E14" s="142"/>
      <c r="F14" s="142"/>
      <c r="G14" s="142"/>
      <c r="H14" s="142"/>
      <c r="I14" s="142"/>
      <c r="J14" s="142"/>
      <c r="K14" s="142"/>
      <c r="L14" s="142"/>
      <c r="M14" s="142"/>
      <c r="N14" s="141"/>
    </row>
    <row r="15" spans="1:14" ht="15" thickBot="1">
      <c r="A15" s="140"/>
      <c r="B15" s="139"/>
      <c r="C15" s="139"/>
      <c r="D15" s="139"/>
      <c r="E15" s="139"/>
      <c r="F15" s="139"/>
      <c r="G15" s="139"/>
      <c r="H15" s="139"/>
      <c r="I15" s="139"/>
      <c r="J15" s="139"/>
      <c r="K15" s="139"/>
      <c r="L15" s="139"/>
      <c r="M15" s="139"/>
      <c r="N15" s="138"/>
    </row>
    <row r="16" spans="1:14" ht="5.25" customHeight="1" thickBot="1"/>
    <row r="17" spans="1:14" ht="15.75" thickBot="1">
      <c r="A17" s="137"/>
      <c r="B17" s="136" t="s">
        <v>413</v>
      </c>
      <c r="C17" s="135" t="s">
        <v>412</v>
      </c>
      <c r="D17" s="135" t="s">
        <v>411</v>
      </c>
      <c r="E17" s="135" t="s">
        <v>410</v>
      </c>
      <c r="F17" s="135" t="s">
        <v>409</v>
      </c>
      <c r="G17" s="135" t="s">
        <v>408</v>
      </c>
      <c r="H17" s="135" t="s">
        <v>407</v>
      </c>
      <c r="I17" s="135" t="s">
        <v>406</v>
      </c>
      <c r="J17" s="135" t="s">
        <v>405</v>
      </c>
      <c r="K17" s="135" t="s">
        <v>404</v>
      </c>
      <c r="L17" s="135" t="s">
        <v>403</v>
      </c>
      <c r="M17" s="134" t="s">
        <v>402</v>
      </c>
    </row>
    <row r="18" spans="1:14" ht="15">
      <c r="A18" s="133">
        <v>1</v>
      </c>
      <c r="B18" s="131" t="s">
        <v>414</v>
      </c>
      <c r="C18" s="130" t="s">
        <v>414</v>
      </c>
      <c r="D18" s="130" t="s">
        <v>414</v>
      </c>
      <c r="E18" s="132"/>
      <c r="F18" s="131"/>
      <c r="G18" s="130"/>
      <c r="H18" s="130"/>
      <c r="I18" s="127"/>
      <c r="J18" s="129"/>
      <c r="K18" s="128"/>
      <c r="L18" s="128"/>
      <c r="M18" s="127"/>
      <c r="N18" s="126">
        <v>1</v>
      </c>
    </row>
    <row r="19" spans="1:14" ht="15">
      <c r="A19" s="124">
        <v>2</v>
      </c>
      <c r="B19" s="120" t="s">
        <v>414</v>
      </c>
      <c r="C19" s="117" t="s">
        <v>414</v>
      </c>
      <c r="D19" s="122" t="s">
        <v>414</v>
      </c>
      <c r="E19" s="121"/>
      <c r="F19" s="120"/>
      <c r="G19" s="117"/>
      <c r="H19" s="117"/>
      <c r="I19" s="116"/>
      <c r="J19" s="119"/>
      <c r="K19" s="118"/>
      <c r="L19" s="117"/>
      <c r="M19" s="116"/>
      <c r="N19" s="115">
        <v>2</v>
      </c>
    </row>
    <row r="20" spans="1:14" ht="15">
      <c r="A20" s="124">
        <v>3</v>
      </c>
      <c r="B20" s="120" t="s">
        <v>414</v>
      </c>
      <c r="C20" s="122" t="s">
        <v>414</v>
      </c>
      <c r="D20" s="122" t="s">
        <v>414</v>
      </c>
      <c r="E20" s="121"/>
      <c r="F20" s="120"/>
      <c r="G20" s="117"/>
      <c r="H20" s="117"/>
      <c r="I20" s="116"/>
      <c r="J20" s="119"/>
      <c r="K20" s="118"/>
      <c r="L20" s="117"/>
      <c r="M20" s="116"/>
      <c r="N20" s="115">
        <v>3</v>
      </c>
    </row>
    <row r="21" spans="1:14" ht="15">
      <c r="A21" s="124">
        <v>4</v>
      </c>
      <c r="B21" s="120" t="s">
        <v>414</v>
      </c>
      <c r="C21" s="122" t="s">
        <v>414</v>
      </c>
      <c r="D21" s="122" t="s">
        <v>414</v>
      </c>
      <c r="E21" s="121"/>
      <c r="F21" s="113"/>
      <c r="G21" s="117"/>
      <c r="H21" s="117"/>
      <c r="I21" s="121"/>
      <c r="J21" s="119"/>
      <c r="K21" s="118"/>
      <c r="L21" s="117"/>
      <c r="M21" s="116"/>
      <c r="N21" s="115">
        <v>4</v>
      </c>
    </row>
    <row r="22" spans="1:14" ht="15">
      <c r="A22" s="124">
        <v>5</v>
      </c>
      <c r="B22" s="120" t="s">
        <v>414</v>
      </c>
      <c r="C22" s="122" t="s">
        <v>414</v>
      </c>
      <c r="D22" s="122" t="s">
        <v>414</v>
      </c>
      <c r="E22" s="121"/>
      <c r="F22" s="113"/>
      <c r="G22" s="117"/>
      <c r="H22" s="117"/>
      <c r="I22" s="121"/>
      <c r="J22" s="119"/>
      <c r="K22" s="117"/>
      <c r="L22" s="117"/>
      <c r="M22" s="116"/>
      <c r="N22" s="115">
        <v>5</v>
      </c>
    </row>
    <row r="23" spans="1:14" ht="15">
      <c r="A23" s="124">
        <v>6</v>
      </c>
      <c r="B23" s="120" t="s">
        <v>414</v>
      </c>
      <c r="C23" s="122" t="s">
        <v>414</v>
      </c>
      <c r="D23" s="122" t="s">
        <v>414</v>
      </c>
      <c r="E23" s="116"/>
      <c r="F23" s="113"/>
      <c r="G23" s="117"/>
      <c r="H23" s="122"/>
      <c r="I23" s="121"/>
      <c r="J23" s="119"/>
      <c r="K23" s="117"/>
      <c r="L23" s="117"/>
      <c r="M23" s="116"/>
      <c r="N23" s="115">
        <v>6</v>
      </c>
    </row>
    <row r="24" spans="1:14" ht="15">
      <c r="A24" s="124">
        <v>7</v>
      </c>
      <c r="B24" s="120" t="s">
        <v>414</v>
      </c>
      <c r="C24" s="122" t="s">
        <v>414</v>
      </c>
      <c r="D24" s="122" t="s">
        <v>414</v>
      </c>
      <c r="E24" s="116"/>
      <c r="F24" s="113"/>
      <c r="G24" s="117"/>
      <c r="H24" s="122"/>
      <c r="I24" s="121"/>
      <c r="J24" s="113"/>
      <c r="K24" s="117"/>
      <c r="L24" s="117"/>
      <c r="M24" s="125"/>
      <c r="N24" s="115">
        <v>7</v>
      </c>
    </row>
    <row r="25" spans="1:14" ht="15">
      <c r="A25" s="124">
        <v>8</v>
      </c>
      <c r="B25" s="120" t="s">
        <v>414</v>
      </c>
      <c r="C25" s="122" t="s">
        <v>414</v>
      </c>
      <c r="D25" s="122" t="s">
        <v>414</v>
      </c>
      <c r="E25" s="116"/>
      <c r="F25" s="113"/>
      <c r="G25" s="122"/>
      <c r="H25" s="122"/>
      <c r="I25" s="121"/>
      <c r="J25" s="113"/>
      <c r="K25" s="117"/>
      <c r="L25" s="117"/>
      <c r="M25" s="125"/>
      <c r="N25" s="115">
        <v>8</v>
      </c>
    </row>
    <row r="26" spans="1:14" ht="15">
      <c r="A26" s="124">
        <v>9</v>
      </c>
      <c r="B26" s="120" t="s">
        <v>414</v>
      </c>
      <c r="C26" s="122" t="s">
        <v>414</v>
      </c>
      <c r="D26" s="117"/>
      <c r="E26" s="116"/>
      <c r="F26" s="113"/>
      <c r="G26" s="122"/>
      <c r="H26" s="122"/>
      <c r="I26" s="121"/>
      <c r="J26" s="113"/>
      <c r="K26" s="117"/>
      <c r="L26" s="118"/>
      <c r="M26" s="125"/>
      <c r="N26" s="115">
        <v>9</v>
      </c>
    </row>
    <row r="27" spans="1:14" ht="15">
      <c r="A27" s="124">
        <v>10</v>
      </c>
      <c r="B27" s="120" t="s">
        <v>414</v>
      </c>
      <c r="C27" s="117" t="s">
        <v>414</v>
      </c>
      <c r="D27" s="117"/>
      <c r="E27" s="116"/>
      <c r="F27" s="113"/>
      <c r="G27" s="122"/>
      <c r="H27" s="122"/>
      <c r="I27" s="116"/>
      <c r="J27" s="113"/>
      <c r="K27" s="117"/>
      <c r="L27" s="118"/>
      <c r="M27" s="125"/>
      <c r="N27" s="115">
        <v>10</v>
      </c>
    </row>
    <row r="28" spans="1:14" ht="15">
      <c r="A28" s="124">
        <v>11</v>
      </c>
      <c r="B28" s="120" t="s">
        <v>414</v>
      </c>
      <c r="C28" s="117" t="s">
        <v>414</v>
      </c>
      <c r="D28" s="117"/>
      <c r="E28" s="116"/>
      <c r="F28" s="120"/>
      <c r="G28" s="122"/>
      <c r="H28" s="122"/>
      <c r="I28" s="116"/>
      <c r="J28" s="113"/>
      <c r="K28" s="117"/>
      <c r="L28" s="118"/>
      <c r="M28" s="125"/>
      <c r="N28" s="115">
        <v>11</v>
      </c>
    </row>
    <row r="29" spans="1:14" ht="15">
      <c r="A29" s="124">
        <v>12</v>
      </c>
      <c r="B29" s="120" t="s">
        <v>414</v>
      </c>
      <c r="C29" s="117" t="s">
        <v>414</v>
      </c>
      <c r="D29" s="117"/>
      <c r="E29" s="116"/>
      <c r="F29" s="120"/>
      <c r="G29" s="122"/>
      <c r="H29" s="122"/>
      <c r="I29" s="116"/>
      <c r="J29" s="113"/>
      <c r="K29" s="118"/>
      <c r="L29" s="118"/>
      <c r="M29" s="125"/>
      <c r="N29" s="115">
        <v>12</v>
      </c>
    </row>
    <row r="30" spans="1:14" ht="15">
      <c r="A30" s="124">
        <v>13</v>
      </c>
      <c r="B30" s="113" t="s">
        <v>414</v>
      </c>
      <c r="C30" s="117" t="s">
        <v>414</v>
      </c>
      <c r="D30" s="117"/>
      <c r="E30" s="121"/>
      <c r="F30" s="120"/>
      <c r="G30" s="122"/>
      <c r="H30" s="117"/>
      <c r="I30" s="116"/>
      <c r="J30" s="113"/>
      <c r="K30" s="118"/>
      <c r="L30" s="118"/>
      <c r="M30" s="125"/>
      <c r="N30" s="115">
        <v>13</v>
      </c>
    </row>
    <row r="31" spans="1:14" ht="15">
      <c r="A31" s="124">
        <v>14</v>
      </c>
      <c r="B31" s="113" t="s">
        <v>414</v>
      </c>
      <c r="C31" s="117" t="s">
        <v>414</v>
      </c>
      <c r="D31" s="117"/>
      <c r="E31" s="121"/>
      <c r="F31" s="120"/>
      <c r="G31" s="122"/>
      <c r="H31" s="117"/>
      <c r="I31" s="116"/>
      <c r="J31" s="119"/>
      <c r="K31" s="118"/>
      <c r="L31" s="118"/>
      <c r="M31" s="116"/>
      <c r="N31" s="115">
        <v>14</v>
      </c>
    </row>
    <row r="32" spans="1:14" ht="15">
      <c r="A32" s="124">
        <v>15</v>
      </c>
      <c r="B32" s="113" t="s">
        <v>414</v>
      </c>
      <c r="C32" s="117" t="s">
        <v>414</v>
      </c>
      <c r="D32" s="117"/>
      <c r="E32" s="121"/>
      <c r="F32" s="120"/>
      <c r="G32" s="117"/>
      <c r="H32" s="117"/>
      <c r="I32" s="116"/>
      <c r="J32" s="119"/>
      <c r="K32" s="118"/>
      <c r="L32" s="118"/>
      <c r="M32" s="116"/>
      <c r="N32" s="115">
        <v>15</v>
      </c>
    </row>
    <row r="33" spans="1:14" ht="15">
      <c r="A33" s="124">
        <v>16</v>
      </c>
      <c r="B33" s="113" t="s">
        <v>414</v>
      </c>
      <c r="C33" s="117" t="s">
        <v>414</v>
      </c>
      <c r="D33" s="122"/>
      <c r="E33" s="121"/>
      <c r="F33" s="120"/>
      <c r="G33" s="117"/>
      <c r="H33" s="117"/>
      <c r="I33" s="116"/>
      <c r="J33" s="119"/>
      <c r="K33" s="118"/>
      <c r="L33" s="117"/>
      <c r="M33" s="116"/>
      <c r="N33" s="115">
        <v>16</v>
      </c>
    </row>
    <row r="34" spans="1:14" ht="15">
      <c r="A34" s="124">
        <v>17</v>
      </c>
      <c r="B34" s="113" t="s">
        <v>414</v>
      </c>
      <c r="C34" s="122" t="s">
        <v>414</v>
      </c>
      <c r="D34" s="122"/>
      <c r="E34" s="121"/>
      <c r="F34" s="120"/>
      <c r="G34" s="117"/>
      <c r="H34" s="117"/>
      <c r="I34" s="121"/>
      <c r="J34" s="119"/>
      <c r="K34" s="118"/>
      <c r="L34" s="117"/>
      <c r="M34" s="116"/>
      <c r="N34" s="115">
        <v>17</v>
      </c>
    </row>
    <row r="35" spans="1:14" ht="15">
      <c r="A35" s="124">
        <v>18</v>
      </c>
      <c r="B35" s="113" t="s">
        <v>414</v>
      </c>
      <c r="C35" s="122" t="s">
        <v>414</v>
      </c>
      <c r="D35" s="122"/>
      <c r="E35" s="121"/>
      <c r="F35" s="113"/>
      <c r="G35" s="117"/>
      <c r="H35" s="117"/>
      <c r="I35" s="121"/>
      <c r="J35" s="119"/>
      <c r="K35" s="118"/>
      <c r="L35" s="117"/>
      <c r="M35" s="116"/>
      <c r="N35" s="115">
        <v>18</v>
      </c>
    </row>
    <row r="36" spans="1:14" ht="15">
      <c r="A36" s="124">
        <v>19</v>
      </c>
      <c r="B36" s="113" t="s">
        <v>414</v>
      </c>
      <c r="C36" s="122" t="s">
        <v>414</v>
      </c>
      <c r="D36" s="122"/>
      <c r="E36" s="121"/>
      <c r="F36" s="113"/>
      <c r="G36" s="117"/>
      <c r="H36" s="117"/>
      <c r="I36" s="121"/>
      <c r="J36" s="119"/>
      <c r="K36" s="117"/>
      <c r="L36" s="117"/>
      <c r="M36" s="116"/>
      <c r="N36" s="115">
        <v>19</v>
      </c>
    </row>
    <row r="37" spans="1:14" ht="15">
      <c r="A37" s="124">
        <v>20</v>
      </c>
      <c r="B37" s="120" t="s">
        <v>414</v>
      </c>
      <c r="C37" s="122" t="s">
        <v>414</v>
      </c>
      <c r="D37" s="122"/>
      <c r="E37" s="116"/>
      <c r="F37" s="113"/>
      <c r="G37" s="117"/>
      <c r="H37" s="122"/>
      <c r="I37" s="121"/>
      <c r="J37" s="119"/>
      <c r="K37" s="117"/>
      <c r="L37" s="117"/>
      <c r="M37" s="116"/>
      <c r="N37" s="115">
        <v>20</v>
      </c>
    </row>
    <row r="38" spans="1:14" ht="15">
      <c r="A38" s="124">
        <v>21</v>
      </c>
      <c r="B38" s="120" t="s">
        <v>414</v>
      </c>
      <c r="C38" s="122" t="s">
        <v>414</v>
      </c>
      <c r="D38" s="122"/>
      <c r="E38" s="116"/>
      <c r="F38" s="113"/>
      <c r="G38" s="117"/>
      <c r="H38" s="122"/>
      <c r="I38" s="121"/>
      <c r="J38" s="113"/>
      <c r="K38" s="117"/>
      <c r="L38" s="117"/>
      <c r="M38" s="125"/>
      <c r="N38" s="115">
        <v>21</v>
      </c>
    </row>
    <row r="39" spans="1:14" ht="15">
      <c r="A39" s="124">
        <v>22</v>
      </c>
      <c r="B39" s="120" t="s">
        <v>414</v>
      </c>
      <c r="C39" s="122" t="s">
        <v>414</v>
      </c>
      <c r="D39" s="122"/>
      <c r="E39" s="116"/>
      <c r="F39" s="113"/>
      <c r="G39" s="122"/>
      <c r="H39" s="122"/>
      <c r="I39" s="121"/>
      <c r="J39" s="113"/>
      <c r="K39" s="117"/>
      <c r="L39" s="117"/>
      <c r="M39" s="125"/>
      <c r="N39" s="115">
        <v>22</v>
      </c>
    </row>
    <row r="40" spans="1:14" ht="15">
      <c r="A40" s="124">
        <v>23</v>
      </c>
      <c r="B40" s="120" t="s">
        <v>414</v>
      </c>
      <c r="C40" s="122" t="s">
        <v>414</v>
      </c>
      <c r="D40" s="117"/>
      <c r="E40" s="116"/>
      <c r="F40" s="113"/>
      <c r="G40" s="122"/>
      <c r="H40" s="122"/>
      <c r="I40" s="121"/>
      <c r="J40" s="113"/>
      <c r="K40" s="117"/>
      <c r="L40" s="118"/>
      <c r="M40" s="125"/>
      <c r="N40" s="115">
        <v>23</v>
      </c>
    </row>
    <row r="41" spans="1:14" ht="15">
      <c r="A41" s="124">
        <v>24</v>
      </c>
      <c r="B41" s="120" t="s">
        <v>414</v>
      </c>
      <c r="C41" s="117" t="s">
        <v>414</v>
      </c>
      <c r="D41" s="117"/>
      <c r="E41" s="116"/>
      <c r="F41" s="113"/>
      <c r="G41" s="122"/>
      <c r="H41" s="122"/>
      <c r="I41" s="116"/>
      <c r="J41" s="113"/>
      <c r="K41" s="117"/>
      <c r="L41" s="118"/>
      <c r="M41" s="125"/>
      <c r="N41" s="115">
        <v>24</v>
      </c>
    </row>
    <row r="42" spans="1:14" ht="15">
      <c r="A42" s="124">
        <v>25</v>
      </c>
      <c r="B42" s="120" t="s">
        <v>414</v>
      </c>
      <c r="C42" s="117" t="s">
        <v>414</v>
      </c>
      <c r="D42" s="117"/>
      <c r="E42" s="116"/>
      <c r="F42" s="120"/>
      <c r="G42" s="122"/>
      <c r="H42" s="122"/>
      <c r="I42" s="116"/>
      <c r="J42" s="113"/>
      <c r="K42" s="117"/>
      <c r="L42" s="118"/>
      <c r="M42" s="125"/>
      <c r="N42" s="115">
        <v>25</v>
      </c>
    </row>
    <row r="43" spans="1:14" ht="15">
      <c r="A43" s="124">
        <v>26</v>
      </c>
      <c r="B43" s="120" t="s">
        <v>414</v>
      </c>
      <c r="C43" s="117" t="s">
        <v>414</v>
      </c>
      <c r="D43" s="117"/>
      <c r="E43" s="116"/>
      <c r="F43" s="120"/>
      <c r="G43" s="122"/>
      <c r="H43" s="122"/>
      <c r="I43" s="116"/>
      <c r="J43" s="113"/>
      <c r="K43" s="118"/>
      <c r="L43" s="118"/>
      <c r="M43" s="125"/>
      <c r="N43" s="115">
        <v>26</v>
      </c>
    </row>
    <row r="44" spans="1:14" ht="15">
      <c r="A44" s="124">
        <v>27</v>
      </c>
      <c r="B44" s="113" t="s">
        <v>414</v>
      </c>
      <c r="C44" s="117" t="s">
        <v>414</v>
      </c>
      <c r="D44" s="117"/>
      <c r="E44" s="121"/>
      <c r="F44" s="120"/>
      <c r="G44" s="122"/>
      <c r="H44" s="117"/>
      <c r="I44" s="116"/>
      <c r="J44" s="113"/>
      <c r="K44" s="118"/>
      <c r="L44" s="118"/>
      <c r="M44" s="125"/>
      <c r="N44" s="115">
        <v>27</v>
      </c>
    </row>
    <row r="45" spans="1:14" ht="15">
      <c r="A45" s="124">
        <v>28</v>
      </c>
      <c r="B45" s="113" t="s">
        <v>414</v>
      </c>
      <c r="C45" s="117" t="s">
        <v>414</v>
      </c>
      <c r="D45" s="117"/>
      <c r="E45" s="121"/>
      <c r="F45" s="120"/>
      <c r="G45" s="122"/>
      <c r="H45" s="117"/>
      <c r="I45" s="116"/>
      <c r="J45" s="119"/>
      <c r="K45" s="118"/>
      <c r="L45" s="118"/>
      <c r="M45" s="116"/>
      <c r="N45" s="115">
        <v>28</v>
      </c>
    </row>
    <row r="46" spans="1:14" ht="15">
      <c r="A46" s="124">
        <v>29</v>
      </c>
      <c r="B46" s="113" t="s">
        <v>414</v>
      </c>
      <c r="C46" s="117" t="s">
        <v>414</v>
      </c>
      <c r="D46" s="117"/>
      <c r="E46" s="121"/>
      <c r="F46" s="120"/>
      <c r="G46" s="117"/>
      <c r="H46" s="117"/>
      <c r="I46" s="116"/>
      <c r="J46" s="119"/>
      <c r="K46" s="118"/>
      <c r="L46" s="118"/>
      <c r="M46" s="116"/>
      <c r="N46" s="115">
        <v>29</v>
      </c>
    </row>
    <row r="47" spans="1:14" ht="15">
      <c r="A47" s="124">
        <v>30</v>
      </c>
      <c r="B47" s="113" t="s">
        <v>414</v>
      </c>
      <c r="C47" s="123"/>
      <c r="D47" s="122"/>
      <c r="E47" s="121"/>
      <c r="F47" s="120"/>
      <c r="G47" s="117"/>
      <c r="H47" s="117"/>
      <c r="I47" s="116"/>
      <c r="J47" s="119"/>
      <c r="K47" s="118"/>
      <c r="L47" s="117"/>
      <c r="M47" s="116"/>
      <c r="N47" s="115">
        <v>30</v>
      </c>
    </row>
    <row r="48" spans="1:14" ht="15.75" thickBot="1">
      <c r="A48" s="114">
        <v>31</v>
      </c>
      <c r="B48" s="113" t="s">
        <v>414</v>
      </c>
      <c r="C48" s="112"/>
      <c r="D48" s="111"/>
      <c r="E48" s="110"/>
      <c r="F48" s="109"/>
      <c r="G48" s="104"/>
      <c r="H48" s="108"/>
      <c r="I48" s="107"/>
      <c r="J48" s="106"/>
      <c r="K48" s="105"/>
      <c r="L48" s="104"/>
      <c r="M48" s="103"/>
      <c r="N48" s="102">
        <v>31</v>
      </c>
    </row>
    <row r="49" spans="2:13" s="98" customFormat="1" ht="13.5" thickBot="1">
      <c r="B49" s="101" t="s">
        <v>413</v>
      </c>
      <c r="C49" s="100" t="s">
        <v>412</v>
      </c>
      <c r="D49" s="100" t="s">
        <v>411</v>
      </c>
      <c r="E49" s="100" t="s">
        <v>410</v>
      </c>
      <c r="F49" s="100" t="s">
        <v>409</v>
      </c>
      <c r="G49" s="100" t="s">
        <v>408</v>
      </c>
      <c r="H49" s="100" t="s">
        <v>407</v>
      </c>
      <c r="I49" s="100" t="s">
        <v>406</v>
      </c>
      <c r="J49" s="100" t="s">
        <v>405</v>
      </c>
      <c r="K49" s="100" t="s">
        <v>404</v>
      </c>
      <c r="L49" s="100" t="s">
        <v>403</v>
      </c>
      <c r="M49" s="99" t="s">
        <v>402</v>
      </c>
    </row>
  </sheetData>
  <mergeCells count="1">
    <mergeCell ref="A1:N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AF41"/>
  <sheetViews>
    <sheetView workbookViewId="0">
      <selection activeCell="C35" sqref="C35"/>
    </sheetView>
  </sheetViews>
  <sheetFormatPr baseColWidth="10" defaultColWidth="3.7109375" defaultRowHeight="12.75"/>
  <cols>
    <col min="1" max="1" width="7.5703125" style="252" customWidth="1"/>
    <col min="2" max="16384" width="3.7109375" style="252"/>
  </cols>
  <sheetData>
    <row r="1" spans="1:32">
      <c r="A1" s="264" t="s">
        <v>515</v>
      </c>
      <c r="B1" s="263">
        <v>1</v>
      </c>
      <c r="C1" s="263">
        <v>2</v>
      </c>
      <c r="D1" s="263">
        <v>3</v>
      </c>
      <c r="E1" s="263">
        <v>4</v>
      </c>
      <c r="F1" s="263">
        <v>5</v>
      </c>
      <c r="G1" s="263">
        <v>6</v>
      </c>
      <c r="H1" s="263">
        <v>7</v>
      </c>
      <c r="I1" s="263">
        <v>8</v>
      </c>
      <c r="J1" s="263">
        <v>9</v>
      </c>
      <c r="K1" s="263">
        <v>10</v>
      </c>
      <c r="L1" s="263">
        <v>11</v>
      </c>
      <c r="M1" s="263">
        <v>12</v>
      </c>
      <c r="N1" s="263">
        <v>13</v>
      </c>
      <c r="O1" s="263">
        <v>14</v>
      </c>
      <c r="P1" s="263">
        <v>15</v>
      </c>
      <c r="Q1" s="263">
        <v>16</v>
      </c>
      <c r="R1" s="263">
        <v>17</v>
      </c>
      <c r="S1" s="263">
        <v>18</v>
      </c>
      <c r="T1" s="263">
        <v>19</v>
      </c>
      <c r="U1" s="263">
        <v>20</v>
      </c>
      <c r="V1" s="263">
        <v>21</v>
      </c>
      <c r="W1" s="263">
        <v>22</v>
      </c>
      <c r="X1" s="263">
        <v>23</v>
      </c>
      <c r="Y1" s="263">
        <v>24</v>
      </c>
      <c r="Z1" s="263">
        <v>25</v>
      </c>
      <c r="AA1" s="263">
        <v>26</v>
      </c>
      <c r="AB1" s="263">
        <v>27</v>
      </c>
      <c r="AC1" s="263">
        <v>28</v>
      </c>
      <c r="AD1" s="263">
        <v>29</v>
      </c>
      <c r="AE1" s="263">
        <v>30</v>
      </c>
      <c r="AF1" s="262">
        <v>31</v>
      </c>
    </row>
    <row r="2" spans="1:32">
      <c r="A2" s="261" t="s">
        <v>514</v>
      </c>
      <c r="B2" s="257"/>
      <c r="C2" s="260"/>
      <c r="D2" s="260"/>
      <c r="E2" s="260"/>
      <c r="F2" s="260"/>
      <c r="G2" s="260"/>
      <c r="H2" s="260"/>
      <c r="I2" s="260"/>
      <c r="J2" s="257"/>
      <c r="K2" s="257"/>
      <c r="L2" s="257"/>
      <c r="M2" s="257"/>
      <c r="N2" s="257"/>
      <c r="O2" s="257"/>
      <c r="P2" s="257"/>
      <c r="Q2" s="260"/>
      <c r="R2" s="260"/>
      <c r="S2" s="260"/>
      <c r="T2" s="260"/>
      <c r="U2" s="260"/>
      <c r="V2" s="260"/>
      <c r="W2" s="260"/>
      <c r="X2" s="257"/>
      <c r="Y2" s="257"/>
      <c r="Z2" s="257"/>
      <c r="AA2" s="257"/>
      <c r="AB2" s="257"/>
      <c r="AC2" s="257"/>
      <c r="AD2" s="257"/>
      <c r="AE2" s="260"/>
      <c r="AF2" s="259"/>
    </row>
    <row r="3" spans="1:32">
      <c r="A3" s="261" t="s">
        <v>513</v>
      </c>
      <c r="B3" s="257"/>
      <c r="C3" s="260"/>
      <c r="D3" s="260"/>
      <c r="E3" s="260"/>
      <c r="F3" s="260"/>
      <c r="G3" s="260"/>
      <c r="H3" s="260"/>
      <c r="I3" s="260"/>
      <c r="J3" s="257"/>
      <c r="K3" s="257"/>
      <c r="L3" s="257"/>
      <c r="M3" s="257"/>
      <c r="N3" s="257"/>
      <c r="O3" s="257"/>
      <c r="P3" s="257"/>
      <c r="Q3" s="260"/>
      <c r="R3" s="260"/>
      <c r="S3" s="260"/>
      <c r="T3" s="260"/>
      <c r="U3" s="260"/>
      <c r="V3" s="260"/>
      <c r="W3" s="260"/>
      <c r="X3" s="257"/>
      <c r="Y3" s="257"/>
      <c r="Z3" s="257"/>
      <c r="AA3" s="257"/>
      <c r="AB3" s="257"/>
      <c r="AC3" s="257"/>
      <c r="AD3" s="257"/>
      <c r="AE3" s="260"/>
      <c r="AF3" s="259"/>
    </row>
    <row r="4" spans="1:32">
      <c r="A4" s="261" t="s">
        <v>512</v>
      </c>
      <c r="B4" s="257"/>
      <c r="C4" s="260"/>
      <c r="D4" s="260"/>
      <c r="E4" s="260"/>
      <c r="F4" s="260"/>
      <c r="G4" s="260"/>
      <c r="H4" s="260"/>
      <c r="I4" s="260"/>
      <c r="J4" s="257"/>
      <c r="K4" s="257"/>
      <c r="L4" s="257"/>
      <c r="M4" s="257"/>
      <c r="N4" s="257"/>
      <c r="O4" s="257"/>
      <c r="P4" s="257"/>
      <c r="Q4" s="260"/>
      <c r="R4" s="260"/>
      <c r="S4" s="260"/>
      <c r="T4" s="260"/>
      <c r="U4" s="260"/>
      <c r="V4" s="260"/>
      <c r="W4" s="260"/>
      <c r="X4" s="257"/>
      <c r="Y4" s="257"/>
      <c r="Z4" s="257"/>
      <c r="AA4" s="257"/>
      <c r="AB4" s="257"/>
      <c r="AC4" s="257"/>
      <c r="AD4" s="257"/>
      <c r="AE4" s="260"/>
      <c r="AF4" s="259"/>
    </row>
    <row r="5" spans="1:32">
      <c r="A5" s="261" t="s">
        <v>511</v>
      </c>
      <c r="B5" s="257"/>
      <c r="C5" s="260"/>
      <c r="D5" s="260"/>
      <c r="E5" s="260"/>
      <c r="F5" s="260"/>
      <c r="G5" s="260"/>
      <c r="H5" s="260"/>
      <c r="I5" s="260"/>
      <c r="J5" s="257"/>
      <c r="K5" s="257"/>
      <c r="L5" s="257"/>
      <c r="M5" s="257"/>
      <c r="N5" s="257"/>
      <c r="O5" s="257"/>
      <c r="P5" s="257"/>
      <c r="Q5" s="260"/>
      <c r="R5" s="260"/>
      <c r="S5" s="260"/>
      <c r="T5" s="260"/>
      <c r="U5" s="260"/>
      <c r="V5" s="260"/>
      <c r="W5" s="260"/>
      <c r="X5" s="257"/>
      <c r="Y5" s="257"/>
      <c r="Z5" s="257"/>
      <c r="AA5" s="257"/>
      <c r="AB5" s="257"/>
      <c r="AC5" s="257"/>
      <c r="AD5" s="257"/>
      <c r="AE5" s="260"/>
      <c r="AF5" s="259"/>
    </row>
    <row r="6" spans="1:32">
      <c r="A6" s="258"/>
      <c r="B6" s="257"/>
      <c r="C6" s="257"/>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7"/>
      <c r="AD6" s="257"/>
      <c r="AE6" s="257"/>
      <c r="AF6" s="256"/>
    </row>
    <row r="7" spans="1:32">
      <c r="A7" s="258"/>
      <c r="B7" s="257"/>
      <c r="C7" s="257"/>
      <c r="D7" s="257"/>
      <c r="E7" s="257"/>
      <c r="F7" s="257"/>
      <c r="G7" s="257"/>
      <c r="H7" s="257"/>
      <c r="I7" s="257"/>
      <c r="J7" s="257"/>
      <c r="K7" s="257"/>
      <c r="L7" s="257"/>
      <c r="M7" s="257"/>
      <c r="N7" s="257"/>
      <c r="O7" s="257"/>
      <c r="P7" s="257"/>
      <c r="Q7" s="257"/>
      <c r="R7" s="257"/>
      <c r="S7" s="257"/>
      <c r="T7" s="257"/>
      <c r="U7" s="257"/>
      <c r="V7" s="257"/>
      <c r="W7" s="257"/>
      <c r="X7" s="257"/>
      <c r="Y7" s="257"/>
      <c r="Z7" s="257"/>
      <c r="AA7" s="257"/>
      <c r="AB7" s="257"/>
      <c r="AC7" s="257"/>
      <c r="AD7" s="257"/>
      <c r="AE7" s="257"/>
      <c r="AF7" s="256"/>
    </row>
    <row r="8" spans="1:32">
      <c r="A8" s="258"/>
      <c r="B8" s="257"/>
      <c r="C8" s="257"/>
      <c r="D8" s="257"/>
      <c r="E8" s="257"/>
      <c r="F8" s="257"/>
      <c r="G8" s="257"/>
      <c r="H8" s="257"/>
      <c r="I8" s="257"/>
      <c r="J8" s="257"/>
      <c r="K8" s="257"/>
      <c r="L8" s="257"/>
      <c r="M8" s="257"/>
      <c r="N8" s="257"/>
      <c r="O8" s="257"/>
      <c r="P8" s="257"/>
      <c r="Q8" s="257"/>
      <c r="R8" s="257"/>
      <c r="S8" s="257"/>
      <c r="T8" s="257"/>
      <c r="U8" s="257"/>
      <c r="V8" s="257"/>
      <c r="W8" s="257"/>
      <c r="X8" s="257"/>
      <c r="Y8" s="257"/>
      <c r="Z8" s="257"/>
      <c r="AA8" s="257"/>
      <c r="AB8" s="257"/>
      <c r="AC8" s="257"/>
      <c r="AD8" s="257"/>
      <c r="AE8" s="257"/>
      <c r="AF8" s="256"/>
    </row>
    <row r="9" spans="1:32">
      <c r="A9" s="258"/>
      <c r="B9" s="257"/>
      <c r="C9" s="257"/>
      <c r="D9" s="257"/>
      <c r="E9" s="257"/>
      <c r="F9" s="257"/>
      <c r="G9" s="257"/>
      <c r="H9" s="257"/>
      <c r="I9" s="257"/>
      <c r="J9" s="257"/>
      <c r="K9" s="257"/>
      <c r="L9" s="257"/>
      <c r="M9" s="257"/>
      <c r="N9" s="257"/>
      <c r="O9" s="257"/>
      <c r="P9" s="257"/>
      <c r="Q9" s="257"/>
      <c r="R9" s="257"/>
      <c r="S9" s="257"/>
      <c r="T9" s="257"/>
      <c r="U9" s="257"/>
      <c r="V9" s="257"/>
      <c r="W9" s="257"/>
      <c r="X9" s="257"/>
      <c r="Y9" s="257"/>
      <c r="Z9" s="257"/>
      <c r="AA9" s="257"/>
      <c r="AB9" s="257"/>
      <c r="AC9" s="257"/>
      <c r="AD9" s="257"/>
      <c r="AE9" s="257"/>
      <c r="AF9" s="256"/>
    </row>
    <row r="10" spans="1:32">
      <c r="A10" s="258"/>
      <c r="B10" s="257"/>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6"/>
    </row>
    <row r="11" spans="1:32">
      <c r="A11" s="258"/>
      <c r="B11" s="257"/>
      <c r="C11" s="257"/>
      <c r="D11" s="257"/>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c r="AC11" s="257"/>
      <c r="AD11" s="257"/>
      <c r="AE11" s="257"/>
      <c r="AF11" s="256"/>
    </row>
    <row r="12" spans="1:32">
      <c r="A12" s="258"/>
      <c r="B12" s="257"/>
      <c r="C12" s="257"/>
      <c r="D12" s="257"/>
      <c r="E12" s="257"/>
      <c r="F12" s="257"/>
      <c r="G12" s="257"/>
      <c r="H12" s="257"/>
      <c r="I12" s="257"/>
      <c r="J12" s="257"/>
      <c r="K12" s="257"/>
      <c r="L12" s="257"/>
      <c r="M12" s="257"/>
      <c r="N12" s="257"/>
      <c r="O12" s="257"/>
      <c r="P12" s="257"/>
      <c r="Q12" s="257"/>
      <c r="R12" s="257"/>
      <c r="S12" s="257"/>
      <c r="T12" s="257"/>
      <c r="U12" s="257"/>
      <c r="V12" s="257"/>
      <c r="W12" s="257"/>
      <c r="X12" s="257"/>
      <c r="Y12" s="257"/>
      <c r="Z12" s="257"/>
      <c r="AA12" s="257"/>
      <c r="AB12" s="257"/>
      <c r="AC12" s="257"/>
      <c r="AD12" s="257"/>
      <c r="AE12" s="257"/>
      <c r="AF12" s="256"/>
    </row>
    <row r="13" spans="1:32">
      <c r="A13" s="258"/>
      <c r="B13" s="257"/>
      <c r="C13" s="257"/>
      <c r="D13" s="257"/>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c r="AC13" s="257"/>
      <c r="AD13" s="257"/>
      <c r="AE13" s="257"/>
      <c r="AF13" s="256"/>
    </row>
    <row r="14" spans="1:32">
      <c r="A14" s="258"/>
      <c r="B14" s="257"/>
      <c r="C14" s="257"/>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c r="AE14" s="257"/>
      <c r="AF14" s="256"/>
    </row>
    <row r="15" spans="1:32">
      <c r="A15" s="258"/>
      <c r="B15" s="257"/>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c r="AE15" s="257"/>
      <c r="AF15" s="256"/>
    </row>
    <row r="16" spans="1:32">
      <c r="A16" s="258"/>
      <c r="B16" s="257"/>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6"/>
    </row>
    <row r="17" spans="1:32">
      <c r="A17" s="258"/>
      <c r="B17" s="257"/>
      <c r="C17" s="257"/>
      <c r="D17" s="257"/>
      <c r="E17" s="257"/>
      <c r="F17" s="257"/>
      <c r="G17" s="257"/>
      <c r="H17" s="257"/>
      <c r="I17" s="257"/>
      <c r="J17" s="257"/>
      <c r="K17" s="257"/>
      <c r="L17" s="257"/>
      <c r="M17" s="257"/>
      <c r="N17" s="257"/>
      <c r="O17" s="257"/>
      <c r="P17" s="257"/>
      <c r="Q17" s="257"/>
      <c r="R17" s="257"/>
      <c r="S17" s="257"/>
      <c r="T17" s="257"/>
      <c r="U17" s="257"/>
      <c r="V17" s="257"/>
      <c r="W17" s="257"/>
      <c r="X17" s="257"/>
      <c r="Y17" s="257"/>
      <c r="Z17" s="257"/>
      <c r="AA17" s="257"/>
      <c r="AB17" s="257"/>
      <c r="AC17" s="257"/>
      <c r="AD17" s="257"/>
      <c r="AE17" s="257"/>
      <c r="AF17" s="256"/>
    </row>
    <row r="18" spans="1:32">
      <c r="A18" s="258"/>
      <c r="B18" s="257"/>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7"/>
      <c r="AA18" s="257"/>
      <c r="AB18" s="257"/>
      <c r="AC18" s="257"/>
      <c r="AD18" s="257"/>
      <c r="AE18" s="257"/>
      <c r="AF18" s="256"/>
    </row>
    <row r="19" spans="1:32">
      <c r="A19" s="258"/>
      <c r="B19" s="257"/>
      <c r="C19" s="257"/>
      <c r="D19" s="257"/>
      <c r="E19" s="257"/>
      <c r="F19" s="257"/>
      <c r="G19" s="257"/>
      <c r="H19" s="257"/>
      <c r="I19" s="257"/>
      <c r="J19" s="257"/>
      <c r="K19" s="257"/>
      <c r="L19" s="257"/>
      <c r="M19" s="257"/>
      <c r="N19" s="257"/>
      <c r="O19" s="257"/>
      <c r="P19" s="257"/>
      <c r="Q19" s="257"/>
      <c r="R19" s="257"/>
      <c r="S19" s="257"/>
      <c r="T19" s="257"/>
      <c r="U19" s="257"/>
      <c r="V19" s="257"/>
      <c r="W19" s="257"/>
      <c r="X19" s="257"/>
      <c r="Y19" s="257"/>
      <c r="Z19" s="257"/>
      <c r="AA19" s="257"/>
      <c r="AB19" s="257"/>
      <c r="AC19" s="257"/>
      <c r="AD19" s="257"/>
      <c r="AE19" s="257"/>
      <c r="AF19" s="256"/>
    </row>
    <row r="20" spans="1:32">
      <c r="A20" s="258"/>
      <c r="B20" s="257"/>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6"/>
    </row>
    <row r="21" spans="1:32">
      <c r="A21" s="258"/>
      <c r="B21" s="257"/>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6"/>
    </row>
    <row r="22" spans="1:32">
      <c r="A22" s="258"/>
      <c r="B22" s="257"/>
      <c r="C22" s="257"/>
      <c r="D22" s="257"/>
      <c r="E22" s="257"/>
      <c r="F22" s="257"/>
      <c r="G22" s="257"/>
      <c r="H22" s="257"/>
      <c r="I22" s="257"/>
      <c r="J22" s="257"/>
      <c r="K22" s="257"/>
      <c r="L22" s="257"/>
      <c r="M22" s="257"/>
      <c r="N22" s="257"/>
      <c r="O22" s="257"/>
      <c r="P22" s="257"/>
      <c r="Q22" s="257"/>
      <c r="R22" s="257"/>
      <c r="S22" s="257"/>
      <c r="T22" s="257"/>
      <c r="U22" s="257"/>
      <c r="V22" s="257"/>
      <c r="W22" s="257"/>
      <c r="X22" s="257"/>
      <c r="Y22" s="257"/>
      <c r="Z22" s="257"/>
      <c r="AA22" s="257"/>
      <c r="AB22" s="257"/>
      <c r="AC22" s="257"/>
      <c r="AD22" s="257"/>
      <c r="AE22" s="257"/>
      <c r="AF22" s="256"/>
    </row>
    <row r="23" spans="1:32">
      <c r="A23" s="258"/>
      <c r="B23" s="257"/>
      <c r="C23" s="257"/>
      <c r="D23" s="257"/>
      <c r="E23" s="257"/>
      <c r="F23" s="257"/>
      <c r="G23" s="257"/>
      <c r="H23" s="257"/>
      <c r="I23" s="257"/>
      <c r="J23" s="257"/>
      <c r="K23" s="257"/>
      <c r="L23" s="257"/>
      <c r="M23" s="257"/>
      <c r="N23" s="257"/>
      <c r="O23" s="257"/>
      <c r="P23" s="257"/>
      <c r="Q23" s="257"/>
      <c r="R23" s="257"/>
      <c r="S23" s="257"/>
      <c r="T23" s="257"/>
      <c r="U23" s="257"/>
      <c r="V23" s="257"/>
      <c r="W23" s="257"/>
      <c r="X23" s="257"/>
      <c r="Y23" s="257"/>
      <c r="Z23" s="257"/>
      <c r="AA23" s="257"/>
      <c r="AB23" s="257"/>
      <c r="AC23" s="257"/>
      <c r="AD23" s="257"/>
      <c r="AE23" s="257"/>
      <c r="AF23" s="256"/>
    </row>
    <row r="24" spans="1:32">
      <c r="A24" s="258"/>
      <c r="B24" s="257"/>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6"/>
    </row>
    <row r="25" spans="1:32">
      <c r="A25" s="258"/>
      <c r="B25" s="257"/>
      <c r="C25" s="257"/>
      <c r="D25" s="257"/>
      <c r="E25" s="257"/>
      <c r="F25" s="257"/>
      <c r="G25" s="257"/>
      <c r="H25" s="257"/>
      <c r="I25" s="257"/>
      <c r="J25" s="257"/>
      <c r="K25" s="257"/>
      <c r="L25" s="257"/>
      <c r="M25" s="257"/>
      <c r="N25" s="257"/>
      <c r="O25" s="257"/>
      <c r="P25" s="257"/>
      <c r="Q25" s="257"/>
      <c r="R25" s="257"/>
      <c r="S25" s="257"/>
      <c r="T25" s="257"/>
      <c r="U25" s="257"/>
      <c r="V25" s="257"/>
      <c r="W25" s="257"/>
      <c r="X25" s="257"/>
      <c r="Y25" s="257"/>
      <c r="Z25" s="257"/>
      <c r="AA25" s="257"/>
      <c r="AB25" s="257"/>
      <c r="AC25" s="257"/>
      <c r="AD25" s="257"/>
      <c r="AE25" s="257"/>
      <c r="AF25" s="256"/>
    </row>
    <row r="26" spans="1:32">
      <c r="A26" s="258"/>
      <c r="B26" s="257"/>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c r="AA26" s="257"/>
      <c r="AB26" s="257"/>
      <c r="AC26" s="257"/>
      <c r="AD26" s="257"/>
      <c r="AE26" s="257"/>
      <c r="AF26" s="256"/>
    </row>
    <row r="27" spans="1:32">
      <c r="A27" s="258"/>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c r="AC27" s="257"/>
      <c r="AD27" s="257"/>
      <c r="AE27" s="257"/>
      <c r="AF27" s="256"/>
    </row>
    <row r="28" spans="1:32">
      <c r="A28" s="258"/>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6"/>
    </row>
    <row r="29" spans="1:32">
      <c r="A29" s="258"/>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c r="AA29" s="257"/>
      <c r="AB29" s="257"/>
      <c r="AC29" s="257"/>
      <c r="AD29" s="257"/>
      <c r="AE29" s="257"/>
      <c r="AF29" s="256"/>
    </row>
    <row r="30" spans="1:32">
      <c r="A30" s="258"/>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6"/>
    </row>
    <row r="31" spans="1:32">
      <c r="A31" s="258"/>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6"/>
    </row>
    <row r="32" spans="1:32">
      <c r="A32" s="258"/>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6"/>
    </row>
    <row r="33" spans="1:32">
      <c r="A33" s="258"/>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c r="AC33" s="257"/>
      <c r="AD33" s="257"/>
      <c r="AE33" s="257"/>
      <c r="AF33" s="256"/>
    </row>
    <row r="34" spans="1:32">
      <c r="A34" s="258"/>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c r="AC34" s="257"/>
      <c r="AD34" s="257"/>
      <c r="AE34" s="257"/>
      <c r="AF34" s="256"/>
    </row>
    <row r="35" spans="1:32">
      <c r="A35" s="258"/>
      <c r="B35" s="257"/>
      <c r="C35" s="257"/>
      <c r="D35" s="257"/>
      <c r="E35" s="257"/>
      <c r="F35" s="257"/>
      <c r="G35" s="257"/>
      <c r="H35" s="257"/>
      <c r="I35" s="257"/>
      <c r="J35" s="257"/>
      <c r="K35" s="257"/>
      <c r="L35" s="257"/>
      <c r="M35" s="257"/>
      <c r="N35" s="257"/>
      <c r="O35" s="257"/>
      <c r="P35" s="257"/>
      <c r="Q35" s="257"/>
      <c r="R35" s="257"/>
      <c r="S35" s="257"/>
      <c r="T35" s="257"/>
      <c r="U35" s="257"/>
      <c r="V35" s="257"/>
      <c r="W35" s="257"/>
      <c r="X35" s="257"/>
      <c r="Y35" s="257"/>
      <c r="Z35" s="257"/>
      <c r="AA35" s="257"/>
      <c r="AB35" s="257"/>
      <c r="AC35" s="257"/>
      <c r="AD35" s="257"/>
      <c r="AE35" s="257"/>
      <c r="AF35" s="256"/>
    </row>
    <row r="36" spans="1:32">
      <c r="A36" s="258"/>
      <c r="B36" s="257"/>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c r="AA36" s="257"/>
      <c r="AB36" s="257"/>
      <c r="AC36" s="257"/>
      <c r="AD36" s="257"/>
      <c r="AE36" s="257"/>
      <c r="AF36" s="256"/>
    </row>
    <row r="37" spans="1:32">
      <c r="A37" s="258"/>
      <c r="B37" s="257"/>
      <c r="C37" s="257"/>
      <c r="D37" s="257"/>
      <c r="E37" s="257"/>
      <c r="F37" s="257"/>
      <c r="G37" s="257"/>
      <c r="H37" s="257"/>
      <c r="I37" s="257"/>
      <c r="J37" s="257"/>
      <c r="K37" s="257"/>
      <c r="L37" s="257"/>
      <c r="M37" s="257"/>
      <c r="N37" s="257"/>
      <c r="O37" s="257"/>
      <c r="P37" s="257"/>
      <c r="Q37" s="257"/>
      <c r="R37" s="257"/>
      <c r="S37" s="257"/>
      <c r="T37" s="257"/>
      <c r="U37" s="257"/>
      <c r="V37" s="257"/>
      <c r="W37" s="257"/>
      <c r="X37" s="257"/>
      <c r="Y37" s="257"/>
      <c r="Z37" s="257"/>
      <c r="AA37" s="257"/>
      <c r="AB37" s="257"/>
      <c r="AC37" s="257"/>
      <c r="AD37" s="257"/>
      <c r="AE37" s="257"/>
      <c r="AF37" s="256"/>
    </row>
    <row r="38" spans="1:32">
      <c r="A38" s="258"/>
      <c r="B38" s="257"/>
      <c r="C38" s="257"/>
      <c r="D38" s="257"/>
      <c r="E38" s="257"/>
      <c r="F38" s="257"/>
      <c r="G38" s="257"/>
      <c r="H38" s="257"/>
      <c r="I38" s="257"/>
      <c r="J38" s="257"/>
      <c r="K38" s="257"/>
      <c r="L38" s="257"/>
      <c r="M38" s="257"/>
      <c r="N38" s="257"/>
      <c r="O38" s="257"/>
      <c r="P38" s="257"/>
      <c r="Q38" s="257"/>
      <c r="R38" s="257"/>
      <c r="S38" s="257"/>
      <c r="T38" s="257"/>
      <c r="U38" s="257"/>
      <c r="V38" s="257"/>
      <c r="W38" s="257"/>
      <c r="X38" s="257"/>
      <c r="Y38" s="257"/>
      <c r="Z38" s="257"/>
      <c r="AA38" s="257"/>
      <c r="AB38" s="257"/>
      <c r="AC38" s="257"/>
      <c r="AD38" s="257"/>
      <c r="AE38" s="257"/>
      <c r="AF38" s="256"/>
    </row>
    <row r="39" spans="1:32">
      <c r="A39" s="258"/>
      <c r="B39" s="257"/>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c r="AA39" s="257"/>
      <c r="AB39" s="257"/>
      <c r="AC39" s="257"/>
      <c r="AD39" s="257"/>
      <c r="AE39" s="257"/>
      <c r="AF39" s="256"/>
    </row>
    <row r="40" spans="1:32">
      <c r="A40" s="258"/>
      <c r="B40" s="257"/>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c r="AA40" s="257"/>
      <c r="AB40" s="257"/>
      <c r="AC40" s="257"/>
      <c r="AD40" s="257"/>
      <c r="AE40" s="257"/>
      <c r="AF40" s="256"/>
    </row>
    <row r="41" spans="1:32" ht="13.5" thickBot="1">
      <c r="A41" s="255"/>
      <c r="B41" s="254"/>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3"/>
    </row>
  </sheetData>
  <pageMargins left="0.7" right="0.7" top="0.75" bottom="0.75" header="0.3" footer="0.3"/>
  <pageSetup orientation="landscape" r:id="rId1"/>
</worksheet>
</file>

<file path=xl/worksheets/sheet17.xml><?xml version="1.0" encoding="utf-8"?>
<worksheet xmlns="http://schemas.openxmlformats.org/spreadsheetml/2006/main" xmlns:r="http://schemas.openxmlformats.org/officeDocument/2006/relationships">
  <dimension ref="A1:N49"/>
  <sheetViews>
    <sheetView workbookViewId="0">
      <selection activeCell="P26" sqref="P26"/>
    </sheetView>
  </sheetViews>
  <sheetFormatPr baseColWidth="10" defaultColWidth="6" defaultRowHeight="14.25"/>
  <cols>
    <col min="1" max="1" width="3" style="97" bestFit="1" customWidth="1"/>
    <col min="2" max="13" width="6.7109375" style="97" customWidth="1"/>
    <col min="14" max="14" width="3" style="97" bestFit="1" customWidth="1"/>
    <col min="15" max="16384" width="6" style="97"/>
  </cols>
  <sheetData>
    <row r="1" spans="1:14" ht="16.5" thickBot="1">
      <c r="A1" s="592"/>
      <c r="B1" s="593"/>
      <c r="C1" s="593"/>
      <c r="D1" s="593"/>
      <c r="E1" s="593"/>
      <c r="F1" s="593"/>
      <c r="G1" s="593"/>
      <c r="H1" s="593"/>
      <c r="I1" s="593"/>
      <c r="J1" s="593"/>
      <c r="K1" s="593"/>
      <c r="L1" s="593"/>
      <c r="M1" s="593"/>
      <c r="N1" s="594"/>
    </row>
    <row r="2" spans="1:14" ht="4.5" customHeight="1" thickBot="1"/>
    <row r="3" spans="1:14" ht="15">
      <c r="A3" s="155" t="s">
        <v>417</v>
      </c>
      <c r="B3" s="154"/>
      <c r="C3" s="154"/>
      <c r="D3" s="154"/>
      <c r="E3" s="154"/>
      <c r="F3" s="154"/>
      <c r="G3" s="154"/>
      <c r="H3" s="154"/>
      <c r="I3" s="154"/>
      <c r="J3" s="154"/>
      <c r="K3" s="154"/>
      <c r="L3" s="154"/>
      <c r="M3" s="154"/>
      <c r="N3" s="153"/>
    </row>
    <row r="4" spans="1:14" ht="15">
      <c r="A4" s="97" t="s">
        <v>416</v>
      </c>
      <c r="G4" s="150"/>
      <c r="H4" s="150"/>
      <c r="I4" s="150"/>
      <c r="J4" s="150"/>
      <c r="K4" s="150"/>
      <c r="L4" s="150"/>
      <c r="M4" s="150"/>
      <c r="N4" s="144"/>
    </row>
    <row r="5" spans="1:14" ht="15">
      <c r="A5" s="151" t="s">
        <v>423</v>
      </c>
      <c r="B5" s="150"/>
      <c r="C5" s="150"/>
      <c r="D5" s="150"/>
      <c r="E5" s="150"/>
      <c r="F5" s="150"/>
      <c r="G5" s="150"/>
      <c r="H5" s="150"/>
      <c r="I5" s="150"/>
      <c r="J5" s="150"/>
      <c r="K5" s="150"/>
      <c r="L5" s="150"/>
      <c r="M5" s="150"/>
      <c r="N5" s="144"/>
    </row>
    <row r="6" spans="1:14" ht="15">
      <c r="A6" s="151" t="s">
        <v>422</v>
      </c>
      <c r="B6" s="150"/>
      <c r="C6" s="150"/>
      <c r="D6" s="150"/>
      <c r="E6" s="150"/>
      <c r="F6" s="150"/>
      <c r="G6" s="150"/>
      <c r="H6" s="150"/>
      <c r="I6" s="150"/>
      <c r="J6" s="150"/>
      <c r="K6" s="150"/>
      <c r="L6" s="150"/>
      <c r="M6" s="150"/>
      <c r="N6" s="144"/>
    </row>
    <row r="7" spans="1:14" ht="15">
      <c r="A7" s="152" t="s">
        <v>421</v>
      </c>
      <c r="B7" s="150"/>
      <c r="C7" s="150"/>
      <c r="D7" s="150"/>
      <c r="E7" s="150"/>
      <c r="F7" s="150"/>
      <c r="G7" s="150"/>
      <c r="H7" s="150"/>
      <c r="I7" s="150"/>
      <c r="J7" s="150"/>
      <c r="K7" s="150"/>
      <c r="L7" s="150"/>
      <c r="M7" s="150"/>
      <c r="N7" s="144"/>
    </row>
    <row r="8" spans="1:14" ht="15">
      <c r="A8" s="151" t="s">
        <v>420</v>
      </c>
      <c r="B8" s="150"/>
      <c r="C8" s="150"/>
      <c r="D8" s="150"/>
      <c r="E8" s="150"/>
      <c r="F8" s="150"/>
      <c r="G8" s="150"/>
      <c r="H8" s="150"/>
      <c r="I8" s="150"/>
      <c r="J8" s="150"/>
      <c r="K8" s="150"/>
      <c r="L8" s="150"/>
      <c r="M8" s="150"/>
      <c r="N8" s="144"/>
    </row>
    <row r="9" spans="1:14" ht="15">
      <c r="A9" s="151" t="s">
        <v>419</v>
      </c>
      <c r="B9" s="150"/>
      <c r="C9" s="150"/>
      <c r="D9" s="150"/>
      <c r="E9" s="150"/>
      <c r="F9" s="150"/>
      <c r="G9" s="150"/>
      <c r="H9" s="150"/>
      <c r="I9" s="150"/>
      <c r="J9" s="150"/>
      <c r="K9" s="150"/>
      <c r="L9" s="150"/>
      <c r="M9" s="150"/>
      <c r="N9" s="144"/>
    </row>
    <row r="10" spans="1:14" ht="15">
      <c r="A10" s="151" t="s">
        <v>418</v>
      </c>
      <c r="B10" s="150"/>
      <c r="C10" s="150"/>
      <c r="D10" s="150"/>
      <c r="E10" s="150"/>
      <c r="F10" s="150"/>
      <c r="G10" s="150"/>
      <c r="H10" s="150"/>
      <c r="I10" s="150"/>
      <c r="J10" s="150"/>
      <c r="K10" s="150"/>
      <c r="L10" s="150"/>
      <c r="M10" s="150"/>
      <c r="N10" s="144"/>
    </row>
    <row r="11" spans="1:14" ht="1.5" customHeight="1">
      <c r="A11" s="149"/>
      <c r="B11" s="148"/>
      <c r="C11" s="148"/>
      <c r="D11" s="148"/>
      <c r="E11" s="148"/>
      <c r="F11" s="148"/>
      <c r="G11" s="148"/>
      <c r="H11" s="148"/>
      <c r="I11" s="148"/>
      <c r="J11" s="148"/>
      <c r="K11" s="148"/>
      <c r="L11" s="148"/>
      <c r="M11" s="148"/>
      <c r="N11" s="147"/>
    </row>
    <row r="12" spans="1:14" ht="15">
      <c r="A12" s="143" t="s">
        <v>415</v>
      </c>
      <c r="B12" s="142"/>
      <c r="C12" s="142"/>
      <c r="D12" s="142"/>
      <c r="E12" s="142"/>
      <c r="F12" s="142"/>
      <c r="G12" s="142"/>
      <c r="H12" s="142"/>
      <c r="I12" s="142"/>
      <c r="J12" s="142"/>
      <c r="K12" s="142"/>
      <c r="L12" s="142"/>
      <c r="M12" s="142"/>
      <c r="N12" s="141"/>
    </row>
    <row r="13" spans="1:14">
      <c r="A13" s="146"/>
      <c r="B13" s="145"/>
      <c r="C13" s="145"/>
      <c r="D13" s="145"/>
      <c r="E13" s="145"/>
      <c r="F13" s="145"/>
      <c r="G13" s="145"/>
      <c r="H13" s="145"/>
      <c r="I13" s="145"/>
      <c r="J13" s="145"/>
      <c r="K13" s="145"/>
      <c r="L13" s="145"/>
      <c r="M13" s="145"/>
      <c r="N13" s="144"/>
    </row>
    <row r="14" spans="1:14">
      <c r="A14" s="143"/>
      <c r="B14" s="142"/>
      <c r="C14" s="142"/>
      <c r="D14" s="142"/>
      <c r="E14" s="142"/>
      <c r="F14" s="142"/>
      <c r="G14" s="142"/>
      <c r="H14" s="142"/>
      <c r="I14" s="142"/>
      <c r="J14" s="142"/>
      <c r="K14" s="142"/>
      <c r="L14" s="142"/>
      <c r="M14" s="142"/>
      <c r="N14" s="141"/>
    </row>
    <row r="15" spans="1:14" ht="15" thickBot="1">
      <c r="A15" s="140"/>
      <c r="B15" s="139"/>
      <c r="C15" s="139"/>
      <c r="D15" s="139"/>
      <c r="E15" s="139"/>
      <c r="F15" s="139"/>
      <c r="G15" s="139"/>
      <c r="H15" s="139"/>
      <c r="I15" s="139"/>
      <c r="J15" s="139"/>
      <c r="K15" s="139"/>
      <c r="L15" s="139"/>
      <c r="M15" s="139"/>
      <c r="N15" s="138"/>
    </row>
    <row r="16" spans="1:14" ht="5.25" customHeight="1" thickBot="1"/>
    <row r="17" spans="1:14" ht="15.75" thickBot="1">
      <c r="A17" s="137"/>
      <c r="B17" s="136" t="s">
        <v>413</v>
      </c>
      <c r="C17" s="135" t="s">
        <v>412</v>
      </c>
      <c r="D17" s="135" t="s">
        <v>411</v>
      </c>
      <c r="E17" s="135" t="s">
        <v>410</v>
      </c>
      <c r="F17" s="135" t="s">
        <v>409</v>
      </c>
      <c r="G17" s="135" t="s">
        <v>408</v>
      </c>
      <c r="H17" s="135" t="s">
        <v>407</v>
      </c>
      <c r="I17" s="135" t="s">
        <v>406</v>
      </c>
      <c r="J17" s="135" t="s">
        <v>405</v>
      </c>
      <c r="K17" s="135" t="s">
        <v>404</v>
      </c>
      <c r="L17" s="135" t="s">
        <v>403</v>
      </c>
      <c r="M17" s="134" t="s">
        <v>402</v>
      </c>
    </row>
    <row r="18" spans="1:14" ht="15">
      <c r="A18" s="133">
        <v>1</v>
      </c>
      <c r="B18" s="131" t="s">
        <v>414</v>
      </c>
      <c r="C18" s="130" t="s">
        <v>414</v>
      </c>
      <c r="D18" s="130" t="s">
        <v>414</v>
      </c>
      <c r="E18" s="132"/>
      <c r="F18" s="131"/>
      <c r="G18" s="130"/>
      <c r="H18" s="130"/>
      <c r="I18" s="127"/>
      <c r="J18" s="129"/>
      <c r="K18" s="128"/>
      <c r="L18" s="128"/>
      <c r="M18" s="127"/>
      <c r="N18" s="126">
        <v>1</v>
      </c>
    </row>
    <row r="19" spans="1:14" ht="15">
      <c r="A19" s="124">
        <v>2</v>
      </c>
      <c r="B19" s="120" t="s">
        <v>414</v>
      </c>
      <c r="C19" s="117" t="s">
        <v>414</v>
      </c>
      <c r="D19" s="122" t="s">
        <v>414</v>
      </c>
      <c r="E19" s="121"/>
      <c r="F19" s="120"/>
      <c r="G19" s="117"/>
      <c r="H19" s="117"/>
      <c r="I19" s="116"/>
      <c r="J19" s="119"/>
      <c r="K19" s="118"/>
      <c r="L19" s="117"/>
      <c r="M19" s="116"/>
      <c r="N19" s="115">
        <v>2</v>
      </c>
    </row>
    <row r="20" spans="1:14" ht="15">
      <c r="A20" s="124">
        <v>3</v>
      </c>
      <c r="B20" s="120" t="s">
        <v>414</v>
      </c>
      <c r="C20" s="122" t="s">
        <v>414</v>
      </c>
      <c r="D20" s="122" t="s">
        <v>414</v>
      </c>
      <c r="E20" s="121"/>
      <c r="F20" s="120"/>
      <c r="G20" s="117"/>
      <c r="H20" s="117"/>
      <c r="I20" s="116"/>
      <c r="J20" s="119"/>
      <c r="K20" s="118"/>
      <c r="L20" s="117"/>
      <c r="M20" s="116"/>
      <c r="N20" s="115">
        <v>3</v>
      </c>
    </row>
    <row r="21" spans="1:14" ht="15">
      <c r="A21" s="124">
        <v>4</v>
      </c>
      <c r="B21" s="120" t="s">
        <v>414</v>
      </c>
      <c r="C21" s="122" t="s">
        <v>414</v>
      </c>
      <c r="D21" s="122" t="s">
        <v>414</v>
      </c>
      <c r="E21" s="121"/>
      <c r="F21" s="113"/>
      <c r="G21" s="117"/>
      <c r="H21" s="117"/>
      <c r="I21" s="121"/>
      <c r="J21" s="119"/>
      <c r="K21" s="118"/>
      <c r="L21" s="117"/>
      <c r="M21" s="116"/>
      <c r="N21" s="115">
        <v>4</v>
      </c>
    </row>
    <row r="22" spans="1:14" ht="15">
      <c r="A22" s="124">
        <v>5</v>
      </c>
      <c r="B22" s="120" t="s">
        <v>414</v>
      </c>
      <c r="C22" s="122" t="s">
        <v>414</v>
      </c>
      <c r="D22" s="122" t="s">
        <v>414</v>
      </c>
      <c r="E22" s="121"/>
      <c r="F22" s="113"/>
      <c r="G22" s="117"/>
      <c r="H22" s="117"/>
      <c r="I22" s="121"/>
      <c r="J22" s="119"/>
      <c r="K22" s="117"/>
      <c r="L22" s="117"/>
      <c r="M22" s="116"/>
      <c r="N22" s="115">
        <v>5</v>
      </c>
    </row>
    <row r="23" spans="1:14" ht="15">
      <c r="A23" s="124">
        <v>6</v>
      </c>
      <c r="B23" s="120" t="s">
        <v>414</v>
      </c>
      <c r="C23" s="122" t="s">
        <v>414</v>
      </c>
      <c r="D23" s="122" t="s">
        <v>414</v>
      </c>
      <c r="E23" s="116"/>
      <c r="F23" s="113"/>
      <c r="G23" s="117"/>
      <c r="H23" s="122"/>
      <c r="I23" s="121"/>
      <c r="J23" s="119"/>
      <c r="K23" s="117"/>
      <c r="L23" s="117"/>
      <c r="M23" s="116"/>
      <c r="N23" s="115">
        <v>6</v>
      </c>
    </row>
    <row r="24" spans="1:14" ht="15">
      <c r="A24" s="124">
        <v>7</v>
      </c>
      <c r="B24" s="120" t="s">
        <v>414</v>
      </c>
      <c r="C24" s="122" t="s">
        <v>414</v>
      </c>
      <c r="D24" s="122" t="s">
        <v>414</v>
      </c>
      <c r="E24" s="116"/>
      <c r="F24" s="113"/>
      <c r="G24" s="117"/>
      <c r="H24" s="122"/>
      <c r="I24" s="121"/>
      <c r="J24" s="113"/>
      <c r="K24" s="117"/>
      <c r="L24" s="117"/>
      <c r="M24" s="125"/>
      <c r="N24" s="115">
        <v>7</v>
      </c>
    </row>
    <row r="25" spans="1:14" ht="15">
      <c r="A25" s="124">
        <v>8</v>
      </c>
      <c r="B25" s="120" t="s">
        <v>414</v>
      </c>
      <c r="C25" s="122" t="s">
        <v>414</v>
      </c>
      <c r="D25" s="122" t="s">
        <v>414</v>
      </c>
      <c r="E25" s="116"/>
      <c r="F25" s="113"/>
      <c r="G25" s="122"/>
      <c r="H25" s="122"/>
      <c r="I25" s="121"/>
      <c r="J25" s="113"/>
      <c r="K25" s="117"/>
      <c r="L25" s="117"/>
      <c r="M25" s="125"/>
      <c r="N25" s="115">
        <v>8</v>
      </c>
    </row>
    <row r="26" spans="1:14" ht="15">
      <c r="A26" s="124">
        <v>9</v>
      </c>
      <c r="B26" s="120" t="s">
        <v>414</v>
      </c>
      <c r="C26" s="122" t="s">
        <v>414</v>
      </c>
      <c r="D26" s="117"/>
      <c r="E26" s="116"/>
      <c r="F26" s="113"/>
      <c r="G26" s="122"/>
      <c r="H26" s="122"/>
      <c r="I26" s="121"/>
      <c r="J26" s="113"/>
      <c r="K26" s="117"/>
      <c r="L26" s="118"/>
      <c r="M26" s="125"/>
      <c r="N26" s="115">
        <v>9</v>
      </c>
    </row>
    <row r="27" spans="1:14" ht="15">
      <c r="A27" s="124">
        <v>10</v>
      </c>
      <c r="B27" s="120" t="s">
        <v>414</v>
      </c>
      <c r="C27" s="117" t="s">
        <v>414</v>
      </c>
      <c r="D27" s="117"/>
      <c r="E27" s="116"/>
      <c r="F27" s="113"/>
      <c r="G27" s="122"/>
      <c r="H27" s="122"/>
      <c r="I27" s="116"/>
      <c r="J27" s="113"/>
      <c r="K27" s="117"/>
      <c r="L27" s="118"/>
      <c r="M27" s="125"/>
      <c r="N27" s="115">
        <v>10</v>
      </c>
    </row>
    <row r="28" spans="1:14" ht="15">
      <c r="A28" s="124">
        <v>11</v>
      </c>
      <c r="B28" s="120" t="s">
        <v>414</v>
      </c>
      <c r="C28" s="117" t="s">
        <v>414</v>
      </c>
      <c r="D28" s="117"/>
      <c r="E28" s="116"/>
      <c r="F28" s="120"/>
      <c r="G28" s="122"/>
      <c r="H28" s="122"/>
      <c r="I28" s="116"/>
      <c r="J28" s="113"/>
      <c r="K28" s="117"/>
      <c r="L28" s="118"/>
      <c r="M28" s="125"/>
      <c r="N28" s="115">
        <v>11</v>
      </c>
    </row>
    <row r="29" spans="1:14" ht="15">
      <c r="A29" s="124">
        <v>12</v>
      </c>
      <c r="B29" s="120" t="s">
        <v>414</v>
      </c>
      <c r="C29" s="117" t="s">
        <v>414</v>
      </c>
      <c r="D29" s="117"/>
      <c r="E29" s="116"/>
      <c r="F29" s="120"/>
      <c r="G29" s="122"/>
      <c r="H29" s="122"/>
      <c r="I29" s="116"/>
      <c r="J29" s="113"/>
      <c r="K29" s="118"/>
      <c r="L29" s="118"/>
      <c r="M29" s="125"/>
      <c r="N29" s="115">
        <v>12</v>
      </c>
    </row>
    <row r="30" spans="1:14" ht="15">
      <c r="A30" s="124">
        <v>13</v>
      </c>
      <c r="B30" s="113" t="s">
        <v>414</v>
      </c>
      <c r="C30" s="117" t="s">
        <v>414</v>
      </c>
      <c r="D30" s="117"/>
      <c r="E30" s="121"/>
      <c r="F30" s="120"/>
      <c r="G30" s="122"/>
      <c r="H30" s="117"/>
      <c r="I30" s="116"/>
      <c r="J30" s="113"/>
      <c r="K30" s="118"/>
      <c r="L30" s="118"/>
      <c r="M30" s="125"/>
      <c r="N30" s="115">
        <v>13</v>
      </c>
    </row>
    <row r="31" spans="1:14" ht="15">
      <c r="A31" s="124">
        <v>14</v>
      </c>
      <c r="B31" s="113" t="s">
        <v>414</v>
      </c>
      <c r="C31" s="117" t="s">
        <v>414</v>
      </c>
      <c r="D31" s="117"/>
      <c r="E31" s="121"/>
      <c r="F31" s="120"/>
      <c r="G31" s="122"/>
      <c r="H31" s="117"/>
      <c r="I31" s="116"/>
      <c r="J31" s="119"/>
      <c r="K31" s="118"/>
      <c r="L31" s="118"/>
      <c r="M31" s="116"/>
      <c r="N31" s="115">
        <v>14</v>
      </c>
    </row>
    <row r="32" spans="1:14" ht="15">
      <c r="A32" s="124">
        <v>15</v>
      </c>
      <c r="B32" s="113" t="s">
        <v>414</v>
      </c>
      <c r="C32" s="117" t="s">
        <v>414</v>
      </c>
      <c r="D32" s="117"/>
      <c r="E32" s="121"/>
      <c r="F32" s="120"/>
      <c r="G32" s="117"/>
      <c r="H32" s="117"/>
      <c r="I32" s="116"/>
      <c r="J32" s="119"/>
      <c r="K32" s="118"/>
      <c r="L32" s="118"/>
      <c r="M32" s="116"/>
      <c r="N32" s="115">
        <v>15</v>
      </c>
    </row>
    <row r="33" spans="1:14" ht="15">
      <c r="A33" s="124">
        <v>16</v>
      </c>
      <c r="B33" s="113" t="s">
        <v>414</v>
      </c>
      <c r="C33" s="117" t="s">
        <v>414</v>
      </c>
      <c r="D33" s="122"/>
      <c r="E33" s="121"/>
      <c r="F33" s="120"/>
      <c r="G33" s="117"/>
      <c r="H33" s="117"/>
      <c r="I33" s="116"/>
      <c r="J33" s="119"/>
      <c r="K33" s="118"/>
      <c r="L33" s="117"/>
      <c r="M33" s="116"/>
      <c r="N33" s="115">
        <v>16</v>
      </c>
    </row>
    <row r="34" spans="1:14" ht="15">
      <c r="A34" s="124">
        <v>17</v>
      </c>
      <c r="B34" s="113" t="s">
        <v>414</v>
      </c>
      <c r="C34" s="122" t="s">
        <v>414</v>
      </c>
      <c r="D34" s="122"/>
      <c r="E34" s="121"/>
      <c r="F34" s="120"/>
      <c r="G34" s="117"/>
      <c r="H34" s="117"/>
      <c r="I34" s="121"/>
      <c r="J34" s="119"/>
      <c r="K34" s="118"/>
      <c r="L34" s="117"/>
      <c r="M34" s="116"/>
      <c r="N34" s="115">
        <v>17</v>
      </c>
    </row>
    <row r="35" spans="1:14" ht="15">
      <c r="A35" s="124">
        <v>18</v>
      </c>
      <c r="B35" s="113" t="s">
        <v>414</v>
      </c>
      <c r="C35" s="122" t="s">
        <v>414</v>
      </c>
      <c r="D35" s="122"/>
      <c r="E35" s="121"/>
      <c r="F35" s="113"/>
      <c r="G35" s="117"/>
      <c r="H35" s="117"/>
      <c r="I35" s="121"/>
      <c r="J35" s="119"/>
      <c r="K35" s="118"/>
      <c r="L35" s="117"/>
      <c r="M35" s="116"/>
      <c r="N35" s="115">
        <v>18</v>
      </c>
    </row>
    <row r="36" spans="1:14" ht="15">
      <c r="A36" s="124">
        <v>19</v>
      </c>
      <c r="B36" s="113" t="s">
        <v>414</v>
      </c>
      <c r="C36" s="122" t="s">
        <v>414</v>
      </c>
      <c r="D36" s="122"/>
      <c r="E36" s="121"/>
      <c r="F36" s="113"/>
      <c r="G36" s="117"/>
      <c r="H36" s="117"/>
      <c r="I36" s="121"/>
      <c r="J36" s="119"/>
      <c r="K36" s="117"/>
      <c r="L36" s="117"/>
      <c r="M36" s="116"/>
      <c r="N36" s="115">
        <v>19</v>
      </c>
    </row>
    <row r="37" spans="1:14" ht="15">
      <c r="A37" s="124">
        <v>20</v>
      </c>
      <c r="B37" s="120" t="s">
        <v>414</v>
      </c>
      <c r="C37" s="122" t="s">
        <v>414</v>
      </c>
      <c r="D37" s="122"/>
      <c r="E37" s="116"/>
      <c r="F37" s="113"/>
      <c r="G37" s="117"/>
      <c r="H37" s="122"/>
      <c r="I37" s="121"/>
      <c r="J37" s="119"/>
      <c r="K37" s="117"/>
      <c r="L37" s="117"/>
      <c r="M37" s="116"/>
      <c r="N37" s="115">
        <v>20</v>
      </c>
    </row>
    <row r="38" spans="1:14" ht="15">
      <c r="A38" s="124">
        <v>21</v>
      </c>
      <c r="B38" s="120" t="s">
        <v>414</v>
      </c>
      <c r="C38" s="122" t="s">
        <v>414</v>
      </c>
      <c r="D38" s="122"/>
      <c r="E38" s="116"/>
      <c r="F38" s="113"/>
      <c r="G38" s="117"/>
      <c r="H38" s="122"/>
      <c r="I38" s="121"/>
      <c r="J38" s="113"/>
      <c r="K38" s="117"/>
      <c r="L38" s="117"/>
      <c r="M38" s="125"/>
      <c r="N38" s="115">
        <v>21</v>
      </c>
    </row>
    <row r="39" spans="1:14" ht="15">
      <c r="A39" s="124">
        <v>22</v>
      </c>
      <c r="B39" s="120" t="s">
        <v>414</v>
      </c>
      <c r="C39" s="122" t="s">
        <v>414</v>
      </c>
      <c r="D39" s="122"/>
      <c r="E39" s="116"/>
      <c r="F39" s="113"/>
      <c r="G39" s="122"/>
      <c r="H39" s="122"/>
      <c r="I39" s="121"/>
      <c r="J39" s="113"/>
      <c r="K39" s="117"/>
      <c r="L39" s="117"/>
      <c r="M39" s="125"/>
      <c r="N39" s="115">
        <v>22</v>
      </c>
    </row>
    <row r="40" spans="1:14" ht="15">
      <c r="A40" s="124">
        <v>23</v>
      </c>
      <c r="B40" s="120" t="s">
        <v>414</v>
      </c>
      <c r="C40" s="122" t="s">
        <v>414</v>
      </c>
      <c r="D40" s="117"/>
      <c r="E40" s="116"/>
      <c r="F40" s="113"/>
      <c r="G40" s="122"/>
      <c r="H40" s="122"/>
      <c r="I40" s="121"/>
      <c r="J40" s="113"/>
      <c r="K40" s="117"/>
      <c r="L40" s="118"/>
      <c r="M40" s="125"/>
      <c r="N40" s="115">
        <v>23</v>
      </c>
    </row>
    <row r="41" spans="1:14" ht="15">
      <c r="A41" s="124">
        <v>24</v>
      </c>
      <c r="B41" s="120" t="s">
        <v>414</v>
      </c>
      <c r="C41" s="117" t="s">
        <v>414</v>
      </c>
      <c r="D41" s="117"/>
      <c r="E41" s="116"/>
      <c r="F41" s="113"/>
      <c r="G41" s="122"/>
      <c r="H41" s="122"/>
      <c r="I41" s="116"/>
      <c r="J41" s="113"/>
      <c r="K41" s="117"/>
      <c r="L41" s="118"/>
      <c r="M41" s="125"/>
      <c r="N41" s="115">
        <v>24</v>
      </c>
    </row>
    <row r="42" spans="1:14" ht="15">
      <c r="A42" s="124">
        <v>25</v>
      </c>
      <c r="B42" s="120" t="s">
        <v>414</v>
      </c>
      <c r="C42" s="117" t="s">
        <v>414</v>
      </c>
      <c r="D42" s="117"/>
      <c r="E42" s="116"/>
      <c r="F42" s="120"/>
      <c r="G42" s="122"/>
      <c r="H42" s="122"/>
      <c r="I42" s="116"/>
      <c r="J42" s="113"/>
      <c r="K42" s="117"/>
      <c r="L42" s="118"/>
      <c r="M42" s="125"/>
      <c r="N42" s="115">
        <v>25</v>
      </c>
    </row>
    <row r="43" spans="1:14" ht="15">
      <c r="A43" s="124">
        <v>26</v>
      </c>
      <c r="B43" s="120" t="s">
        <v>414</v>
      </c>
      <c r="C43" s="117" t="s">
        <v>414</v>
      </c>
      <c r="D43" s="117"/>
      <c r="E43" s="116"/>
      <c r="F43" s="120"/>
      <c r="G43" s="122"/>
      <c r="H43" s="122"/>
      <c r="I43" s="116"/>
      <c r="J43" s="113"/>
      <c r="K43" s="118"/>
      <c r="L43" s="118"/>
      <c r="M43" s="125"/>
      <c r="N43" s="115">
        <v>26</v>
      </c>
    </row>
    <row r="44" spans="1:14" ht="15">
      <c r="A44" s="124">
        <v>27</v>
      </c>
      <c r="B44" s="113" t="s">
        <v>414</v>
      </c>
      <c r="C44" s="117" t="s">
        <v>414</v>
      </c>
      <c r="D44" s="117"/>
      <c r="E44" s="121"/>
      <c r="F44" s="120"/>
      <c r="G44" s="122"/>
      <c r="H44" s="117"/>
      <c r="I44" s="116"/>
      <c r="J44" s="113"/>
      <c r="K44" s="118"/>
      <c r="L44" s="118"/>
      <c r="M44" s="125"/>
      <c r="N44" s="115">
        <v>27</v>
      </c>
    </row>
    <row r="45" spans="1:14" ht="15">
      <c r="A45" s="124">
        <v>28</v>
      </c>
      <c r="B45" s="113" t="s">
        <v>414</v>
      </c>
      <c r="C45" s="117" t="s">
        <v>414</v>
      </c>
      <c r="D45" s="117"/>
      <c r="E45" s="121"/>
      <c r="F45" s="120"/>
      <c r="G45" s="122"/>
      <c r="H45" s="117"/>
      <c r="I45" s="116"/>
      <c r="J45" s="119"/>
      <c r="K45" s="118"/>
      <c r="L45" s="118"/>
      <c r="M45" s="116"/>
      <c r="N45" s="115">
        <v>28</v>
      </c>
    </row>
    <row r="46" spans="1:14" ht="15">
      <c r="A46" s="124">
        <v>29</v>
      </c>
      <c r="B46" s="113" t="s">
        <v>414</v>
      </c>
      <c r="C46" s="117" t="s">
        <v>414</v>
      </c>
      <c r="D46" s="117"/>
      <c r="E46" s="121"/>
      <c r="F46" s="120"/>
      <c r="G46" s="117"/>
      <c r="H46" s="117"/>
      <c r="I46" s="116"/>
      <c r="J46" s="119"/>
      <c r="K46" s="118"/>
      <c r="L46" s="118"/>
      <c r="M46" s="116"/>
      <c r="N46" s="115">
        <v>29</v>
      </c>
    </row>
    <row r="47" spans="1:14" ht="15">
      <c r="A47" s="124">
        <v>30</v>
      </c>
      <c r="B47" s="113" t="s">
        <v>414</v>
      </c>
      <c r="C47" s="123"/>
      <c r="D47" s="122"/>
      <c r="E47" s="121"/>
      <c r="F47" s="120"/>
      <c r="G47" s="117"/>
      <c r="H47" s="117"/>
      <c r="I47" s="116"/>
      <c r="J47" s="119"/>
      <c r="K47" s="118"/>
      <c r="L47" s="117"/>
      <c r="M47" s="116"/>
      <c r="N47" s="115">
        <v>30</v>
      </c>
    </row>
    <row r="48" spans="1:14" ht="15.75" thickBot="1">
      <c r="A48" s="114">
        <v>31</v>
      </c>
      <c r="B48" s="113" t="s">
        <v>414</v>
      </c>
      <c r="C48" s="112"/>
      <c r="D48" s="111"/>
      <c r="E48" s="110"/>
      <c r="F48" s="109"/>
      <c r="G48" s="104"/>
      <c r="H48" s="108"/>
      <c r="I48" s="107"/>
      <c r="J48" s="106"/>
      <c r="K48" s="105"/>
      <c r="L48" s="104"/>
      <c r="M48" s="103"/>
      <c r="N48" s="102">
        <v>31</v>
      </c>
    </row>
    <row r="49" spans="2:13" s="98" customFormat="1" ht="13.5" thickBot="1">
      <c r="B49" s="101" t="s">
        <v>413</v>
      </c>
      <c r="C49" s="100" t="s">
        <v>412</v>
      </c>
      <c r="D49" s="100" t="s">
        <v>411</v>
      </c>
      <c r="E49" s="100" t="s">
        <v>410</v>
      </c>
      <c r="F49" s="100" t="s">
        <v>409</v>
      </c>
      <c r="G49" s="100" t="s">
        <v>408</v>
      </c>
      <c r="H49" s="100" t="s">
        <v>407</v>
      </c>
      <c r="I49" s="100" t="s">
        <v>406</v>
      </c>
      <c r="J49" s="100" t="s">
        <v>405</v>
      </c>
      <c r="K49" s="100" t="s">
        <v>404</v>
      </c>
      <c r="L49" s="100" t="s">
        <v>403</v>
      </c>
      <c r="M49" s="99" t="s">
        <v>402</v>
      </c>
    </row>
  </sheetData>
  <mergeCells count="1">
    <mergeCell ref="A1:N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I45"/>
  <sheetViews>
    <sheetView zoomScale="85" zoomScaleNormal="85" workbookViewId="0">
      <selection activeCell="J28" sqref="J28"/>
    </sheetView>
  </sheetViews>
  <sheetFormatPr baseColWidth="10" defaultRowHeight="14.25"/>
  <cols>
    <col min="1" max="1" width="4.140625" style="97" customWidth="1"/>
    <col min="2" max="2" width="6.28515625" style="97" customWidth="1"/>
    <col min="3" max="5" width="11.42578125" style="97"/>
    <col min="6" max="6" width="6.42578125" style="97" customWidth="1"/>
    <col min="7" max="7" width="14.5703125" style="97" customWidth="1"/>
    <col min="8" max="16384" width="11.42578125" style="97"/>
  </cols>
  <sheetData>
    <row r="1" spans="1:9" ht="15.75">
      <c r="A1" s="595" t="s">
        <v>316</v>
      </c>
      <c r="B1" s="596"/>
      <c r="C1" s="599" t="s">
        <v>427</v>
      </c>
      <c r="D1" s="599"/>
      <c r="E1" s="599"/>
      <c r="F1" s="599"/>
      <c r="G1" s="167" t="s">
        <v>426</v>
      </c>
      <c r="H1" s="167" t="s">
        <v>425</v>
      </c>
      <c r="I1" s="166" t="s">
        <v>424</v>
      </c>
    </row>
    <row r="2" spans="1:9">
      <c r="A2" s="165"/>
      <c r="B2" s="164"/>
      <c r="C2" s="597"/>
      <c r="D2" s="597"/>
      <c r="E2" s="597"/>
      <c r="F2" s="597"/>
      <c r="G2" s="163"/>
      <c r="H2" s="162"/>
      <c r="I2" s="161"/>
    </row>
    <row r="3" spans="1:9">
      <c r="A3" s="165"/>
      <c r="B3" s="164"/>
      <c r="C3" s="597"/>
      <c r="D3" s="597"/>
      <c r="E3" s="597"/>
      <c r="F3" s="597"/>
      <c r="G3" s="163"/>
      <c r="H3" s="162"/>
      <c r="I3" s="161"/>
    </row>
    <row r="4" spans="1:9">
      <c r="A4" s="165"/>
      <c r="B4" s="164"/>
      <c r="C4" s="597"/>
      <c r="D4" s="597"/>
      <c r="E4" s="597"/>
      <c r="F4" s="597"/>
      <c r="G4" s="163"/>
      <c r="H4" s="162"/>
      <c r="I4" s="161"/>
    </row>
    <row r="5" spans="1:9">
      <c r="A5" s="165"/>
      <c r="B5" s="164"/>
      <c r="C5" s="597"/>
      <c r="D5" s="597"/>
      <c r="E5" s="597"/>
      <c r="F5" s="597"/>
      <c r="G5" s="163"/>
      <c r="H5" s="162"/>
      <c r="I5" s="161"/>
    </row>
    <row r="6" spans="1:9">
      <c r="A6" s="165"/>
      <c r="B6" s="164"/>
      <c r="C6" s="597"/>
      <c r="D6" s="597"/>
      <c r="E6" s="597"/>
      <c r="F6" s="597"/>
      <c r="G6" s="163"/>
      <c r="H6" s="162"/>
      <c r="I6" s="161"/>
    </row>
    <row r="7" spans="1:9">
      <c r="A7" s="165"/>
      <c r="B7" s="164"/>
      <c r="C7" s="597"/>
      <c r="D7" s="597"/>
      <c r="E7" s="597"/>
      <c r="F7" s="597"/>
      <c r="G7" s="163"/>
      <c r="H7" s="162"/>
      <c r="I7" s="161"/>
    </row>
    <row r="8" spans="1:9">
      <c r="A8" s="165"/>
      <c r="B8" s="164"/>
      <c r="C8" s="597"/>
      <c r="D8" s="597"/>
      <c r="E8" s="597"/>
      <c r="F8" s="597"/>
      <c r="G8" s="163"/>
      <c r="H8" s="162"/>
      <c r="I8" s="161"/>
    </row>
    <row r="9" spans="1:9">
      <c r="A9" s="165"/>
      <c r="B9" s="164"/>
      <c r="C9" s="597"/>
      <c r="D9" s="597"/>
      <c r="E9" s="597"/>
      <c r="F9" s="597"/>
      <c r="G9" s="163"/>
      <c r="H9" s="162"/>
      <c r="I9" s="161"/>
    </row>
    <row r="10" spans="1:9">
      <c r="A10" s="165"/>
      <c r="B10" s="164"/>
      <c r="C10" s="597"/>
      <c r="D10" s="597"/>
      <c r="E10" s="597"/>
      <c r="F10" s="597"/>
      <c r="G10" s="163"/>
      <c r="H10" s="162"/>
      <c r="I10" s="161"/>
    </row>
    <row r="11" spans="1:9">
      <c r="A11" s="165"/>
      <c r="B11" s="164"/>
      <c r="C11" s="597"/>
      <c r="D11" s="597"/>
      <c r="E11" s="597"/>
      <c r="F11" s="597"/>
      <c r="G11" s="163"/>
      <c r="H11" s="162"/>
      <c r="I11" s="161"/>
    </row>
    <row r="12" spans="1:9">
      <c r="A12" s="165"/>
      <c r="B12" s="164"/>
      <c r="C12" s="597"/>
      <c r="D12" s="597"/>
      <c r="E12" s="597"/>
      <c r="F12" s="597"/>
      <c r="G12" s="163"/>
      <c r="H12" s="162"/>
      <c r="I12" s="161"/>
    </row>
    <row r="13" spans="1:9">
      <c r="A13" s="165"/>
      <c r="B13" s="164"/>
      <c r="C13" s="597"/>
      <c r="D13" s="597"/>
      <c r="E13" s="597"/>
      <c r="F13" s="597"/>
      <c r="G13" s="163"/>
      <c r="H13" s="162"/>
      <c r="I13" s="161"/>
    </row>
    <row r="14" spans="1:9">
      <c r="A14" s="165"/>
      <c r="B14" s="164"/>
      <c r="C14" s="597"/>
      <c r="D14" s="597"/>
      <c r="E14" s="597"/>
      <c r="F14" s="597"/>
      <c r="G14" s="163"/>
      <c r="H14" s="162"/>
      <c r="I14" s="161"/>
    </row>
    <row r="15" spans="1:9">
      <c r="A15" s="165"/>
      <c r="B15" s="164"/>
      <c r="C15" s="597"/>
      <c r="D15" s="597"/>
      <c r="E15" s="597"/>
      <c r="F15" s="597"/>
      <c r="G15" s="163"/>
      <c r="H15" s="162"/>
      <c r="I15" s="161"/>
    </row>
    <row r="16" spans="1:9">
      <c r="A16" s="165"/>
      <c r="B16" s="164"/>
      <c r="C16" s="597"/>
      <c r="D16" s="597"/>
      <c r="E16" s="597"/>
      <c r="F16" s="597"/>
      <c r="G16" s="163"/>
      <c r="H16" s="162"/>
      <c r="I16" s="161"/>
    </row>
    <row r="17" spans="1:9">
      <c r="A17" s="165"/>
      <c r="B17" s="164"/>
      <c r="C17" s="597"/>
      <c r="D17" s="597"/>
      <c r="E17" s="597"/>
      <c r="F17" s="597"/>
      <c r="G17" s="163"/>
      <c r="H17" s="162"/>
      <c r="I17" s="161"/>
    </row>
    <row r="18" spans="1:9">
      <c r="A18" s="165"/>
      <c r="B18" s="164"/>
      <c r="C18" s="597"/>
      <c r="D18" s="597"/>
      <c r="E18" s="597"/>
      <c r="F18" s="597"/>
      <c r="G18" s="163"/>
      <c r="H18" s="162"/>
      <c r="I18" s="161"/>
    </row>
    <row r="19" spans="1:9">
      <c r="A19" s="165"/>
      <c r="B19" s="164"/>
      <c r="C19" s="597"/>
      <c r="D19" s="597"/>
      <c r="E19" s="597"/>
      <c r="F19" s="597"/>
      <c r="G19" s="163"/>
      <c r="H19" s="162"/>
      <c r="I19" s="161"/>
    </row>
    <row r="20" spans="1:9">
      <c r="A20" s="165"/>
      <c r="B20" s="164"/>
      <c r="C20" s="597"/>
      <c r="D20" s="597"/>
      <c r="E20" s="597"/>
      <c r="F20" s="597"/>
      <c r="G20" s="163"/>
      <c r="H20" s="162"/>
      <c r="I20" s="161"/>
    </row>
    <row r="21" spans="1:9">
      <c r="A21" s="165"/>
      <c r="B21" s="164"/>
      <c r="C21" s="597"/>
      <c r="D21" s="597"/>
      <c r="E21" s="597"/>
      <c r="F21" s="597"/>
      <c r="G21" s="163"/>
      <c r="H21" s="162"/>
      <c r="I21" s="161"/>
    </row>
    <row r="22" spans="1:9">
      <c r="A22" s="165"/>
      <c r="B22" s="164"/>
      <c r="C22" s="597"/>
      <c r="D22" s="597"/>
      <c r="E22" s="597"/>
      <c r="F22" s="597"/>
      <c r="G22" s="163"/>
      <c r="H22" s="162"/>
      <c r="I22" s="161"/>
    </row>
    <row r="23" spans="1:9">
      <c r="A23" s="165"/>
      <c r="B23" s="164"/>
      <c r="C23" s="597"/>
      <c r="D23" s="597"/>
      <c r="E23" s="597"/>
      <c r="F23" s="597"/>
      <c r="G23" s="163"/>
      <c r="H23" s="162"/>
      <c r="I23" s="161"/>
    </row>
    <row r="24" spans="1:9">
      <c r="A24" s="165"/>
      <c r="B24" s="164"/>
      <c r="C24" s="597"/>
      <c r="D24" s="597"/>
      <c r="E24" s="597"/>
      <c r="F24" s="597"/>
      <c r="G24" s="163"/>
      <c r="H24" s="162"/>
      <c r="I24" s="161"/>
    </row>
    <row r="25" spans="1:9">
      <c r="A25" s="165"/>
      <c r="B25" s="164"/>
      <c r="C25" s="597"/>
      <c r="D25" s="597"/>
      <c r="E25" s="597"/>
      <c r="F25" s="597"/>
      <c r="G25" s="163"/>
      <c r="H25" s="162"/>
      <c r="I25" s="161"/>
    </row>
    <row r="26" spans="1:9">
      <c r="A26" s="165"/>
      <c r="B26" s="164"/>
      <c r="C26" s="597"/>
      <c r="D26" s="597"/>
      <c r="E26" s="597"/>
      <c r="F26" s="597"/>
      <c r="G26" s="163"/>
      <c r="H26" s="162"/>
      <c r="I26" s="161"/>
    </row>
    <row r="27" spans="1:9">
      <c r="A27" s="165"/>
      <c r="B27" s="164"/>
      <c r="C27" s="597"/>
      <c r="D27" s="597"/>
      <c r="E27" s="597"/>
      <c r="F27" s="597"/>
      <c r="G27" s="163"/>
      <c r="H27" s="162"/>
      <c r="I27" s="161"/>
    </row>
    <row r="28" spans="1:9">
      <c r="A28" s="165"/>
      <c r="B28" s="164"/>
      <c r="C28" s="597"/>
      <c r="D28" s="597"/>
      <c r="E28" s="597"/>
      <c r="F28" s="597"/>
      <c r="G28" s="163"/>
      <c r="H28" s="162"/>
      <c r="I28" s="161"/>
    </row>
    <row r="29" spans="1:9">
      <c r="A29" s="165"/>
      <c r="B29" s="164"/>
      <c r="C29" s="597"/>
      <c r="D29" s="597"/>
      <c r="E29" s="597"/>
      <c r="F29" s="597"/>
      <c r="G29" s="163"/>
      <c r="H29" s="162"/>
      <c r="I29" s="161"/>
    </row>
    <row r="30" spans="1:9">
      <c r="A30" s="165"/>
      <c r="B30" s="164"/>
      <c r="C30" s="597"/>
      <c r="D30" s="597"/>
      <c r="E30" s="597"/>
      <c r="F30" s="597"/>
      <c r="G30" s="163"/>
      <c r="H30" s="162"/>
      <c r="I30" s="161"/>
    </row>
    <row r="31" spans="1:9">
      <c r="A31" s="165"/>
      <c r="B31" s="164"/>
      <c r="C31" s="597"/>
      <c r="D31" s="597"/>
      <c r="E31" s="597"/>
      <c r="F31" s="597"/>
      <c r="G31" s="163"/>
      <c r="H31" s="162"/>
      <c r="I31" s="161"/>
    </row>
    <row r="32" spans="1:9">
      <c r="A32" s="165"/>
      <c r="B32" s="164"/>
      <c r="C32" s="597"/>
      <c r="D32" s="597"/>
      <c r="E32" s="597"/>
      <c r="F32" s="597"/>
      <c r="G32" s="163"/>
      <c r="H32" s="162"/>
      <c r="I32" s="161"/>
    </row>
    <row r="33" spans="1:9">
      <c r="A33" s="165"/>
      <c r="B33" s="164"/>
      <c r="C33" s="597"/>
      <c r="D33" s="597"/>
      <c r="E33" s="597"/>
      <c r="F33" s="597"/>
      <c r="G33" s="163"/>
      <c r="H33" s="162"/>
      <c r="I33" s="161"/>
    </row>
    <row r="34" spans="1:9">
      <c r="A34" s="165"/>
      <c r="B34" s="164"/>
      <c r="C34" s="597"/>
      <c r="D34" s="597"/>
      <c r="E34" s="597"/>
      <c r="F34" s="597"/>
      <c r="G34" s="163"/>
      <c r="H34" s="162"/>
      <c r="I34" s="161"/>
    </row>
    <row r="35" spans="1:9">
      <c r="A35" s="165"/>
      <c r="B35" s="164"/>
      <c r="C35" s="597"/>
      <c r="D35" s="597"/>
      <c r="E35" s="597"/>
      <c r="F35" s="597"/>
      <c r="G35" s="163"/>
      <c r="H35" s="162"/>
      <c r="I35" s="161"/>
    </row>
    <row r="36" spans="1:9">
      <c r="A36" s="165"/>
      <c r="B36" s="164"/>
      <c r="C36" s="597"/>
      <c r="D36" s="597"/>
      <c r="E36" s="597"/>
      <c r="F36" s="597"/>
      <c r="G36" s="163"/>
      <c r="H36" s="162"/>
      <c r="I36" s="161"/>
    </row>
    <row r="37" spans="1:9">
      <c r="A37" s="165"/>
      <c r="B37" s="164"/>
      <c r="C37" s="597"/>
      <c r="D37" s="597"/>
      <c r="E37" s="597"/>
      <c r="F37" s="597"/>
      <c r="G37" s="163"/>
      <c r="H37" s="162"/>
      <c r="I37" s="161"/>
    </row>
    <row r="38" spans="1:9">
      <c r="A38" s="165"/>
      <c r="B38" s="164"/>
      <c r="C38" s="597"/>
      <c r="D38" s="597"/>
      <c r="E38" s="597"/>
      <c r="F38" s="597"/>
      <c r="G38" s="163"/>
      <c r="H38" s="162"/>
      <c r="I38" s="161"/>
    </row>
    <row r="39" spans="1:9">
      <c r="A39" s="165"/>
      <c r="B39" s="164"/>
      <c r="C39" s="597"/>
      <c r="D39" s="597"/>
      <c r="E39" s="597"/>
      <c r="F39" s="597"/>
      <c r="G39" s="163"/>
      <c r="H39" s="162"/>
      <c r="I39" s="161"/>
    </row>
    <row r="40" spans="1:9">
      <c r="A40" s="165"/>
      <c r="B40" s="164"/>
      <c r="C40" s="597"/>
      <c r="D40" s="597"/>
      <c r="E40" s="597"/>
      <c r="F40" s="597"/>
      <c r="G40" s="163"/>
      <c r="H40" s="162"/>
      <c r="I40" s="161"/>
    </row>
    <row r="41" spans="1:9">
      <c r="A41" s="165"/>
      <c r="B41" s="164"/>
      <c r="C41" s="597"/>
      <c r="D41" s="597"/>
      <c r="E41" s="597"/>
      <c r="F41" s="597"/>
      <c r="G41" s="163"/>
      <c r="H41" s="162"/>
      <c r="I41" s="161"/>
    </row>
    <row r="42" spans="1:9">
      <c r="A42" s="165"/>
      <c r="B42" s="164"/>
      <c r="C42" s="597"/>
      <c r="D42" s="597"/>
      <c r="E42" s="597"/>
      <c r="F42" s="597"/>
      <c r="G42" s="163"/>
      <c r="H42" s="162"/>
      <c r="I42" s="161"/>
    </row>
    <row r="43" spans="1:9">
      <c r="A43" s="165"/>
      <c r="B43" s="164"/>
      <c r="C43" s="597"/>
      <c r="D43" s="597"/>
      <c r="E43" s="597"/>
      <c r="F43" s="597"/>
      <c r="G43" s="163"/>
      <c r="H43" s="162"/>
      <c r="I43" s="161"/>
    </row>
    <row r="44" spans="1:9">
      <c r="A44" s="165"/>
      <c r="B44" s="164"/>
      <c r="C44" s="597"/>
      <c r="D44" s="597"/>
      <c r="E44" s="597"/>
      <c r="F44" s="597"/>
      <c r="G44" s="163"/>
      <c r="H44" s="162"/>
      <c r="I44" s="161"/>
    </row>
    <row r="45" spans="1:9" ht="15" thickBot="1">
      <c r="A45" s="160"/>
      <c r="B45" s="159"/>
      <c r="C45" s="598"/>
      <c r="D45" s="598"/>
      <c r="E45" s="598"/>
      <c r="F45" s="598"/>
      <c r="G45" s="158"/>
      <c r="H45" s="157"/>
      <c r="I45" s="156"/>
    </row>
  </sheetData>
  <mergeCells count="46">
    <mergeCell ref="C11:F11"/>
    <mergeCell ref="C12:F12"/>
    <mergeCell ref="C1:F1"/>
    <mergeCell ref="C2:F2"/>
    <mergeCell ref="C3:F3"/>
    <mergeCell ref="C4:F4"/>
    <mergeCell ref="C5:F5"/>
    <mergeCell ref="C6:F6"/>
    <mergeCell ref="C7:F7"/>
    <mergeCell ref="C8:F8"/>
    <mergeCell ref="C9:F9"/>
    <mergeCell ref="C10:F10"/>
    <mergeCell ref="C19:F19"/>
    <mergeCell ref="C20:F20"/>
    <mergeCell ref="C21:F21"/>
    <mergeCell ref="C13:F13"/>
    <mergeCell ref="C14:F14"/>
    <mergeCell ref="C15:F15"/>
    <mergeCell ref="C45:F45"/>
    <mergeCell ref="C42:F42"/>
    <mergeCell ref="C28:F28"/>
    <mergeCell ref="C29:F29"/>
    <mergeCell ref="C43:F43"/>
    <mergeCell ref="C33:F33"/>
    <mergeCell ref="C34:F34"/>
    <mergeCell ref="C35:F35"/>
    <mergeCell ref="C36:F36"/>
    <mergeCell ref="C44:F44"/>
    <mergeCell ref="C41:F41"/>
    <mergeCell ref="C30:F30"/>
    <mergeCell ref="A1:B1"/>
    <mergeCell ref="C37:F37"/>
    <mergeCell ref="C38:F38"/>
    <mergeCell ref="C39:F39"/>
    <mergeCell ref="C40:F40"/>
    <mergeCell ref="C31:F31"/>
    <mergeCell ref="C32:F32"/>
    <mergeCell ref="C26:F26"/>
    <mergeCell ref="C27:F27"/>
    <mergeCell ref="C22:F22"/>
    <mergeCell ref="C23:F23"/>
    <mergeCell ref="C24:F24"/>
    <mergeCell ref="C25:F25"/>
    <mergeCell ref="C18:F18"/>
    <mergeCell ref="C16:F16"/>
    <mergeCell ref="C17:F1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O36"/>
  <sheetViews>
    <sheetView workbookViewId="0">
      <selection activeCell="D12" sqref="D12"/>
    </sheetView>
  </sheetViews>
  <sheetFormatPr baseColWidth="10" defaultRowHeight="14.25"/>
  <cols>
    <col min="1" max="1" width="3" style="97" bestFit="1" customWidth="1"/>
    <col min="2" max="7" width="11.42578125" style="97"/>
    <col min="8" max="8" width="3" style="97" bestFit="1" customWidth="1"/>
    <col min="9" max="14" width="11.42578125" style="97"/>
    <col min="15" max="15" width="3" style="97" bestFit="1" customWidth="1"/>
    <col min="16" max="16384" width="11.42578125" style="97"/>
  </cols>
  <sheetData>
    <row r="1" spans="1:15" ht="15" thickBot="1">
      <c r="B1" s="97" t="s">
        <v>430</v>
      </c>
    </row>
    <row r="2" spans="1:15" ht="15">
      <c r="A2" s="170"/>
      <c r="B2" s="172" t="s">
        <v>429</v>
      </c>
      <c r="C2" s="172" t="s">
        <v>80</v>
      </c>
      <c r="D2" s="172" t="s">
        <v>264</v>
      </c>
      <c r="E2" s="172" t="s">
        <v>255</v>
      </c>
      <c r="F2" s="172" t="s">
        <v>244</v>
      </c>
      <c r="G2" s="172" t="s">
        <v>234</v>
      </c>
      <c r="H2" s="170"/>
      <c r="I2" s="172" t="s">
        <v>223</v>
      </c>
      <c r="J2" s="172" t="s">
        <v>215</v>
      </c>
      <c r="K2" s="172" t="s">
        <v>205</v>
      </c>
      <c r="L2" s="172" t="s">
        <v>195</v>
      </c>
      <c r="M2" s="172" t="s">
        <v>157</v>
      </c>
      <c r="N2" s="171" t="s">
        <v>109</v>
      </c>
      <c r="O2" s="170"/>
    </row>
    <row r="3" spans="1:15">
      <c r="A3" s="169">
        <v>1</v>
      </c>
      <c r="B3" s="162"/>
      <c r="C3" s="162"/>
      <c r="D3" s="162"/>
      <c r="E3" s="162"/>
      <c r="F3" s="162"/>
      <c r="G3" s="162"/>
      <c r="H3" s="169">
        <v>1</v>
      </c>
      <c r="I3" s="162"/>
      <c r="J3" s="162"/>
      <c r="K3" s="162"/>
      <c r="L3" s="162"/>
      <c r="M3" s="162"/>
      <c r="N3" s="161"/>
      <c r="O3" s="169">
        <v>1</v>
      </c>
    </row>
    <row r="4" spans="1:15">
      <c r="A4" s="169">
        <v>2</v>
      </c>
      <c r="B4" s="162"/>
      <c r="C4" s="162"/>
      <c r="D4" s="162"/>
      <c r="E4" s="162"/>
      <c r="F4" s="162"/>
      <c r="G4" s="162"/>
      <c r="H4" s="169">
        <v>2</v>
      </c>
      <c r="I4" s="162"/>
      <c r="J4" s="162"/>
      <c r="K4" s="162"/>
      <c r="L4" s="162"/>
      <c r="M4" s="162"/>
      <c r="N4" s="161"/>
      <c r="O4" s="169">
        <v>2</v>
      </c>
    </row>
    <row r="5" spans="1:15">
      <c r="A5" s="169">
        <v>3</v>
      </c>
      <c r="B5" s="162"/>
      <c r="C5" s="162"/>
      <c r="D5" s="162"/>
      <c r="E5" s="162"/>
      <c r="F5" s="162"/>
      <c r="G5" s="162"/>
      <c r="H5" s="169">
        <v>3</v>
      </c>
      <c r="I5" s="162"/>
      <c r="J5" s="162"/>
      <c r="K5" s="162"/>
      <c r="L5" s="162"/>
      <c r="M5" s="162"/>
      <c r="N5" s="161"/>
      <c r="O5" s="169">
        <v>3</v>
      </c>
    </row>
    <row r="6" spans="1:15">
      <c r="A6" s="169">
        <v>4</v>
      </c>
      <c r="B6" s="162"/>
      <c r="C6" s="162"/>
      <c r="D6" s="162"/>
      <c r="E6" s="162"/>
      <c r="F6" s="162"/>
      <c r="G6" s="162"/>
      <c r="H6" s="169">
        <v>4</v>
      </c>
      <c r="I6" s="162"/>
      <c r="J6" s="162"/>
      <c r="K6" s="162"/>
      <c r="L6" s="162"/>
      <c r="M6" s="162"/>
      <c r="N6" s="161"/>
      <c r="O6" s="169">
        <v>4</v>
      </c>
    </row>
    <row r="7" spans="1:15">
      <c r="A7" s="169">
        <v>5</v>
      </c>
      <c r="B7" s="162"/>
      <c r="C7" s="162"/>
      <c r="D7" s="162"/>
      <c r="E7" s="162"/>
      <c r="F7" s="162"/>
      <c r="G7" s="162"/>
      <c r="H7" s="169">
        <v>5</v>
      </c>
      <c r="I7" s="162"/>
      <c r="J7" s="162"/>
      <c r="K7" s="162"/>
      <c r="L7" s="162"/>
      <c r="M7" s="162"/>
      <c r="N7" s="161"/>
      <c r="O7" s="169">
        <v>5</v>
      </c>
    </row>
    <row r="8" spans="1:15">
      <c r="A8" s="169">
        <v>6</v>
      </c>
      <c r="B8" s="162"/>
      <c r="C8" s="162"/>
      <c r="D8" s="162"/>
      <c r="E8" s="162"/>
      <c r="F8" s="162"/>
      <c r="G8" s="162"/>
      <c r="H8" s="169">
        <v>6</v>
      </c>
      <c r="I8" s="162"/>
      <c r="J8" s="162"/>
      <c r="K8" s="162"/>
      <c r="L8" s="162"/>
      <c r="M8" s="162"/>
      <c r="N8" s="161"/>
      <c r="O8" s="169">
        <v>6</v>
      </c>
    </row>
    <row r="9" spans="1:15">
      <c r="A9" s="169">
        <v>7</v>
      </c>
      <c r="B9" s="162"/>
      <c r="C9" s="162"/>
      <c r="D9" s="162"/>
      <c r="E9" s="162"/>
      <c r="F9" s="162"/>
      <c r="G9" s="162"/>
      <c r="H9" s="169">
        <v>7</v>
      </c>
      <c r="I9" s="162"/>
      <c r="J9" s="162"/>
      <c r="K9" s="162"/>
      <c r="L9" s="162"/>
      <c r="M9" s="162"/>
      <c r="N9" s="161"/>
      <c r="O9" s="169">
        <v>7</v>
      </c>
    </row>
    <row r="10" spans="1:15">
      <c r="A10" s="169">
        <v>8</v>
      </c>
      <c r="B10" s="162"/>
      <c r="C10" s="162"/>
      <c r="D10" s="162"/>
      <c r="E10" s="162"/>
      <c r="F10" s="162"/>
      <c r="G10" s="162"/>
      <c r="H10" s="169">
        <v>8</v>
      </c>
      <c r="I10" s="162"/>
      <c r="J10" s="162"/>
      <c r="K10" s="162"/>
      <c r="L10" s="162"/>
      <c r="M10" s="162"/>
      <c r="N10" s="161"/>
      <c r="O10" s="169">
        <v>8</v>
      </c>
    </row>
    <row r="11" spans="1:15">
      <c r="A11" s="169">
        <v>9</v>
      </c>
      <c r="B11" s="162"/>
      <c r="C11" s="162"/>
      <c r="D11" s="162"/>
      <c r="E11" s="162"/>
      <c r="F11" s="162"/>
      <c r="G11" s="162"/>
      <c r="H11" s="169">
        <v>9</v>
      </c>
      <c r="I11" s="162"/>
      <c r="J11" s="162"/>
      <c r="K11" s="162"/>
      <c r="L11" s="162"/>
      <c r="M11" s="162"/>
      <c r="N11" s="161"/>
      <c r="O11" s="169">
        <v>9</v>
      </c>
    </row>
    <row r="12" spans="1:15">
      <c r="A12" s="169">
        <v>10</v>
      </c>
      <c r="B12" s="162"/>
      <c r="C12" s="162"/>
      <c r="D12" s="162"/>
      <c r="E12" s="162"/>
      <c r="F12" s="162"/>
      <c r="G12" s="162"/>
      <c r="H12" s="169">
        <v>10</v>
      </c>
      <c r="I12" s="162"/>
      <c r="J12" s="162"/>
      <c r="K12" s="162"/>
      <c r="L12" s="162"/>
      <c r="M12" s="162"/>
      <c r="N12" s="161"/>
      <c r="O12" s="169">
        <v>10</v>
      </c>
    </row>
    <row r="13" spans="1:15">
      <c r="A13" s="169">
        <v>11</v>
      </c>
      <c r="B13" s="162"/>
      <c r="C13" s="162"/>
      <c r="D13" s="162"/>
      <c r="E13" s="162"/>
      <c r="F13" s="162"/>
      <c r="G13" s="162"/>
      <c r="H13" s="169">
        <v>11</v>
      </c>
      <c r="I13" s="162"/>
      <c r="J13" s="162"/>
      <c r="K13" s="162"/>
      <c r="L13" s="162"/>
      <c r="M13" s="162"/>
      <c r="N13" s="161"/>
      <c r="O13" s="169">
        <v>11</v>
      </c>
    </row>
    <row r="14" spans="1:15">
      <c r="A14" s="169">
        <v>12</v>
      </c>
      <c r="B14" s="162"/>
      <c r="C14" s="162"/>
      <c r="D14" s="162"/>
      <c r="E14" s="162"/>
      <c r="F14" s="162"/>
      <c r="G14" s="162"/>
      <c r="H14" s="169">
        <v>12</v>
      </c>
      <c r="I14" s="162"/>
      <c r="J14" s="162"/>
      <c r="K14" s="162"/>
      <c r="L14" s="162"/>
      <c r="M14" s="162"/>
      <c r="N14" s="161"/>
      <c r="O14" s="169">
        <v>12</v>
      </c>
    </row>
    <row r="15" spans="1:15">
      <c r="A15" s="169">
        <v>13</v>
      </c>
      <c r="B15" s="162"/>
      <c r="C15" s="162"/>
      <c r="D15" s="162"/>
      <c r="E15" s="162"/>
      <c r="F15" s="162"/>
      <c r="G15" s="162"/>
      <c r="H15" s="169">
        <v>13</v>
      </c>
      <c r="I15" s="162"/>
      <c r="J15" s="162"/>
      <c r="K15" s="162"/>
      <c r="L15" s="162"/>
      <c r="M15" s="162"/>
      <c r="N15" s="161"/>
      <c r="O15" s="169">
        <v>13</v>
      </c>
    </row>
    <row r="16" spans="1:15">
      <c r="A16" s="169">
        <v>14</v>
      </c>
      <c r="B16" s="162"/>
      <c r="C16" s="162"/>
      <c r="D16" s="162"/>
      <c r="E16" s="162"/>
      <c r="F16" s="162"/>
      <c r="G16" s="162"/>
      <c r="H16" s="169">
        <v>14</v>
      </c>
      <c r="I16" s="162"/>
      <c r="J16" s="162"/>
      <c r="K16" s="162"/>
      <c r="L16" s="162"/>
      <c r="M16" s="162"/>
      <c r="N16" s="161"/>
      <c r="O16" s="169">
        <v>14</v>
      </c>
    </row>
    <row r="17" spans="1:15">
      <c r="A17" s="169">
        <v>15</v>
      </c>
      <c r="B17" s="162"/>
      <c r="C17" s="162"/>
      <c r="D17" s="162"/>
      <c r="E17" s="162"/>
      <c r="F17" s="162"/>
      <c r="G17" s="162"/>
      <c r="H17" s="169">
        <v>15</v>
      </c>
      <c r="I17" s="162"/>
      <c r="J17" s="162"/>
      <c r="K17" s="162"/>
      <c r="L17" s="162"/>
      <c r="M17" s="162"/>
      <c r="N17" s="161"/>
      <c r="O17" s="169">
        <v>15</v>
      </c>
    </row>
    <row r="18" spans="1:15">
      <c r="A18" s="169">
        <v>16</v>
      </c>
      <c r="B18" s="162"/>
      <c r="C18" s="162"/>
      <c r="D18" s="162"/>
      <c r="E18" s="162"/>
      <c r="F18" s="162"/>
      <c r="G18" s="162"/>
      <c r="H18" s="169">
        <v>16</v>
      </c>
      <c r="I18" s="162"/>
      <c r="J18" s="162"/>
      <c r="K18" s="162"/>
      <c r="L18" s="162"/>
      <c r="M18" s="162"/>
      <c r="N18" s="161"/>
      <c r="O18" s="169">
        <v>16</v>
      </c>
    </row>
    <row r="19" spans="1:15">
      <c r="A19" s="169">
        <v>17</v>
      </c>
      <c r="B19" s="162"/>
      <c r="C19" s="162"/>
      <c r="D19" s="162"/>
      <c r="E19" s="162"/>
      <c r="F19" s="162"/>
      <c r="G19" s="162"/>
      <c r="H19" s="169">
        <v>17</v>
      </c>
      <c r="I19" s="162"/>
      <c r="J19" s="162"/>
      <c r="K19" s="162"/>
      <c r="L19" s="162"/>
      <c r="M19" s="162"/>
      <c r="N19" s="161"/>
      <c r="O19" s="169">
        <v>17</v>
      </c>
    </row>
    <row r="20" spans="1:15">
      <c r="A20" s="169">
        <v>18</v>
      </c>
      <c r="B20" s="162"/>
      <c r="C20" s="162"/>
      <c r="D20" s="162"/>
      <c r="E20" s="162"/>
      <c r="F20" s="162"/>
      <c r="G20" s="162"/>
      <c r="H20" s="169">
        <v>18</v>
      </c>
      <c r="I20" s="162"/>
      <c r="J20" s="162"/>
      <c r="K20" s="162"/>
      <c r="L20" s="162"/>
      <c r="M20" s="162"/>
      <c r="N20" s="161"/>
      <c r="O20" s="169">
        <v>18</v>
      </c>
    </row>
    <row r="21" spans="1:15">
      <c r="A21" s="169">
        <v>19</v>
      </c>
      <c r="B21" s="162"/>
      <c r="C21" s="162"/>
      <c r="D21" s="162"/>
      <c r="E21" s="162"/>
      <c r="F21" s="162"/>
      <c r="G21" s="162"/>
      <c r="H21" s="169">
        <v>19</v>
      </c>
      <c r="I21" s="162"/>
      <c r="J21" s="162"/>
      <c r="K21" s="162"/>
      <c r="L21" s="162"/>
      <c r="M21" s="162"/>
      <c r="N21" s="161"/>
      <c r="O21" s="169">
        <v>19</v>
      </c>
    </row>
    <row r="22" spans="1:15">
      <c r="A22" s="169">
        <v>20</v>
      </c>
      <c r="B22" s="162"/>
      <c r="C22" s="162"/>
      <c r="D22" s="162"/>
      <c r="E22" s="162"/>
      <c r="F22" s="162"/>
      <c r="G22" s="162"/>
      <c r="H22" s="169">
        <v>20</v>
      </c>
      <c r="I22" s="162"/>
      <c r="J22" s="162"/>
      <c r="K22" s="162"/>
      <c r="L22" s="162"/>
      <c r="M22" s="162"/>
      <c r="N22" s="161"/>
      <c r="O22" s="169">
        <v>20</v>
      </c>
    </row>
    <row r="23" spans="1:15">
      <c r="A23" s="169">
        <v>21</v>
      </c>
      <c r="B23" s="162"/>
      <c r="C23" s="162"/>
      <c r="D23" s="162"/>
      <c r="E23" s="162"/>
      <c r="F23" s="162"/>
      <c r="G23" s="162"/>
      <c r="H23" s="169">
        <v>21</v>
      </c>
      <c r="I23" s="162"/>
      <c r="J23" s="162"/>
      <c r="K23" s="162"/>
      <c r="L23" s="162"/>
      <c r="M23" s="162"/>
      <c r="N23" s="161"/>
      <c r="O23" s="169">
        <v>21</v>
      </c>
    </row>
    <row r="24" spans="1:15">
      <c r="A24" s="169">
        <v>22</v>
      </c>
      <c r="B24" s="162"/>
      <c r="C24" s="162"/>
      <c r="D24" s="162"/>
      <c r="E24" s="162"/>
      <c r="F24" s="162"/>
      <c r="G24" s="162"/>
      <c r="H24" s="169">
        <v>22</v>
      </c>
      <c r="I24" s="162"/>
      <c r="J24" s="162"/>
      <c r="K24" s="162"/>
      <c r="L24" s="162"/>
      <c r="M24" s="162"/>
      <c r="N24" s="161"/>
      <c r="O24" s="169">
        <v>22</v>
      </c>
    </row>
    <row r="25" spans="1:15">
      <c r="A25" s="169">
        <v>23</v>
      </c>
      <c r="B25" s="162"/>
      <c r="C25" s="162"/>
      <c r="D25" s="162"/>
      <c r="E25" s="162"/>
      <c r="F25" s="162"/>
      <c r="G25" s="162"/>
      <c r="H25" s="169">
        <v>23</v>
      </c>
      <c r="I25" s="162"/>
      <c r="J25" s="162"/>
      <c r="K25" s="162"/>
      <c r="L25" s="162"/>
      <c r="M25" s="162"/>
      <c r="N25" s="161"/>
      <c r="O25" s="169">
        <v>23</v>
      </c>
    </row>
    <row r="26" spans="1:15">
      <c r="A26" s="169">
        <v>24</v>
      </c>
      <c r="B26" s="162"/>
      <c r="C26" s="162"/>
      <c r="D26" s="162"/>
      <c r="E26" s="162"/>
      <c r="F26" s="162"/>
      <c r="G26" s="162"/>
      <c r="H26" s="169">
        <v>24</v>
      </c>
      <c r="I26" s="162"/>
      <c r="J26" s="162"/>
      <c r="K26" s="162"/>
      <c r="L26" s="162"/>
      <c r="M26" s="162"/>
      <c r="N26" s="161"/>
      <c r="O26" s="169">
        <v>24</v>
      </c>
    </row>
    <row r="27" spans="1:15">
      <c r="A27" s="169">
        <v>25</v>
      </c>
      <c r="B27" s="162"/>
      <c r="C27" s="162"/>
      <c r="D27" s="162"/>
      <c r="E27" s="162"/>
      <c r="F27" s="162"/>
      <c r="G27" s="162"/>
      <c r="H27" s="169">
        <v>25</v>
      </c>
      <c r="I27" s="162"/>
      <c r="J27" s="162"/>
      <c r="K27" s="162"/>
      <c r="L27" s="162"/>
      <c r="M27" s="162"/>
      <c r="N27" s="161"/>
      <c r="O27" s="169">
        <v>25</v>
      </c>
    </row>
    <row r="28" spans="1:15">
      <c r="A28" s="169">
        <v>26</v>
      </c>
      <c r="B28" s="162"/>
      <c r="C28" s="162"/>
      <c r="D28" s="162"/>
      <c r="E28" s="162"/>
      <c r="F28" s="162"/>
      <c r="G28" s="162"/>
      <c r="H28" s="169">
        <v>26</v>
      </c>
      <c r="I28" s="162"/>
      <c r="J28" s="162"/>
      <c r="K28" s="162"/>
      <c r="L28" s="162"/>
      <c r="M28" s="162"/>
      <c r="N28" s="161"/>
      <c r="O28" s="169">
        <v>26</v>
      </c>
    </row>
    <row r="29" spans="1:15">
      <c r="A29" s="169">
        <v>27</v>
      </c>
      <c r="B29" s="162"/>
      <c r="C29" s="162"/>
      <c r="D29" s="162"/>
      <c r="E29" s="162"/>
      <c r="F29" s="162"/>
      <c r="G29" s="162"/>
      <c r="H29" s="169">
        <v>27</v>
      </c>
      <c r="I29" s="162"/>
      <c r="J29" s="162"/>
      <c r="K29" s="162"/>
      <c r="L29" s="162"/>
      <c r="M29" s="162"/>
      <c r="N29" s="161"/>
      <c r="O29" s="169">
        <v>27</v>
      </c>
    </row>
    <row r="30" spans="1:15">
      <c r="A30" s="169">
        <v>28</v>
      </c>
      <c r="B30" s="162"/>
      <c r="C30" s="162"/>
      <c r="D30" s="162"/>
      <c r="E30" s="162"/>
      <c r="F30" s="162"/>
      <c r="G30" s="162"/>
      <c r="H30" s="169">
        <v>28</v>
      </c>
      <c r="I30" s="162"/>
      <c r="J30" s="162"/>
      <c r="K30" s="162"/>
      <c r="L30" s="162"/>
      <c r="M30" s="162"/>
      <c r="N30" s="161"/>
      <c r="O30" s="169">
        <v>28</v>
      </c>
    </row>
    <row r="31" spans="1:15">
      <c r="A31" s="169">
        <v>29</v>
      </c>
      <c r="B31" s="162"/>
      <c r="C31" s="162"/>
      <c r="D31" s="162"/>
      <c r="E31" s="162"/>
      <c r="F31" s="162"/>
      <c r="G31" s="162"/>
      <c r="H31" s="169">
        <v>29</v>
      </c>
      <c r="I31" s="162"/>
      <c r="J31" s="162"/>
      <c r="K31" s="162"/>
      <c r="L31" s="162"/>
      <c r="M31" s="162"/>
      <c r="N31" s="161"/>
      <c r="O31" s="169">
        <v>29</v>
      </c>
    </row>
    <row r="32" spans="1:15">
      <c r="A32" s="169">
        <v>30</v>
      </c>
      <c r="B32" s="162"/>
      <c r="C32" s="162"/>
      <c r="D32" s="162"/>
      <c r="E32" s="162"/>
      <c r="F32" s="162"/>
      <c r="G32" s="162"/>
      <c r="H32" s="169">
        <v>30</v>
      </c>
      <c r="I32" s="162"/>
      <c r="J32" s="162"/>
      <c r="K32" s="162"/>
      <c r="L32" s="162"/>
      <c r="M32" s="162"/>
      <c r="N32" s="161"/>
      <c r="O32" s="169">
        <v>30</v>
      </c>
    </row>
    <row r="33" spans="1:15">
      <c r="A33" s="169">
        <v>31</v>
      </c>
      <c r="B33" s="162"/>
      <c r="C33" s="162"/>
      <c r="D33" s="162"/>
      <c r="E33" s="162"/>
      <c r="F33" s="162"/>
      <c r="G33" s="162"/>
      <c r="H33" s="169">
        <v>31</v>
      </c>
      <c r="I33" s="162"/>
      <c r="J33" s="162"/>
      <c r="K33" s="162"/>
      <c r="L33" s="162"/>
      <c r="M33" s="162"/>
      <c r="N33" s="161"/>
      <c r="O33" s="169">
        <v>31</v>
      </c>
    </row>
    <row r="34" spans="1:15" ht="15" thickBot="1">
      <c r="B34" s="157"/>
      <c r="C34" s="157"/>
      <c r="D34" s="157"/>
      <c r="E34" s="157"/>
      <c r="F34" s="157"/>
      <c r="G34" s="157"/>
      <c r="I34" s="157"/>
      <c r="J34" s="157"/>
      <c r="K34" s="157"/>
      <c r="L34" s="157"/>
      <c r="M34" s="157"/>
      <c r="N34" s="156"/>
    </row>
    <row r="36" spans="1:15" ht="15" thickBot="1">
      <c r="B36" s="1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57"/>
  <sheetViews>
    <sheetView topLeftCell="A37" workbookViewId="0">
      <selection activeCell="A53" sqref="A53:A57"/>
    </sheetView>
  </sheetViews>
  <sheetFormatPr baseColWidth="10" defaultRowHeight="12.75"/>
  <sheetData>
    <row r="1" spans="1:1">
      <c r="A1" s="266" t="s">
        <v>517</v>
      </c>
    </row>
    <row r="2" spans="1:1">
      <c r="A2" s="1" t="s">
        <v>23</v>
      </c>
    </row>
    <row r="3" spans="1:1">
      <c r="A3" s="2" t="s">
        <v>24</v>
      </c>
    </row>
    <row r="4" spans="1:1">
      <c r="A4" s="2" t="s">
        <v>25</v>
      </c>
    </row>
    <row r="5" spans="1:1">
      <c r="A5" s="5" t="s">
        <v>26</v>
      </c>
    </row>
    <row r="7" spans="1:1">
      <c r="A7" s="266" t="s">
        <v>518</v>
      </c>
    </row>
    <row r="8" spans="1:1">
      <c r="A8" s="267" t="s">
        <v>519</v>
      </c>
    </row>
    <row r="9" spans="1:1">
      <c r="A9" s="268" t="s">
        <v>550</v>
      </c>
    </row>
    <row r="10" spans="1:1">
      <c r="A10" s="272" t="s">
        <v>551</v>
      </c>
    </row>
    <row r="13" spans="1:1">
      <c r="A13" s="268" t="s">
        <v>552</v>
      </c>
    </row>
    <row r="19" spans="1:1" ht="15">
      <c r="A19" s="312" t="s">
        <v>616</v>
      </c>
    </row>
    <row r="23" spans="1:1" ht="15">
      <c r="A23" s="312" t="s">
        <v>617</v>
      </c>
    </row>
    <row r="26" spans="1:1">
      <c r="A26" s="174" t="s">
        <v>622</v>
      </c>
    </row>
    <row r="31" spans="1:1" ht="15.75">
      <c r="A31" s="311" t="s">
        <v>661</v>
      </c>
    </row>
    <row r="32" spans="1:1" ht="15.75">
      <c r="A32" s="311" t="s">
        <v>662</v>
      </c>
    </row>
    <row r="33" spans="1:1" ht="15.75">
      <c r="A33" s="311" t="s">
        <v>663</v>
      </c>
    </row>
    <row r="34" spans="1:1" ht="15.75">
      <c r="A34" s="311" t="s">
        <v>664</v>
      </c>
    </row>
    <row r="39" spans="1:1" ht="15.75">
      <c r="A39" s="311" t="s">
        <v>673</v>
      </c>
    </row>
    <row r="41" spans="1:1" ht="15.75">
      <c r="A41" s="311" t="s">
        <v>674</v>
      </c>
    </row>
    <row r="43" spans="1:1" ht="15.75">
      <c r="A43" s="311" t="s">
        <v>675</v>
      </c>
    </row>
    <row r="44" spans="1:1" ht="15.75">
      <c r="A44" s="311" t="s">
        <v>676</v>
      </c>
    </row>
    <row r="46" spans="1:1" ht="15.75">
      <c r="A46" s="311" t="s">
        <v>677</v>
      </c>
    </row>
    <row r="47" spans="1:1" ht="15.75">
      <c r="A47" s="311"/>
    </row>
    <row r="48" spans="1:1" ht="15.75">
      <c r="A48" s="311" t="s">
        <v>678</v>
      </c>
    </row>
    <row r="53" spans="1:1">
      <c r="A53" s="545" t="s">
        <v>1050</v>
      </c>
    </row>
    <row r="54" spans="1:1" ht="13.5">
      <c r="A54" s="546" t="s">
        <v>1051</v>
      </c>
    </row>
    <row r="55" spans="1:1" ht="13.5">
      <c r="A55" s="547" t="s">
        <v>1052</v>
      </c>
    </row>
    <row r="56" spans="1:1">
      <c r="A56" s="548"/>
    </row>
    <row r="57" spans="1:1" ht="13.5">
      <c r="A57" s="547" t="s">
        <v>1053</v>
      </c>
    </row>
  </sheetData>
  <hyperlinks>
    <hyperlink ref="A9" r:id="rId1" display="http://tracking.iebschool.com/ls/click?upn=b1fZGenZo3Qdu1SaToPZ5mpv4uvieLjflDCPsRimtkxJhJlycyYqJe20yWGSYJai9iaBe45PyiUg-2BWynbVB73SeGVEeoK-2BxFPg23HPSyudzVOeilQjKODfYY06RrpxRK3m8a4AdfGXJDaT6I19V6lSKruvIV0laJhjny1nwfS43z84LFlB-2BO6iOVcsU66K2bLRdp1suUsqzSjYNSALHqbs7huz9aIeWWfG67r7H-2FYpowWqbrZa-2Ba-2BHPEncW2yDDkJAAYQBPJ4f7WF8vTJBNDGwpgrInuWrKD-2BHiB-2FcJLTyNyX4rK2Hyj4zNLNyKPsjbbmr-2F8sBZvaYl4oZRuxVya5g-3D-3DgdgH_fOEpVwo48Mwjnc-2FM2fGFbB0OilpBCcrLWLwpyzazwy1egpmHQnbyoz-2FyPeIpQIQHxtLU3eaOfjyzT-2B-2BMOJV1Hnr5aKB04Vstnpxzy4Logr2AKqY9sz1PMHY-2FMYgc5CjYUTyrIMn-2BqbV4lQ-2FguXLtEpC1dQllIq03Svvqs0KbAYpadcg9QarZaA84VZE0c6Gd4Ve4jJFjymMzUA1krMNICddDLAJeyC5olUt9SsOwHGFXN4lTfrbiXIyj5-2FmaWyKB"/>
    <hyperlink ref="A13" r:id="rId2" display="http://blinkwebinars.mindvalley.com/ls/click?upn=bHjJycB6o4lL0L3gdTdxs2zibFj-2Fwsisk2-2Fx-2ByRTmWuuXCq3U4jHzLBqlKYrOBsEjKvY_fOEpVwo48Mwjnc-2FM2fGFbB0OilpBCcrLWLwpyzazwy1egpmHQnbyoz-2FyPeIpQIQH5XcuakMB4pRXB4yVOoQ8R7N2mqAqBgubk4lZlzz-2F46UEIcFSrZ4CSOcvSKt7m6EGjQhkgMuiIRCOZAkeAOd5V5uGjGqKTywjHE-2FZsnPFW4U8XBmFF9Iv1vs0MZSkvEg-2F79NjYFfG7sD2YW-2BneMeoiFPrSQXWEmt5aClALZS29zMky-2BRMjcjCqM-2FFApxP-2BKWrQaat9JX2PqEr4I1eWRwDxyoe-2BykYg71YfP0Y8OFydw9po8-2FAIw6BwRDu6WcYUSkECIUvpSP4jMxj5zXFJwcIgIXQV7UwPzwbtJl-2BDJEe6JR-2FB8fJzk9CMfsLaILUNhHHgkdvlwlTIquKOIFh56UwAw-3D-3D"/>
    <hyperlink ref="A53" r:id="rId3" display="https://www.liderazgohoy.com/politicas/"/>
  </hyperlinks>
  <pageMargins left="0.7" right="0.7" top="0.75" bottom="0.75" header="0.3" footer="0.3"/>
  <pageSetup orientation="portrait" horizontalDpi="360" verticalDpi="360" r:id="rId4"/>
</worksheet>
</file>

<file path=xl/worksheets/sheet20.xml><?xml version="1.0" encoding="utf-8"?>
<worksheet xmlns="http://schemas.openxmlformats.org/spreadsheetml/2006/main" xmlns:r="http://schemas.openxmlformats.org/officeDocument/2006/relationships">
  <dimension ref="A1:N49"/>
  <sheetViews>
    <sheetView workbookViewId="0">
      <selection sqref="A1:XFD1048576"/>
    </sheetView>
  </sheetViews>
  <sheetFormatPr baseColWidth="10" defaultColWidth="6" defaultRowHeight="14.25"/>
  <cols>
    <col min="1" max="1" width="3" style="97" bestFit="1" customWidth="1"/>
    <col min="2" max="13" width="6.7109375" style="97" customWidth="1"/>
    <col min="14" max="14" width="3" style="97" bestFit="1" customWidth="1"/>
    <col min="15" max="16384" width="6" style="97"/>
  </cols>
  <sheetData>
    <row r="1" spans="1:14" ht="16.5" thickBot="1">
      <c r="A1" s="592" t="s">
        <v>439</v>
      </c>
      <c r="B1" s="593"/>
      <c r="C1" s="593"/>
      <c r="D1" s="593"/>
      <c r="E1" s="593"/>
      <c r="F1" s="593"/>
      <c r="G1" s="593"/>
      <c r="H1" s="593"/>
      <c r="I1" s="593"/>
      <c r="J1" s="593"/>
      <c r="K1" s="593"/>
      <c r="L1" s="593"/>
      <c r="M1" s="593"/>
      <c r="N1" s="594"/>
    </row>
    <row r="2" spans="1:14" ht="4.5" customHeight="1" thickBot="1"/>
    <row r="3" spans="1:14" ht="15">
      <c r="A3" s="173" t="s">
        <v>438</v>
      </c>
      <c r="B3" s="154"/>
      <c r="C3" s="154"/>
      <c r="D3" s="154"/>
      <c r="E3" s="154"/>
      <c r="F3" s="154"/>
      <c r="G3" s="154"/>
      <c r="H3" s="154"/>
      <c r="I3" s="154"/>
      <c r="J3" s="154"/>
      <c r="K3" s="154"/>
      <c r="L3" s="154"/>
      <c r="M3" s="154"/>
      <c r="N3" s="153"/>
    </row>
    <row r="4" spans="1:14" ht="15">
      <c r="A4" s="97" t="s">
        <v>437</v>
      </c>
      <c r="G4" s="150"/>
      <c r="H4" s="150"/>
      <c r="I4" s="150"/>
      <c r="J4" s="150"/>
      <c r="K4" s="150"/>
      <c r="L4" s="150"/>
      <c r="M4" s="150"/>
      <c r="N4" s="144"/>
    </row>
    <row r="5" spans="1:14" ht="15">
      <c r="A5" s="151" t="s">
        <v>436</v>
      </c>
      <c r="B5" s="150"/>
      <c r="C5" s="150"/>
      <c r="D5" s="150"/>
      <c r="E5" s="150"/>
      <c r="F5" s="150"/>
      <c r="G5" s="150"/>
      <c r="H5" s="150"/>
      <c r="I5" s="150"/>
      <c r="J5" s="150"/>
      <c r="K5" s="150"/>
      <c r="L5" s="150"/>
      <c r="M5" s="150"/>
      <c r="N5" s="144"/>
    </row>
    <row r="6" spans="1:14" ht="15">
      <c r="A6" s="151" t="s">
        <v>435</v>
      </c>
      <c r="B6" s="150"/>
      <c r="C6" s="150"/>
      <c r="D6" s="150"/>
      <c r="E6" s="150"/>
      <c r="F6" s="150"/>
      <c r="G6" s="150"/>
      <c r="H6" s="150"/>
      <c r="I6" s="150"/>
      <c r="J6" s="150"/>
      <c r="K6" s="150"/>
      <c r="L6" s="150"/>
      <c r="M6" s="150"/>
      <c r="N6" s="144"/>
    </row>
    <row r="7" spans="1:14" ht="15">
      <c r="A7" s="151" t="s">
        <v>434</v>
      </c>
      <c r="B7" s="150"/>
      <c r="C7" s="150"/>
      <c r="D7" s="150"/>
      <c r="E7" s="150"/>
      <c r="F7" s="150"/>
      <c r="G7" s="150"/>
      <c r="H7" s="150"/>
      <c r="I7" s="150"/>
      <c r="J7" s="150"/>
      <c r="K7" s="150"/>
      <c r="L7" s="150"/>
      <c r="M7" s="150"/>
      <c r="N7" s="144"/>
    </row>
    <row r="8" spans="1:14" ht="15">
      <c r="A8" s="151" t="s">
        <v>433</v>
      </c>
      <c r="B8" s="150"/>
      <c r="C8" s="150"/>
      <c r="D8" s="150"/>
      <c r="E8" s="150"/>
      <c r="F8" s="150"/>
      <c r="G8" s="150"/>
      <c r="H8" s="150"/>
      <c r="I8" s="150"/>
      <c r="J8" s="150"/>
      <c r="K8" s="150"/>
      <c r="L8" s="150"/>
      <c r="M8" s="150"/>
      <c r="N8" s="144"/>
    </row>
    <row r="9" spans="1:14" ht="15">
      <c r="A9" s="151" t="s">
        <v>432</v>
      </c>
      <c r="B9" s="150"/>
      <c r="C9" s="150"/>
      <c r="D9" s="150"/>
      <c r="E9" s="150"/>
      <c r="F9" s="150"/>
      <c r="G9" s="150"/>
      <c r="H9" s="150"/>
      <c r="I9" s="150"/>
      <c r="J9" s="150"/>
      <c r="K9" s="150"/>
      <c r="L9" s="150"/>
      <c r="M9" s="150"/>
      <c r="N9" s="144"/>
    </row>
    <row r="10" spans="1:14" ht="15">
      <c r="A10" s="151" t="s">
        <v>431</v>
      </c>
      <c r="B10" s="150"/>
      <c r="C10" s="150"/>
      <c r="D10" s="150"/>
      <c r="E10" s="150"/>
      <c r="F10" s="150"/>
      <c r="G10" s="150"/>
      <c r="H10" s="150"/>
      <c r="I10" s="150"/>
      <c r="J10" s="150"/>
      <c r="K10" s="150"/>
      <c r="L10" s="150"/>
      <c r="M10" s="150"/>
      <c r="N10" s="144"/>
    </row>
    <row r="11" spans="1:14" ht="1.5" customHeight="1">
      <c r="A11" s="149"/>
      <c r="B11" s="148"/>
      <c r="C11" s="148"/>
      <c r="D11" s="148"/>
      <c r="E11" s="148"/>
      <c r="F11" s="148"/>
      <c r="G11" s="148"/>
      <c r="H11" s="148"/>
      <c r="I11" s="148"/>
      <c r="J11" s="148"/>
      <c r="K11" s="148"/>
      <c r="L11" s="148"/>
      <c r="M11" s="148"/>
      <c r="N11" s="147"/>
    </row>
    <row r="12" spans="1:14" ht="15">
      <c r="A12" s="143" t="s">
        <v>415</v>
      </c>
      <c r="B12" s="142"/>
      <c r="C12" s="142"/>
      <c r="D12" s="142"/>
      <c r="E12" s="142"/>
      <c r="F12" s="142"/>
      <c r="G12" s="142"/>
      <c r="H12" s="142"/>
      <c r="I12" s="142"/>
      <c r="J12" s="142"/>
      <c r="K12" s="142"/>
      <c r="L12" s="142"/>
      <c r="M12" s="142"/>
      <c r="N12" s="141"/>
    </row>
    <row r="13" spans="1:14">
      <c r="A13" s="146"/>
      <c r="B13" s="145"/>
      <c r="C13" s="145"/>
      <c r="D13" s="145"/>
      <c r="E13" s="145"/>
      <c r="F13" s="145"/>
      <c r="G13" s="145"/>
      <c r="H13" s="145"/>
      <c r="I13" s="145"/>
      <c r="J13" s="145"/>
      <c r="K13" s="145"/>
      <c r="L13" s="145"/>
      <c r="M13" s="145"/>
      <c r="N13" s="144"/>
    </row>
    <row r="14" spans="1:14">
      <c r="A14" s="143"/>
      <c r="B14" s="142"/>
      <c r="C14" s="142"/>
      <c r="D14" s="142"/>
      <c r="E14" s="142"/>
      <c r="F14" s="142"/>
      <c r="G14" s="142"/>
      <c r="H14" s="142"/>
      <c r="I14" s="142"/>
      <c r="J14" s="142"/>
      <c r="K14" s="142"/>
      <c r="L14" s="142"/>
      <c r="M14" s="142"/>
      <c r="N14" s="141"/>
    </row>
    <row r="15" spans="1:14" ht="15" thickBot="1">
      <c r="A15" s="140"/>
      <c r="B15" s="139"/>
      <c r="C15" s="139"/>
      <c r="D15" s="139"/>
      <c r="E15" s="139"/>
      <c r="F15" s="139"/>
      <c r="G15" s="139"/>
      <c r="H15" s="139"/>
      <c r="I15" s="139"/>
      <c r="J15" s="139"/>
      <c r="K15" s="139"/>
      <c r="L15" s="139"/>
      <c r="M15" s="139"/>
      <c r="N15" s="138"/>
    </row>
    <row r="16" spans="1:14" ht="5.25" customHeight="1" thickBot="1"/>
    <row r="17" spans="1:14" ht="15.75" thickBot="1">
      <c r="A17" s="137"/>
      <c r="B17" s="136" t="s">
        <v>413</v>
      </c>
      <c r="C17" s="135" t="s">
        <v>412</v>
      </c>
      <c r="D17" s="135" t="s">
        <v>411</v>
      </c>
      <c r="E17" s="135" t="s">
        <v>410</v>
      </c>
      <c r="F17" s="135" t="s">
        <v>409</v>
      </c>
      <c r="G17" s="135" t="s">
        <v>408</v>
      </c>
      <c r="H17" s="135" t="s">
        <v>407</v>
      </c>
      <c r="I17" s="135" t="s">
        <v>406</v>
      </c>
      <c r="J17" s="135" t="s">
        <v>405</v>
      </c>
      <c r="K17" s="135" t="s">
        <v>404</v>
      </c>
      <c r="L17" s="135" t="s">
        <v>403</v>
      </c>
      <c r="M17" s="134" t="s">
        <v>402</v>
      </c>
    </row>
    <row r="18" spans="1:14" ht="15">
      <c r="A18" s="133">
        <v>1</v>
      </c>
      <c r="B18" s="131" t="s">
        <v>414</v>
      </c>
      <c r="C18" s="130" t="s">
        <v>414</v>
      </c>
      <c r="D18" s="130" t="s">
        <v>414</v>
      </c>
      <c r="E18" s="132"/>
      <c r="F18" s="131"/>
      <c r="G18" s="130"/>
      <c r="H18" s="130"/>
      <c r="I18" s="127"/>
      <c r="J18" s="129"/>
      <c r="K18" s="128"/>
      <c r="L18" s="128"/>
      <c r="M18" s="127"/>
      <c r="N18" s="126">
        <v>1</v>
      </c>
    </row>
    <row r="19" spans="1:14" ht="15">
      <c r="A19" s="124">
        <v>2</v>
      </c>
      <c r="B19" s="120" t="s">
        <v>414</v>
      </c>
      <c r="C19" s="117" t="s">
        <v>414</v>
      </c>
      <c r="D19" s="122" t="s">
        <v>414</v>
      </c>
      <c r="E19" s="121"/>
      <c r="F19" s="120"/>
      <c r="G19" s="117"/>
      <c r="H19" s="117"/>
      <c r="I19" s="116"/>
      <c r="J19" s="119"/>
      <c r="K19" s="118"/>
      <c r="L19" s="117"/>
      <c r="M19" s="116"/>
      <c r="N19" s="115">
        <v>2</v>
      </c>
    </row>
    <row r="20" spans="1:14" ht="15">
      <c r="A20" s="124">
        <v>3</v>
      </c>
      <c r="B20" s="120" t="s">
        <v>414</v>
      </c>
      <c r="C20" s="122" t="s">
        <v>414</v>
      </c>
      <c r="D20" s="122" t="s">
        <v>414</v>
      </c>
      <c r="E20" s="121"/>
      <c r="F20" s="120"/>
      <c r="G20" s="117"/>
      <c r="H20" s="117"/>
      <c r="I20" s="116"/>
      <c r="J20" s="119"/>
      <c r="K20" s="118"/>
      <c r="L20" s="117"/>
      <c r="M20" s="116"/>
      <c r="N20" s="115">
        <v>3</v>
      </c>
    </row>
    <row r="21" spans="1:14" ht="15">
      <c r="A21" s="124">
        <v>4</v>
      </c>
      <c r="B21" s="120" t="s">
        <v>414</v>
      </c>
      <c r="C21" s="122" t="s">
        <v>414</v>
      </c>
      <c r="D21" s="122" t="s">
        <v>414</v>
      </c>
      <c r="E21" s="121"/>
      <c r="F21" s="113"/>
      <c r="G21" s="117"/>
      <c r="H21" s="117"/>
      <c r="I21" s="121"/>
      <c r="J21" s="119"/>
      <c r="K21" s="118"/>
      <c r="L21" s="117"/>
      <c r="M21" s="116"/>
      <c r="N21" s="115">
        <v>4</v>
      </c>
    </row>
    <row r="22" spans="1:14" ht="15">
      <c r="A22" s="124">
        <v>5</v>
      </c>
      <c r="B22" s="120" t="s">
        <v>414</v>
      </c>
      <c r="C22" s="122" t="s">
        <v>414</v>
      </c>
      <c r="D22" s="122" t="s">
        <v>414</v>
      </c>
      <c r="E22" s="121"/>
      <c r="F22" s="113"/>
      <c r="G22" s="117"/>
      <c r="H22" s="117"/>
      <c r="I22" s="121"/>
      <c r="J22" s="119"/>
      <c r="K22" s="117"/>
      <c r="L22" s="117"/>
      <c r="M22" s="116"/>
      <c r="N22" s="115">
        <v>5</v>
      </c>
    </row>
    <row r="23" spans="1:14" ht="15">
      <c r="A23" s="124">
        <v>6</v>
      </c>
      <c r="B23" s="120" t="s">
        <v>414</v>
      </c>
      <c r="C23" s="122" t="s">
        <v>414</v>
      </c>
      <c r="D23" s="122" t="s">
        <v>414</v>
      </c>
      <c r="E23" s="116"/>
      <c r="F23" s="113"/>
      <c r="G23" s="117"/>
      <c r="H23" s="122"/>
      <c r="I23" s="121"/>
      <c r="J23" s="119"/>
      <c r="K23" s="117"/>
      <c r="L23" s="117"/>
      <c r="M23" s="116"/>
      <c r="N23" s="115">
        <v>6</v>
      </c>
    </row>
    <row r="24" spans="1:14" ht="15">
      <c r="A24" s="124">
        <v>7</v>
      </c>
      <c r="B24" s="120" t="s">
        <v>414</v>
      </c>
      <c r="C24" s="122" t="s">
        <v>414</v>
      </c>
      <c r="D24" s="122" t="s">
        <v>414</v>
      </c>
      <c r="E24" s="116"/>
      <c r="F24" s="113"/>
      <c r="G24" s="117"/>
      <c r="H24" s="122"/>
      <c r="I24" s="121"/>
      <c r="J24" s="113"/>
      <c r="K24" s="117"/>
      <c r="L24" s="117"/>
      <c r="M24" s="125"/>
      <c r="N24" s="115">
        <v>7</v>
      </c>
    </row>
    <row r="25" spans="1:14" ht="15">
      <c r="A25" s="124">
        <v>8</v>
      </c>
      <c r="B25" s="120" t="s">
        <v>414</v>
      </c>
      <c r="C25" s="122" t="s">
        <v>414</v>
      </c>
      <c r="D25" s="122" t="s">
        <v>414</v>
      </c>
      <c r="E25" s="116"/>
      <c r="F25" s="113"/>
      <c r="G25" s="122"/>
      <c r="H25" s="122"/>
      <c r="I25" s="121"/>
      <c r="J25" s="113"/>
      <c r="K25" s="117"/>
      <c r="L25" s="117"/>
      <c r="M25" s="125"/>
      <c r="N25" s="115">
        <v>8</v>
      </c>
    </row>
    <row r="26" spans="1:14" ht="15">
      <c r="A26" s="124">
        <v>9</v>
      </c>
      <c r="B26" s="120" t="s">
        <v>414</v>
      </c>
      <c r="C26" s="122" t="s">
        <v>414</v>
      </c>
      <c r="D26" s="117"/>
      <c r="E26" s="116"/>
      <c r="F26" s="113"/>
      <c r="G26" s="122"/>
      <c r="H26" s="122"/>
      <c r="I26" s="121"/>
      <c r="J26" s="113"/>
      <c r="K26" s="117"/>
      <c r="L26" s="118"/>
      <c r="M26" s="125"/>
      <c r="N26" s="115">
        <v>9</v>
      </c>
    </row>
    <row r="27" spans="1:14" ht="15">
      <c r="A27" s="124">
        <v>10</v>
      </c>
      <c r="B27" s="120" t="s">
        <v>414</v>
      </c>
      <c r="C27" s="117" t="s">
        <v>414</v>
      </c>
      <c r="D27" s="117"/>
      <c r="E27" s="116"/>
      <c r="F27" s="113"/>
      <c r="G27" s="122"/>
      <c r="H27" s="122"/>
      <c r="I27" s="116"/>
      <c r="J27" s="113"/>
      <c r="K27" s="117"/>
      <c r="L27" s="118"/>
      <c r="M27" s="125"/>
      <c r="N27" s="115">
        <v>10</v>
      </c>
    </row>
    <row r="28" spans="1:14" ht="15">
      <c r="A28" s="124">
        <v>11</v>
      </c>
      <c r="B28" s="120" t="s">
        <v>414</v>
      </c>
      <c r="C28" s="117" t="s">
        <v>414</v>
      </c>
      <c r="D28" s="117"/>
      <c r="E28" s="116"/>
      <c r="F28" s="120"/>
      <c r="G28" s="122"/>
      <c r="H28" s="122"/>
      <c r="I28" s="116"/>
      <c r="J28" s="113"/>
      <c r="K28" s="117"/>
      <c r="L28" s="118"/>
      <c r="M28" s="125"/>
      <c r="N28" s="115">
        <v>11</v>
      </c>
    </row>
    <row r="29" spans="1:14" ht="15">
      <c r="A29" s="124">
        <v>12</v>
      </c>
      <c r="B29" s="120" t="s">
        <v>414</v>
      </c>
      <c r="C29" s="117" t="s">
        <v>414</v>
      </c>
      <c r="D29" s="117"/>
      <c r="E29" s="116"/>
      <c r="F29" s="120"/>
      <c r="G29" s="122"/>
      <c r="H29" s="122"/>
      <c r="I29" s="116"/>
      <c r="J29" s="113"/>
      <c r="K29" s="118"/>
      <c r="L29" s="118"/>
      <c r="M29" s="125"/>
      <c r="N29" s="115">
        <v>12</v>
      </c>
    </row>
    <row r="30" spans="1:14" ht="15">
      <c r="A30" s="124">
        <v>13</v>
      </c>
      <c r="B30" s="113" t="s">
        <v>414</v>
      </c>
      <c r="C30" s="117" t="s">
        <v>414</v>
      </c>
      <c r="D30" s="117"/>
      <c r="E30" s="121"/>
      <c r="F30" s="120"/>
      <c r="G30" s="122"/>
      <c r="H30" s="117"/>
      <c r="I30" s="116"/>
      <c r="J30" s="113"/>
      <c r="K30" s="118"/>
      <c r="L30" s="118"/>
      <c r="M30" s="125"/>
      <c r="N30" s="115">
        <v>13</v>
      </c>
    </row>
    <row r="31" spans="1:14" ht="15">
      <c r="A31" s="124">
        <v>14</v>
      </c>
      <c r="B31" s="113" t="s">
        <v>414</v>
      </c>
      <c r="C31" s="117" t="s">
        <v>414</v>
      </c>
      <c r="D31" s="117"/>
      <c r="E31" s="121"/>
      <c r="F31" s="120"/>
      <c r="G31" s="122"/>
      <c r="H31" s="117"/>
      <c r="I31" s="116"/>
      <c r="J31" s="119"/>
      <c r="K31" s="118"/>
      <c r="L31" s="118"/>
      <c r="M31" s="116"/>
      <c r="N31" s="115">
        <v>14</v>
      </c>
    </row>
    <row r="32" spans="1:14" ht="15">
      <c r="A32" s="124">
        <v>15</v>
      </c>
      <c r="B32" s="113" t="s">
        <v>414</v>
      </c>
      <c r="C32" s="117" t="s">
        <v>414</v>
      </c>
      <c r="D32" s="117"/>
      <c r="E32" s="121"/>
      <c r="F32" s="120"/>
      <c r="G32" s="117"/>
      <c r="H32" s="117"/>
      <c r="I32" s="116"/>
      <c r="J32" s="119"/>
      <c r="K32" s="118"/>
      <c r="L32" s="118"/>
      <c r="M32" s="116"/>
      <c r="N32" s="115">
        <v>15</v>
      </c>
    </row>
    <row r="33" spans="1:14" ht="15">
      <c r="A33" s="124">
        <v>16</v>
      </c>
      <c r="B33" s="113" t="s">
        <v>414</v>
      </c>
      <c r="C33" s="117" t="s">
        <v>414</v>
      </c>
      <c r="D33" s="122"/>
      <c r="E33" s="121"/>
      <c r="F33" s="120"/>
      <c r="G33" s="117"/>
      <c r="H33" s="117"/>
      <c r="I33" s="116"/>
      <c r="J33" s="119"/>
      <c r="K33" s="118"/>
      <c r="L33" s="117"/>
      <c r="M33" s="116"/>
      <c r="N33" s="115">
        <v>16</v>
      </c>
    </row>
    <row r="34" spans="1:14" ht="15">
      <c r="A34" s="124">
        <v>17</v>
      </c>
      <c r="B34" s="113" t="s">
        <v>414</v>
      </c>
      <c r="C34" s="122" t="s">
        <v>414</v>
      </c>
      <c r="D34" s="122"/>
      <c r="E34" s="121"/>
      <c r="F34" s="120"/>
      <c r="G34" s="117"/>
      <c r="H34" s="117"/>
      <c r="I34" s="121"/>
      <c r="J34" s="119"/>
      <c r="K34" s="118"/>
      <c r="L34" s="117"/>
      <c r="M34" s="116"/>
      <c r="N34" s="115">
        <v>17</v>
      </c>
    </row>
    <row r="35" spans="1:14" ht="15">
      <c r="A35" s="124">
        <v>18</v>
      </c>
      <c r="B35" s="113" t="s">
        <v>414</v>
      </c>
      <c r="C35" s="122" t="s">
        <v>414</v>
      </c>
      <c r="D35" s="122"/>
      <c r="E35" s="121"/>
      <c r="F35" s="113"/>
      <c r="G35" s="117"/>
      <c r="H35" s="117"/>
      <c r="I35" s="121"/>
      <c r="J35" s="119"/>
      <c r="K35" s="118"/>
      <c r="L35" s="117"/>
      <c r="M35" s="116"/>
      <c r="N35" s="115">
        <v>18</v>
      </c>
    </row>
    <row r="36" spans="1:14" ht="15">
      <c r="A36" s="124">
        <v>19</v>
      </c>
      <c r="B36" s="113" t="s">
        <v>414</v>
      </c>
      <c r="C36" s="122" t="s">
        <v>414</v>
      </c>
      <c r="D36" s="122"/>
      <c r="E36" s="121"/>
      <c r="F36" s="113"/>
      <c r="G36" s="117"/>
      <c r="H36" s="117"/>
      <c r="I36" s="121"/>
      <c r="J36" s="119"/>
      <c r="K36" s="117"/>
      <c r="L36" s="117"/>
      <c r="M36" s="116"/>
      <c r="N36" s="115">
        <v>19</v>
      </c>
    </row>
    <row r="37" spans="1:14" ht="15">
      <c r="A37" s="124">
        <v>20</v>
      </c>
      <c r="B37" s="120" t="s">
        <v>414</v>
      </c>
      <c r="C37" s="122" t="s">
        <v>414</v>
      </c>
      <c r="D37" s="122"/>
      <c r="E37" s="116"/>
      <c r="F37" s="113"/>
      <c r="G37" s="117"/>
      <c r="H37" s="122"/>
      <c r="I37" s="121"/>
      <c r="J37" s="119"/>
      <c r="K37" s="117"/>
      <c r="L37" s="117"/>
      <c r="M37" s="116"/>
      <c r="N37" s="115">
        <v>20</v>
      </c>
    </row>
    <row r="38" spans="1:14" ht="15">
      <c r="A38" s="124">
        <v>21</v>
      </c>
      <c r="B38" s="120" t="s">
        <v>414</v>
      </c>
      <c r="C38" s="122" t="s">
        <v>414</v>
      </c>
      <c r="D38" s="122"/>
      <c r="E38" s="116"/>
      <c r="F38" s="113"/>
      <c r="G38" s="117"/>
      <c r="H38" s="122"/>
      <c r="I38" s="121"/>
      <c r="J38" s="113"/>
      <c r="K38" s="117"/>
      <c r="L38" s="117"/>
      <c r="M38" s="125"/>
      <c r="N38" s="115">
        <v>21</v>
      </c>
    </row>
    <row r="39" spans="1:14" ht="15">
      <c r="A39" s="124">
        <v>22</v>
      </c>
      <c r="B39" s="120" t="s">
        <v>414</v>
      </c>
      <c r="C39" s="122" t="s">
        <v>414</v>
      </c>
      <c r="D39" s="122"/>
      <c r="E39" s="116"/>
      <c r="F39" s="113"/>
      <c r="G39" s="122"/>
      <c r="H39" s="122"/>
      <c r="I39" s="121"/>
      <c r="J39" s="113"/>
      <c r="K39" s="117"/>
      <c r="L39" s="117"/>
      <c r="M39" s="125"/>
      <c r="N39" s="115">
        <v>22</v>
      </c>
    </row>
    <row r="40" spans="1:14" ht="15">
      <c r="A40" s="124">
        <v>23</v>
      </c>
      <c r="B40" s="120" t="s">
        <v>414</v>
      </c>
      <c r="C40" s="122" t="s">
        <v>414</v>
      </c>
      <c r="D40" s="117"/>
      <c r="E40" s="116"/>
      <c r="F40" s="113"/>
      <c r="G40" s="122"/>
      <c r="H40" s="122"/>
      <c r="I40" s="121"/>
      <c r="J40" s="113"/>
      <c r="K40" s="117"/>
      <c r="L40" s="118"/>
      <c r="M40" s="125"/>
      <c r="N40" s="115">
        <v>23</v>
      </c>
    </row>
    <row r="41" spans="1:14" ht="15">
      <c r="A41" s="124">
        <v>24</v>
      </c>
      <c r="B41" s="120" t="s">
        <v>414</v>
      </c>
      <c r="C41" s="117" t="s">
        <v>414</v>
      </c>
      <c r="D41" s="117"/>
      <c r="E41" s="116"/>
      <c r="F41" s="113"/>
      <c r="G41" s="122"/>
      <c r="H41" s="122"/>
      <c r="I41" s="116"/>
      <c r="J41" s="113"/>
      <c r="K41" s="117"/>
      <c r="L41" s="118"/>
      <c r="M41" s="125"/>
      <c r="N41" s="115">
        <v>24</v>
      </c>
    </row>
    <row r="42" spans="1:14" ht="15">
      <c r="A42" s="124">
        <v>25</v>
      </c>
      <c r="B42" s="120" t="s">
        <v>414</v>
      </c>
      <c r="C42" s="117" t="s">
        <v>414</v>
      </c>
      <c r="D42" s="117"/>
      <c r="E42" s="116"/>
      <c r="F42" s="120"/>
      <c r="G42" s="122"/>
      <c r="H42" s="122"/>
      <c r="I42" s="116"/>
      <c r="J42" s="113"/>
      <c r="K42" s="117"/>
      <c r="L42" s="118"/>
      <c r="M42" s="125"/>
      <c r="N42" s="115">
        <v>25</v>
      </c>
    </row>
    <row r="43" spans="1:14" ht="15">
      <c r="A43" s="124">
        <v>26</v>
      </c>
      <c r="B43" s="120" t="s">
        <v>414</v>
      </c>
      <c r="C43" s="117" t="s">
        <v>414</v>
      </c>
      <c r="D43" s="117"/>
      <c r="E43" s="116"/>
      <c r="F43" s="120"/>
      <c r="G43" s="122"/>
      <c r="H43" s="122"/>
      <c r="I43" s="116"/>
      <c r="J43" s="113"/>
      <c r="K43" s="118"/>
      <c r="L43" s="118"/>
      <c r="M43" s="125"/>
      <c r="N43" s="115">
        <v>26</v>
      </c>
    </row>
    <row r="44" spans="1:14" ht="15">
      <c r="A44" s="124">
        <v>27</v>
      </c>
      <c r="B44" s="113" t="s">
        <v>414</v>
      </c>
      <c r="C44" s="117" t="s">
        <v>414</v>
      </c>
      <c r="D44" s="117"/>
      <c r="E44" s="121"/>
      <c r="F44" s="120"/>
      <c r="G44" s="122"/>
      <c r="H44" s="117"/>
      <c r="I44" s="116"/>
      <c r="J44" s="113"/>
      <c r="K44" s="118"/>
      <c r="L44" s="118"/>
      <c r="M44" s="125"/>
      <c r="N44" s="115">
        <v>27</v>
      </c>
    </row>
    <row r="45" spans="1:14" ht="15">
      <c r="A45" s="124">
        <v>28</v>
      </c>
      <c r="B45" s="113" t="s">
        <v>414</v>
      </c>
      <c r="C45" s="117" t="s">
        <v>414</v>
      </c>
      <c r="D45" s="117"/>
      <c r="E45" s="121"/>
      <c r="F45" s="120"/>
      <c r="G45" s="122"/>
      <c r="H45" s="117"/>
      <c r="I45" s="116"/>
      <c r="J45" s="119"/>
      <c r="K45" s="118"/>
      <c r="L45" s="118"/>
      <c r="M45" s="116"/>
      <c r="N45" s="115">
        <v>28</v>
      </c>
    </row>
    <row r="46" spans="1:14" ht="15">
      <c r="A46" s="124">
        <v>29</v>
      </c>
      <c r="B46" s="113" t="s">
        <v>414</v>
      </c>
      <c r="C46" s="117" t="s">
        <v>414</v>
      </c>
      <c r="D46" s="117"/>
      <c r="E46" s="121"/>
      <c r="F46" s="120"/>
      <c r="G46" s="117"/>
      <c r="H46" s="117"/>
      <c r="I46" s="116"/>
      <c r="J46" s="119"/>
      <c r="K46" s="118"/>
      <c r="L46" s="118"/>
      <c r="M46" s="116"/>
      <c r="N46" s="115">
        <v>29</v>
      </c>
    </row>
    <row r="47" spans="1:14" ht="15">
      <c r="A47" s="124">
        <v>30</v>
      </c>
      <c r="B47" s="113" t="s">
        <v>414</v>
      </c>
      <c r="C47" s="123"/>
      <c r="D47" s="122"/>
      <c r="E47" s="121"/>
      <c r="F47" s="120"/>
      <c r="G47" s="117"/>
      <c r="H47" s="117"/>
      <c r="I47" s="116"/>
      <c r="J47" s="119"/>
      <c r="K47" s="118"/>
      <c r="L47" s="117"/>
      <c r="M47" s="116"/>
      <c r="N47" s="115">
        <v>30</v>
      </c>
    </row>
    <row r="48" spans="1:14" ht="15.75" thickBot="1">
      <c r="A48" s="114">
        <v>31</v>
      </c>
      <c r="B48" s="113" t="s">
        <v>414</v>
      </c>
      <c r="C48" s="112"/>
      <c r="D48" s="111"/>
      <c r="E48" s="110"/>
      <c r="F48" s="109"/>
      <c r="G48" s="104"/>
      <c r="H48" s="108"/>
      <c r="I48" s="107"/>
      <c r="J48" s="106"/>
      <c r="K48" s="105"/>
      <c r="L48" s="104"/>
      <c r="M48" s="103"/>
      <c r="N48" s="102">
        <v>31</v>
      </c>
    </row>
    <row r="49" spans="2:13" s="98" customFormat="1" ht="13.5" thickBot="1">
      <c r="B49" s="101" t="s">
        <v>413</v>
      </c>
      <c r="C49" s="100" t="s">
        <v>412</v>
      </c>
      <c r="D49" s="100" t="s">
        <v>411</v>
      </c>
      <c r="E49" s="100" t="s">
        <v>410</v>
      </c>
      <c r="F49" s="100" t="s">
        <v>409</v>
      </c>
      <c r="G49" s="100" t="s">
        <v>408</v>
      </c>
      <c r="H49" s="100" t="s">
        <v>407</v>
      </c>
      <c r="I49" s="100" t="s">
        <v>406</v>
      </c>
      <c r="J49" s="100" t="s">
        <v>405</v>
      </c>
      <c r="K49" s="100" t="s">
        <v>404</v>
      </c>
      <c r="L49" s="100" t="s">
        <v>403</v>
      </c>
      <c r="M49" s="99" t="s">
        <v>402</v>
      </c>
    </row>
  </sheetData>
  <mergeCells count="1">
    <mergeCell ref="A1:N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B1:AY24"/>
  <sheetViews>
    <sheetView zoomScale="70" zoomScaleNormal="70" workbookViewId="0">
      <selection activeCell="AG7" sqref="AG7"/>
    </sheetView>
  </sheetViews>
  <sheetFormatPr baseColWidth="10" defaultRowHeight="12.75"/>
  <cols>
    <col min="1" max="1" width="3" customWidth="1"/>
    <col min="2" max="2" width="6.5703125" style="321" bestFit="1" customWidth="1"/>
    <col min="3" max="3" width="30.7109375" customWidth="1"/>
    <col min="4" max="6" width="5.5703125" style="321" customWidth="1"/>
    <col min="7" max="8" width="5.5703125" customWidth="1"/>
    <col min="9" max="9" width="5.5703125" style="321" customWidth="1"/>
    <col min="10" max="12" width="5.5703125" customWidth="1"/>
    <col min="13" max="13" width="5.5703125" style="321" customWidth="1"/>
    <col min="14" max="16" width="5.5703125" customWidth="1"/>
    <col min="17" max="17" width="5.5703125" style="321" customWidth="1"/>
    <col min="18" max="20" width="5.5703125" customWidth="1"/>
    <col min="21" max="21" width="5.5703125" style="321" customWidth="1"/>
    <col min="22" max="22" width="5.5703125" customWidth="1"/>
    <col min="23" max="51" width="5.5703125" style="321" customWidth="1"/>
  </cols>
  <sheetData>
    <row r="1" spans="2:51" s="321" customFormat="1" ht="13.5" thickBot="1"/>
    <row r="2" spans="2:51" s="360" customFormat="1" ht="15.75" customHeight="1" thickBot="1">
      <c r="B2" s="603"/>
      <c r="C2" s="603"/>
      <c r="D2" s="608" t="s">
        <v>754</v>
      </c>
      <c r="E2" s="609"/>
      <c r="F2" s="609"/>
      <c r="G2" s="609"/>
      <c r="H2" s="609"/>
      <c r="I2" s="609"/>
      <c r="J2" s="609"/>
      <c r="K2" s="609"/>
      <c r="L2" s="609"/>
      <c r="M2" s="609"/>
      <c r="N2" s="609"/>
      <c r="O2" s="609"/>
      <c r="P2" s="609"/>
      <c r="Q2" s="609"/>
      <c r="R2" s="609"/>
      <c r="S2" s="609"/>
      <c r="T2" s="609"/>
      <c r="U2" s="609"/>
      <c r="V2" s="609"/>
      <c r="W2" s="609"/>
      <c r="X2" s="609"/>
      <c r="Y2" s="609"/>
      <c r="Z2" s="609"/>
      <c r="AA2" s="609"/>
      <c r="AB2" s="609"/>
      <c r="AC2" s="609"/>
      <c r="AD2" s="609"/>
      <c r="AE2" s="609"/>
      <c r="AF2" s="609"/>
      <c r="AG2" s="609"/>
      <c r="AH2" s="609"/>
      <c r="AI2" s="609"/>
      <c r="AJ2" s="609"/>
      <c r="AK2" s="609"/>
      <c r="AL2" s="609"/>
      <c r="AM2" s="609"/>
      <c r="AN2" s="609"/>
      <c r="AO2" s="609"/>
      <c r="AP2" s="609"/>
      <c r="AQ2" s="609"/>
      <c r="AR2" s="609"/>
      <c r="AS2" s="609"/>
      <c r="AT2" s="609"/>
      <c r="AU2" s="609"/>
      <c r="AV2" s="609"/>
      <c r="AW2" s="609"/>
      <c r="AX2" s="609"/>
      <c r="AY2" s="610"/>
    </row>
    <row r="3" spans="2:51" s="360" customFormat="1" ht="16.5" thickBot="1">
      <c r="B3" s="604"/>
      <c r="C3" s="604"/>
      <c r="D3" s="600" t="s">
        <v>724</v>
      </c>
      <c r="E3" s="601"/>
      <c r="F3" s="601"/>
      <c r="G3" s="602"/>
      <c r="H3" s="600" t="s">
        <v>725</v>
      </c>
      <c r="I3" s="601"/>
      <c r="J3" s="601"/>
      <c r="K3" s="602"/>
      <c r="L3" s="600" t="s">
        <v>726</v>
      </c>
      <c r="M3" s="601"/>
      <c r="N3" s="601"/>
      <c r="O3" s="602"/>
      <c r="P3" s="600" t="s">
        <v>727</v>
      </c>
      <c r="Q3" s="601"/>
      <c r="R3" s="601"/>
      <c r="S3" s="602"/>
      <c r="T3" s="600" t="s">
        <v>728</v>
      </c>
      <c r="U3" s="601"/>
      <c r="V3" s="601"/>
      <c r="W3" s="602"/>
      <c r="X3" s="600" t="s">
        <v>729</v>
      </c>
      <c r="Y3" s="601"/>
      <c r="Z3" s="601"/>
      <c r="AA3" s="602"/>
      <c r="AB3" s="601" t="s">
        <v>730</v>
      </c>
      <c r="AC3" s="601"/>
      <c r="AD3" s="601"/>
      <c r="AE3" s="602"/>
      <c r="AF3" s="600" t="s">
        <v>731</v>
      </c>
      <c r="AG3" s="601"/>
      <c r="AH3" s="601"/>
      <c r="AI3" s="602"/>
      <c r="AJ3" s="600" t="s">
        <v>732</v>
      </c>
      <c r="AK3" s="601"/>
      <c r="AL3" s="601"/>
      <c r="AM3" s="602"/>
      <c r="AN3" s="600" t="s">
        <v>733</v>
      </c>
      <c r="AO3" s="601"/>
      <c r="AP3" s="601"/>
      <c r="AQ3" s="602"/>
      <c r="AR3" s="600" t="s">
        <v>734</v>
      </c>
      <c r="AS3" s="601"/>
      <c r="AT3" s="601"/>
      <c r="AU3" s="602"/>
      <c r="AV3" s="600" t="s">
        <v>735</v>
      </c>
      <c r="AW3" s="601"/>
      <c r="AX3" s="601"/>
      <c r="AY3" s="602"/>
    </row>
    <row r="4" spans="2:51" s="360" customFormat="1" ht="15.75">
      <c r="B4" s="605">
        <v>2020</v>
      </c>
      <c r="C4" s="419" t="s">
        <v>529</v>
      </c>
      <c r="D4" s="471"/>
      <c r="E4" s="472"/>
      <c r="F4" s="473"/>
      <c r="G4" s="474"/>
      <c r="H4" s="471"/>
      <c r="I4" s="472"/>
      <c r="J4" s="473"/>
      <c r="K4" s="474"/>
      <c r="L4" s="471"/>
      <c r="M4" s="472"/>
      <c r="N4" s="473"/>
      <c r="O4" s="474"/>
      <c r="P4" s="471"/>
      <c r="Q4" s="472"/>
      <c r="R4" s="473"/>
      <c r="S4" s="474"/>
      <c r="T4" s="471"/>
      <c r="U4" s="472"/>
      <c r="V4" s="473"/>
      <c r="W4" s="475"/>
      <c r="X4" s="471"/>
      <c r="Y4" s="472"/>
      <c r="Z4" s="476" t="s">
        <v>776</v>
      </c>
      <c r="AA4" s="427"/>
      <c r="AB4" s="477" t="s">
        <v>777</v>
      </c>
      <c r="AC4" s="478"/>
      <c r="AD4" s="476"/>
      <c r="AE4" s="479"/>
      <c r="AF4" s="477" t="s">
        <v>744</v>
      </c>
      <c r="AG4" s="478"/>
      <c r="AH4" s="476"/>
      <c r="AI4" s="479"/>
      <c r="AJ4" s="477" t="s">
        <v>745</v>
      </c>
      <c r="AK4" s="478"/>
      <c r="AL4" s="476"/>
      <c r="AM4" s="479"/>
      <c r="AN4" s="477" t="s">
        <v>747</v>
      </c>
      <c r="AO4" s="478"/>
      <c r="AP4" s="476"/>
      <c r="AQ4" s="479"/>
      <c r="AR4" s="477"/>
      <c r="AS4" s="478"/>
      <c r="AT4" s="476"/>
      <c r="AU4" s="479"/>
      <c r="AV4" s="477" t="s">
        <v>770</v>
      </c>
      <c r="AW4" s="478"/>
      <c r="AX4" s="476"/>
      <c r="AY4" s="479"/>
    </row>
    <row r="5" spans="2:51" s="360" customFormat="1" ht="15.75">
      <c r="B5" s="606"/>
      <c r="C5" s="423" t="s">
        <v>759</v>
      </c>
      <c r="D5" s="456"/>
      <c r="E5" s="457"/>
      <c r="F5" s="458"/>
      <c r="G5" s="432"/>
      <c r="H5" s="456"/>
      <c r="I5" s="457"/>
      <c r="J5" s="458"/>
      <c r="K5" s="432"/>
      <c r="L5" s="456"/>
      <c r="M5" s="457"/>
      <c r="N5" s="458"/>
      <c r="O5" s="432"/>
      <c r="P5" s="456"/>
      <c r="Q5" s="457"/>
      <c r="R5" s="458"/>
      <c r="S5" s="432"/>
      <c r="T5" s="456"/>
      <c r="U5" s="457"/>
      <c r="V5" s="458"/>
      <c r="W5" s="433"/>
      <c r="X5" s="456"/>
      <c r="Y5" s="457"/>
      <c r="Z5" s="458"/>
      <c r="AA5" s="432"/>
      <c r="AB5" s="484" t="s">
        <v>776</v>
      </c>
      <c r="AC5" s="506"/>
      <c r="AD5" s="482" t="s">
        <v>781</v>
      </c>
      <c r="AE5" s="483"/>
      <c r="AF5" s="484" t="s">
        <v>773</v>
      </c>
      <c r="AG5" s="481"/>
      <c r="AH5" s="482"/>
      <c r="AI5" s="483" t="s">
        <v>744</v>
      </c>
      <c r="AJ5" s="484"/>
      <c r="AK5" s="481"/>
      <c r="AL5" s="482"/>
      <c r="AM5" s="483" t="s">
        <v>774</v>
      </c>
      <c r="AN5" s="484"/>
      <c r="AO5" s="481"/>
      <c r="AP5" s="482" t="s">
        <v>745</v>
      </c>
      <c r="AQ5" s="483" t="s">
        <v>782</v>
      </c>
      <c r="AR5" s="484"/>
      <c r="AS5" s="481" t="s">
        <v>68</v>
      </c>
      <c r="AT5" s="482"/>
      <c r="AU5" s="483"/>
      <c r="AV5" s="484"/>
      <c r="AW5" s="481"/>
      <c r="AX5" s="482"/>
      <c r="AY5" s="483"/>
    </row>
    <row r="6" spans="2:51" s="360" customFormat="1" ht="15.75">
      <c r="B6" s="606"/>
      <c r="C6" s="420" t="s">
        <v>755</v>
      </c>
      <c r="D6" s="459"/>
      <c r="E6" s="460"/>
      <c r="F6" s="461"/>
      <c r="G6" s="438"/>
      <c r="H6" s="459"/>
      <c r="I6" s="460"/>
      <c r="J6" s="461"/>
      <c r="K6" s="438"/>
      <c r="L6" s="459"/>
      <c r="M6" s="460"/>
      <c r="N6" s="461"/>
      <c r="O6" s="438"/>
      <c r="P6" s="459"/>
      <c r="Q6" s="460"/>
      <c r="R6" s="461"/>
      <c r="S6" s="438"/>
      <c r="T6" s="459"/>
      <c r="U6" s="460"/>
      <c r="V6" s="461"/>
      <c r="W6" s="439"/>
      <c r="X6" s="459"/>
      <c r="Y6" s="460"/>
      <c r="Z6" s="461"/>
      <c r="AA6" s="439"/>
      <c r="AB6" s="459"/>
      <c r="AC6" s="460"/>
      <c r="AD6" s="461"/>
      <c r="AE6" s="439"/>
      <c r="AF6" s="434"/>
      <c r="AG6" s="435"/>
      <c r="AH6" s="436"/>
      <c r="AI6" s="437"/>
      <c r="AJ6" s="434"/>
      <c r="AK6" s="435"/>
      <c r="AL6" s="436"/>
      <c r="AM6" s="437"/>
      <c r="AN6" s="434"/>
      <c r="AO6" s="435"/>
      <c r="AP6" s="436"/>
      <c r="AQ6" s="437"/>
      <c r="AR6" s="434"/>
      <c r="AS6" s="435"/>
      <c r="AT6" s="436"/>
      <c r="AU6" s="437"/>
      <c r="AV6" s="434"/>
      <c r="AW6" s="435"/>
      <c r="AX6" s="436"/>
      <c r="AY6" s="437"/>
    </row>
    <row r="7" spans="2:51" s="360" customFormat="1" ht="15.75">
      <c r="B7" s="606"/>
      <c r="C7" s="426" t="s">
        <v>757</v>
      </c>
      <c r="D7" s="459"/>
      <c r="E7" s="460"/>
      <c r="F7" s="461"/>
      <c r="G7" s="438"/>
      <c r="H7" s="459"/>
      <c r="I7" s="460"/>
      <c r="J7" s="461"/>
      <c r="K7" s="438"/>
      <c r="L7" s="459"/>
      <c r="M7" s="460"/>
      <c r="N7" s="461"/>
      <c r="O7" s="438"/>
      <c r="P7" s="459"/>
      <c r="Q7" s="460"/>
      <c r="R7" s="461"/>
      <c r="S7" s="438"/>
      <c r="T7" s="459"/>
      <c r="U7" s="460"/>
      <c r="V7" s="461"/>
      <c r="W7" s="439"/>
      <c r="X7" s="456"/>
      <c r="Y7" s="457"/>
      <c r="Z7" s="458"/>
      <c r="AA7" s="432"/>
      <c r="AB7" s="456"/>
      <c r="AC7" s="457"/>
      <c r="AD7" s="458"/>
      <c r="AE7" s="432"/>
      <c r="AF7" s="456"/>
      <c r="AG7" s="507"/>
      <c r="AH7" s="436"/>
      <c r="AI7" s="437"/>
      <c r="AJ7" s="434"/>
      <c r="AK7" s="435"/>
      <c r="AL7" s="436"/>
      <c r="AM7" s="437"/>
      <c r="AN7" s="434"/>
      <c r="AO7" s="435"/>
      <c r="AP7" s="436"/>
      <c r="AQ7" s="437"/>
      <c r="AR7" s="434"/>
      <c r="AS7" s="435"/>
      <c r="AT7" s="436"/>
      <c r="AU7" s="437"/>
      <c r="AV7" s="434"/>
      <c r="AW7" s="435"/>
      <c r="AX7" s="436"/>
      <c r="AY7" s="437"/>
    </row>
    <row r="8" spans="2:51" s="360" customFormat="1" ht="16.5" thickBot="1">
      <c r="B8" s="607"/>
      <c r="C8" s="421" t="s">
        <v>756</v>
      </c>
      <c r="D8" s="462"/>
      <c r="E8" s="463"/>
      <c r="F8" s="464"/>
      <c r="G8" s="440"/>
      <c r="H8" s="462"/>
      <c r="I8" s="463"/>
      <c r="J8" s="464"/>
      <c r="K8" s="440"/>
      <c r="L8" s="462"/>
      <c r="M8" s="463"/>
      <c r="N8" s="464"/>
      <c r="O8" s="440"/>
      <c r="P8" s="462"/>
      <c r="Q8" s="463"/>
      <c r="R8" s="464"/>
      <c r="S8" s="440"/>
      <c r="T8" s="462"/>
      <c r="U8" s="463"/>
      <c r="V8" s="464"/>
      <c r="W8" s="441"/>
      <c r="X8" s="442"/>
      <c r="Y8" s="443"/>
      <c r="Z8" s="444"/>
      <c r="AA8" s="445"/>
      <c r="AB8" s="442"/>
      <c r="AC8" s="443"/>
      <c r="AD8" s="444"/>
      <c r="AE8" s="445"/>
      <c r="AF8" s="442"/>
      <c r="AG8" s="443"/>
      <c r="AH8" s="444"/>
      <c r="AI8" s="445"/>
      <c r="AJ8" s="442"/>
      <c r="AK8" s="443"/>
      <c r="AL8" s="444"/>
      <c r="AM8" s="445"/>
      <c r="AN8" s="442"/>
      <c r="AO8" s="443"/>
      <c r="AP8" s="444"/>
      <c r="AQ8" s="445"/>
      <c r="AR8" s="442"/>
      <c r="AS8" s="443"/>
      <c r="AT8" s="444"/>
      <c r="AU8" s="445"/>
      <c r="AV8" s="442"/>
      <c r="AW8" s="443"/>
      <c r="AX8" s="444"/>
      <c r="AY8" s="445"/>
    </row>
    <row r="9" spans="2:51" s="360" customFormat="1" ht="15.75">
      <c r="B9" s="605">
        <v>2021</v>
      </c>
      <c r="C9" s="419" t="s">
        <v>529</v>
      </c>
      <c r="D9" s="465" t="s">
        <v>768</v>
      </c>
      <c r="E9" s="466"/>
      <c r="F9" s="467"/>
      <c r="G9" s="454"/>
      <c r="H9" s="465" t="s">
        <v>361</v>
      </c>
      <c r="I9" s="466"/>
      <c r="J9" s="467" t="s">
        <v>764</v>
      </c>
      <c r="K9" s="454"/>
      <c r="L9" s="465"/>
      <c r="M9" s="466"/>
      <c r="N9" s="467"/>
      <c r="O9" s="454"/>
      <c r="P9" s="465"/>
      <c r="Q9" s="466"/>
      <c r="R9" s="467"/>
      <c r="S9" s="454"/>
      <c r="T9" s="465" t="s">
        <v>762</v>
      </c>
      <c r="U9" s="466"/>
      <c r="V9" s="467"/>
      <c r="W9" s="454"/>
      <c r="X9" s="446"/>
      <c r="Y9" s="447"/>
      <c r="Z9" s="448"/>
      <c r="AA9" s="449"/>
      <c r="AB9" s="446" t="s">
        <v>765</v>
      </c>
      <c r="AC9" s="447"/>
      <c r="AD9" s="448"/>
      <c r="AE9" s="449"/>
      <c r="AF9" s="446"/>
      <c r="AG9" s="447"/>
      <c r="AH9" s="448"/>
      <c r="AI9" s="449"/>
      <c r="AJ9" s="446" t="s">
        <v>769</v>
      </c>
      <c r="AK9" s="447"/>
      <c r="AL9" s="448"/>
      <c r="AM9" s="449"/>
      <c r="AN9" s="446" t="s">
        <v>761</v>
      </c>
      <c r="AO9" s="447"/>
      <c r="AP9" s="448"/>
      <c r="AQ9" s="449"/>
      <c r="AR9" s="446"/>
      <c r="AS9" s="447"/>
      <c r="AT9" s="448"/>
      <c r="AU9" s="449"/>
      <c r="AV9" s="446" t="s">
        <v>771</v>
      </c>
      <c r="AW9" s="447"/>
      <c r="AX9" s="448"/>
      <c r="AY9" s="449"/>
    </row>
    <row r="10" spans="2:51" s="360" customFormat="1" ht="15.75">
      <c r="B10" s="606"/>
      <c r="C10" s="423" t="s">
        <v>759</v>
      </c>
      <c r="D10" s="484" t="s">
        <v>775</v>
      </c>
      <c r="E10" s="481"/>
      <c r="F10" s="482"/>
      <c r="G10" s="483"/>
      <c r="H10" s="485"/>
      <c r="I10" s="486"/>
      <c r="J10" s="487"/>
      <c r="K10" s="488"/>
      <c r="L10" s="485"/>
      <c r="M10" s="486"/>
      <c r="N10" s="487"/>
      <c r="O10" s="488"/>
      <c r="P10" s="485"/>
      <c r="Q10" s="486"/>
      <c r="R10" s="487"/>
      <c r="S10" s="488"/>
      <c r="T10" s="485"/>
      <c r="U10" s="486"/>
      <c r="V10" s="487"/>
      <c r="W10" s="488"/>
      <c r="X10" s="484"/>
      <c r="Y10" s="481"/>
      <c r="Z10" s="482"/>
      <c r="AA10" s="483"/>
      <c r="AB10" s="484"/>
      <c r="AC10" s="481"/>
      <c r="AD10" s="482"/>
      <c r="AE10" s="483"/>
      <c r="AF10" s="484"/>
      <c r="AG10" s="481"/>
      <c r="AH10" s="482"/>
      <c r="AI10" s="483"/>
      <c r="AJ10" s="484"/>
      <c r="AK10" s="481"/>
      <c r="AL10" s="482"/>
      <c r="AM10" s="483"/>
      <c r="AN10" s="484"/>
      <c r="AO10" s="481"/>
      <c r="AP10" s="482"/>
      <c r="AQ10" s="483"/>
      <c r="AR10" s="484"/>
      <c r="AS10" s="481"/>
      <c r="AT10" s="482"/>
      <c r="AU10" s="483"/>
      <c r="AV10" s="484"/>
      <c r="AW10" s="481"/>
      <c r="AX10" s="482"/>
      <c r="AY10" s="483"/>
    </row>
    <row r="11" spans="2:51" s="360" customFormat="1" ht="15.75">
      <c r="B11" s="606"/>
      <c r="C11" s="493" t="s">
        <v>760</v>
      </c>
      <c r="D11" s="489" t="s">
        <v>775</v>
      </c>
      <c r="E11" s="490"/>
      <c r="F11" s="491"/>
      <c r="G11" s="492"/>
      <c r="H11" s="489"/>
      <c r="I11" s="490"/>
      <c r="J11" s="491"/>
      <c r="K11" s="492"/>
      <c r="L11" s="489"/>
      <c r="M11" s="490"/>
      <c r="N11" s="491"/>
      <c r="O11" s="492"/>
      <c r="P11" s="489"/>
      <c r="Q11" s="490"/>
      <c r="R11" s="491"/>
      <c r="S11" s="492"/>
      <c r="T11" s="489"/>
      <c r="U11" s="490"/>
      <c r="V11" s="491"/>
      <c r="W11" s="492"/>
      <c r="X11" s="489"/>
      <c r="Y11" s="490"/>
      <c r="Z11" s="491"/>
      <c r="AA11" s="492"/>
      <c r="AB11" s="489"/>
      <c r="AC11" s="490"/>
      <c r="AD11" s="491"/>
      <c r="AE11" s="492"/>
      <c r="AF11" s="489"/>
      <c r="AG11" s="490"/>
      <c r="AH11" s="491"/>
      <c r="AI11" s="492"/>
      <c r="AJ11" s="489"/>
      <c r="AK11" s="490"/>
      <c r="AL11" s="491"/>
      <c r="AM11" s="492"/>
      <c r="AN11" s="489"/>
      <c r="AO11" s="490"/>
      <c r="AP11" s="491"/>
      <c r="AQ11" s="492"/>
      <c r="AR11" s="480"/>
      <c r="AS11" s="490"/>
      <c r="AT11" s="491"/>
      <c r="AU11" s="492"/>
      <c r="AV11" s="489"/>
      <c r="AW11" s="490"/>
      <c r="AX11" s="491"/>
      <c r="AY11" s="492"/>
    </row>
    <row r="12" spans="2:51" s="360" customFormat="1" ht="15.75">
      <c r="B12" s="606"/>
      <c r="C12" s="420" t="s">
        <v>755</v>
      </c>
      <c r="D12" s="451"/>
      <c r="E12" s="452"/>
      <c r="F12" s="453"/>
      <c r="G12" s="450"/>
      <c r="H12" s="451"/>
      <c r="I12" s="452"/>
      <c r="J12" s="453"/>
      <c r="K12" s="450"/>
      <c r="L12" s="451"/>
      <c r="M12" s="452"/>
      <c r="N12" s="453"/>
      <c r="O12" s="450"/>
      <c r="P12" s="451"/>
      <c r="Q12" s="452"/>
      <c r="R12" s="453"/>
      <c r="S12" s="450"/>
      <c r="T12" s="451"/>
      <c r="U12" s="452"/>
      <c r="V12" s="453"/>
      <c r="W12" s="450"/>
      <c r="X12" s="451"/>
      <c r="Y12" s="452"/>
      <c r="Z12" s="453"/>
      <c r="AA12" s="450"/>
      <c r="AB12" s="451"/>
      <c r="AC12" s="452"/>
      <c r="AD12" s="453"/>
      <c r="AE12" s="450"/>
      <c r="AF12" s="451"/>
      <c r="AG12" s="452"/>
      <c r="AH12" s="453"/>
      <c r="AI12" s="450"/>
      <c r="AJ12" s="451"/>
      <c r="AK12" s="452"/>
      <c r="AL12" s="453"/>
      <c r="AM12" s="450"/>
      <c r="AN12" s="451"/>
      <c r="AO12" s="452"/>
      <c r="AP12" s="453"/>
      <c r="AQ12" s="450"/>
      <c r="AR12" s="451"/>
      <c r="AS12" s="452"/>
      <c r="AT12" s="453"/>
      <c r="AU12" s="450"/>
      <c r="AV12" s="451"/>
      <c r="AW12" s="452"/>
      <c r="AX12" s="453"/>
      <c r="AY12" s="450"/>
    </row>
    <row r="13" spans="2:51" s="360" customFormat="1" ht="15.75">
      <c r="B13" s="606"/>
      <c r="C13" s="426" t="s">
        <v>757</v>
      </c>
      <c r="D13" s="451"/>
      <c r="E13" s="452"/>
      <c r="F13" s="453"/>
      <c r="G13" s="450"/>
      <c r="H13" s="451"/>
      <c r="I13" s="452"/>
      <c r="J13" s="453"/>
      <c r="K13" s="450"/>
      <c r="L13" s="451"/>
      <c r="M13" s="452"/>
      <c r="N13" s="453"/>
      <c r="O13" s="450"/>
      <c r="P13" s="451"/>
      <c r="Q13" s="452"/>
      <c r="R13" s="453"/>
      <c r="S13" s="450"/>
      <c r="T13" s="451"/>
      <c r="U13" s="452"/>
      <c r="V13" s="453"/>
      <c r="W13" s="450"/>
      <c r="X13" s="451"/>
      <c r="Y13" s="452"/>
      <c r="Z13" s="453"/>
      <c r="AA13" s="450"/>
      <c r="AB13" s="451"/>
      <c r="AC13" s="452"/>
      <c r="AD13" s="453"/>
      <c r="AE13" s="450"/>
      <c r="AF13" s="451"/>
      <c r="AG13" s="452"/>
      <c r="AH13" s="453"/>
      <c r="AI13" s="450"/>
      <c r="AJ13" s="451"/>
      <c r="AK13" s="452"/>
      <c r="AL13" s="453"/>
      <c r="AM13" s="450"/>
      <c r="AN13" s="451"/>
      <c r="AO13" s="452"/>
      <c r="AP13" s="453"/>
      <c r="AQ13" s="450"/>
      <c r="AR13" s="451"/>
      <c r="AS13" s="452"/>
      <c r="AT13" s="453"/>
      <c r="AU13" s="450"/>
      <c r="AV13" s="451"/>
      <c r="AW13" s="452"/>
      <c r="AX13" s="453"/>
      <c r="AY13" s="450"/>
    </row>
    <row r="14" spans="2:51" s="360" customFormat="1" ht="16.5" thickBot="1">
      <c r="B14" s="607"/>
      <c r="C14" s="421" t="s">
        <v>756</v>
      </c>
      <c r="D14" s="442"/>
      <c r="E14" s="443"/>
      <c r="F14" s="444"/>
      <c r="G14" s="445"/>
      <c r="H14" s="442"/>
      <c r="I14" s="443"/>
      <c r="J14" s="444"/>
      <c r="K14" s="445"/>
      <c r="L14" s="442"/>
      <c r="M14" s="443"/>
      <c r="N14" s="444"/>
      <c r="O14" s="445"/>
      <c r="P14" s="442"/>
      <c r="Q14" s="443"/>
      <c r="R14" s="444"/>
      <c r="S14" s="445"/>
      <c r="T14" s="442"/>
      <c r="U14" s="443"/>
      <c r="V14" s="444"/>
      <c r="W14" s="445"/>
      <c r="X14" s="442"/>
      <c r="Y14" s="443"/>
      <c r="Z14" s="444"/>
      <c r="AA14" s="445"/>
      <c r="AB14" s="442"/>
      <c r="AC14" s="443"/>
      <c r="AD14" s="444"/>
      <c r="AE14" s="445"/>
      <c r="AF14" s="442"/>
      <c r="AG14" s="443"/>
      <c r="AH14" s="444"/>
      <c r="AI14" s="445"/>
      <c r="AJ14" s="442"/>
      <c r="AK14" s="443"/>
      <c r="AL14" s="444"/>
      <c r="AM14" s="445"/>
      <c r="AN14" s="442"/>
      <c r="AO14" s="443"/>
      <c r="AP14" s="444"/>
      <c r="AQ14" s="445"/>
      <c r="AR14" s="442"/>
      <c r="AS14" s="443"/>
      <c r="AT14" s="444"/>
      <c r="AU14" s="445"/>
      <c r="AV14" s="442"/>
      <c r="AW14" s="443"/>
      <c r="AX14" s="444"/>
      <c r="AY14" s="445"/>
    </row>
    <row r="15" spans="2:51" s="360" customFormat="1" ht="15.75">
      <c r="B15" s="605">
        <v>2022</v>
      </c>
      <c r="C15" s="419" t="s">
        <v>529</v>
      </c>
      <c r="D15" s="465" t="s">
        <v>768</v>
      </c>
      <c r="E15" s="466"/>
      <c r="F15" s="467"/>
      <c r="G15" s="454"/>
      <c r="H15" s="465" t="s">
        <v>361</v>
      </c>
      <c r="I15" s="466"/>
      <c r="J15" s="467"/>
      <c r="K15" s="454"/>
      <c r="L15" s="465"/>
      <c r="M15" s="466"/>
      <c r="N15" s="467"/>
      <c r="O15" s="454"/>
      <c r="P15" s="465"/>
      <c r="Q15" s="466"/>
      <c r="R15" s="467"/>
      <c r="S15" s="454"/>
      <c r="T15" s="465" t="s">
        <v>763</v>
      </c>
      <c r="U15" s="466"/>
      <c r="V15" s="467"/>
      <c r="W15" s="454"/>
      <c r="X15" s="428"/>
      <c r="Y15" s="430"/>
      <c r="Z15" s="429"/>
      <c r="AA15" s="431"/>
      <c r="AB15" s="446" t="s">
        <v>766</v>
      </c>
      <c r="AC15" s="430"/>
      <c r="AD15" s="429"/>
      <c r="AE15" s="431"/>
      <c r="AF15" s="428"/>
      <c r="AG15" s="430"/>
      <c r="AH15" s="429"/>
      <c r="AI15" s="431"/>
      <c r="AJ15" s="428"/>
      <c r="AK15" s="430"/>
      <c r="AL15" s="429"/>
      <c r="AM15" s="431"/>
      <c r="AN15" s="428" t="s">
        <v>767</v>
      </c>
      <c r="AO15" s="430"/>
      <c r="AP15" s="429"/>
      <c r="AQ15" s="431"/>
      <c r="AR15" s="428"/>
      <c r="AS15" s="430"/>
      <c r="AT15" s="429"/>
      <c r="AU15" s="431"/>
      <c r="AV15" s="428" t="s">
        <v>772</v>
      </c>
      <c r="AW15" s="430"/>
      <c r="AX15" s="429"/>
      <c r="AY15" s="431"/>
    </row>
    <row r="16" spans="2:51" s="360" customFormat="1" ht="15.75">
      <c r="B16" s="606"/>
      <c r="C16" s="423" t="s">
        <v>759</v>
      </c>
      <c r="D16" s="484" t="s">
        <v>778</v>
      </c>
      <c r="E16" s="481"/>
      <c r="F16" s="482"/>
      <c r="G16" s="483"/>
      <c r="H16" s="485"/>
      <c r="I16" s="486"/>
      <c r="J16" s="487"/>
      <c r="K16" s="488"/>
      <c r="L16" s="485"/>
      <c r="M16" s="486"/>
      <c r="N16" s="487"/>
      <c r="O16" s="488"/>
      <c r="P16" s="485"/>
      <c r="Q16" s="486"/>
      <c r="R16" s="487"/>
      <c r="S16" s="488"/>
      <c r="T16" s="485"/>
      <c r="U16" s="486"/>
      <c r="V16" s="487"/>
      <c r="W16" s="488"/>
      <c r="X16" s="484"/>
      <c r="Y16" s="481"/>
      <c r="Z16" s="482"/>
      <c r="AA16" s="483"/>
      <c r="AB16" s="484"/>
      <c r="AC16" s="481"/>
      <c r="AD16" s="482"/>
      <c r="AE16" s="483"/>
      <c r="AF16" s="484"/>
      <c r="AG16" s="481"/>
      <c r="AH16" s="482"/>
      <c r="AI16" s="483"/>
      <c r="AJ16" s="484"/>
      <c r="AK16" s="481"/>
      <c r="AL16" s="482"/>
      <c r="AM16" s="483"/>
      <c r="AN16" s="484"/>
      <c r="AO16" s="481"/>
      <c r="AP16" s="482"/>
      <c r="AQ16" s="483"/>
      <c r="AR16" s="484"/>
      <c r="AS16" s="481"/>
      <c r="AT16" s="482"/>
      <c r="AU16" s="483"/>
      <c r="AV16" s="484"/>
      <c r="AW16" s="481"/>
      <c r="AX16" s="482"/>
      <c r="AY16" s="483"/>
    </row>
    <row r="17" spans="2:51" s="360" customFormat="1" ht="15.75">
      <c r="B17" s="606"/>
      <c r="C17" s="425" t="s">
        <v>758</v>
      </c>
      <c r="D17" s="468"/>
      <c r="E17" s="469"/>
      <c r="F17" s="470"/>
      <c r="G17" s="455"/>
      <c r="H17" s="468"/>
      <c r="I17" s="469"/>
      <c r="J17" s="470"/>
      <c r="K17" s="455"/>
      <c r="L17" s="468"/>
      <c r="M17" s="469"/>
      <c r="N17" s="470"/>
      <c r="O17" s="455"/>
      <c r="P17" s="468"/>
      <c r="Q17" s="469"/>
      <c r="R17" s="470"/>
      <c r="S17" s="455"/>
      <c r="T17" s="468"/>
      <c r="U17" s="469"/>
      <c r="V17" s="470"/>
      <c r="W17" s="455"/>
      <c r="X17" s="434"/>
      <c r="Y17" s="435"/>
      <c r="Z17" s="436"/>
      <c r="AA17" s="437"/>
      <c r="AB17" s="434"/>
      <c r="AC17" s="435"/>
      <c r="AD17" s="436"/>
      <c r="AE17" s="437"/>
      <c r="AF17" s="434"/>
      <c r="AG17" s="435"/>
      <c r="AH17" s="436"/>
      <c r="AI17" s="437"/>
      <c r="AJ17" s="434"/>
      <c r="AK17" s="435"/>
      <c r="AL17" s="436"/>
      <c r="AM17" s="437"/>
      <c r="AN17" s="434"/>
      <c r="AO17" s="435"/>
      <c r="AP17" s="436"/>
      <c r="AQ17" s="437"/>
      <c r="AR17" s="434"/>
      <c r="AS17" s="435"/>
      <c r="AT17" s="436"/>
      <c r="AU17" s="437"/>
      <c r="AV17" s="434"/>
      <c r="AW17" s="435"/>
      <c r="AX17" s="436"/>
      <c r="AY17" s="437"/>
    </row>
    <row r="18" spans="2:51" s="360" customFormat="1" ht="15.75">
      <c r="B18" s="606"/>
      <c r="C18" s="420" t="s">
        <v>755</v>
      </c>
      <c r="D18" s="434"/>
      <c r="E18" s="435"/>
      <c r="F18" s="436"/>
      <c r="G18" s="437"/>
      <c r="H18" s="434"/>
      <c r="I18" s="435"/>
      <c r="J18" s="436"/>
      <c r="K18" s="437"/>
      <c r="L18" s="434"/>
      <c r="M18" s="435"/>
      <c r="N18" s="436"/>
      <c r="O18" s="437"/>
      <c r="P18" s="434"/>
      <c r="Q18" s="435"/>
      <c r="R18" s="436"/>
      <c r="S18" s="437"/>
      <c r="T18" s="434"/>
      <c r="U18" s="435"/>
      <c r="V18" s="436"/>
      <c r="W18" s="437"/>
      <c r="X18" s="434"/>
      <c r="Y18" s="435"/>
      <c r="Z18" s="436"/>
      <c r="AA18" s="437"/>
      <c r="AB18" s="434"/>
      <c r="AC18" s="435"/>
      <c r="AD18" s="436"/>
      <c r="AE18" s="437"/>
      <c r="AF18" s="434"/>
      <c r="AG18" s="435"/>
      <c r="AH18" s="436"/>
      <c r="AI18" s="437"/>
      <c r="AJ18" s="434"/>
      <c r="AK18" s="435"/>
      <c r="AL18" s="436"/>
      <c r="AM18" s="437"/>
      <c r="AN18" s="434"/>
      <c r="AO18" s="435"/>
      <c r="AP18" s="436"/>
      <c r="AQ18" s="437"/>
      <c r="AR18" s="434"/>
      <c r="AS18" s="435"/>
      <c r="AT18" s="436"/>
      <c r="AU18" s="437"/>
      <c r="AV18" s="434"/>
      <c r="AW18" s="435"/>
      <c r="AX18" s="436"/>
      <c r="AY18" s="437"/>
    </row>
    <row r="19" spans="2:51" s="360" customFormat="1" ht="15.75">
      <c r="B19" s="606"/>
      <c r="C19" s="426" t="s">
        <v>757</v>
      </c>
      <c r="D19" s="451"/>
      <c r="E19" s="452"/>
      <c r="F19" s="453"/>
      <c r="G19" s="450"/>
      <c r="H19" s="451"/>
      <c r="I19" s="452"/>
      <c r="J19" s="453"/>
      <c r="K19" s="450"/>
      <c r="L19" s="451"/>
      <c r="M19" s="452"/>
      <c r="N19" s="453"/>
      <c r="O19" s="450"/>
      <c r="P19" s="451"/>
      <c r="Q19" s="452"/>
      <c r="R19" s="453"/>
      <c r="S19" s="450"/>
      <c r="T19" s="451"/>
      <c r="U19" s="452"/>
      <c r="V19" s="453"/>
      <c r="W19" s="450"/>
      <c r="X19" s="434"/>
      <c r="Y19" s="435"/>
      <c r="Z19" s="436"/>
      <c r="AA19" s="437"/>
      <c r="AB19" s="434"/>
      <c r="AC19" s="435"/>
      <c r="AD19" s="436"/>
      <c r="AE19" s="437"/>
      <c r="AF19" s="434"/>
      <c r="AG19" s="435"/>
      <c r="AH19" s="436"/>
      <c r="AI19" s="437"/>
      <c r="AJ19" s="434"/>
      <c r="AK19" s="435"/>
      <c r="AL19" s="436"/>
      <c r="AM19" s="437"/>
      <c r="AN19" s="434"/>
      <c r="AO19" s="435"/>
      <c r="AP19" s="436"/>
      <c r="AQ19" s="437"/>
      <c r="AR19" s="434"/>
      <c r="AS19" s="435"/>
      <c r="AT19" s="436"/>
      <c r="AU19" s="437"/>
      <c r="AV19" s="434"/>
      <c r="AW19" s="435"/>
      <c r="AX19" s="436"/>
      <c r="AY19" s="437"/>
    </row>
    <row r="20" spans="2:51" s="360" customFormat="1" ht="16.5" thickBot="1">
      <c r="B20" s="607"/>
      <c r="C20" s="421" t="s">
        <v>756</v>
      </c>
      <c r="D20" s="442"/>
      <c r="E20" s="443"/>
      <c r="F20" s="444"/>
      <c r="G20" s="445"/>
      <c r="H20" s="442"/>
      <c r="I20" s="443"/>
      <c r="J20" s="444"/>
      <c r="K20" s="445"/>
      <c r="L20" s="442"/>
      <c r="M20" s="443"/>
      <c r="N20" s="444"/>
      <c r="O20" s="445"/>
      <c r="P20" s="442"/>
      <c r="Q20" s="443"/>
      <c r="R20" s="444"/>
      <c r="S20" s="445"/>
      <c r="T20" s="442"/>
      <c r="U20" s="443"/>
      <c r="V20" s="444"/>
      <c r="W20" s="445"/>
      <c r="X20" s="442"/>
      <c r="Y20" s="443"/>
      <c r="Z20" s="444"/>
      <c r="AA20" s="445"/>
      <c r="AB20" s="442"/>
      <c r="AC20" s="443"/>
      <c r="AD20" s="444"/>
      <c r="AE20" s="445"/>
      <c r="AF20" s="442"/>
      <c r="AG20" s="443"/>
      <c r="AH20" s="444"/>
      <c r="AI20" s="445"/>
      <c r="AJ20" s="442"/>
      <c r="AK20" s="443"/>
      <c r="AL20" s="444"/>
      <c r="AM20" s="445"/>
      <c r="AN20" s="442"/>
      <c r="AO20" s="443"/>
      <c r="AP20" s="444"/>
      <c r="AQ20" s="445"/>
      <c r="AR20" s="442"/>
      <c r="AS20" s="443"/>
      <c r="AT20" s="444"/>
      <c r="AU20" s="445"/>
      <c r="AV20" s="442"/>
      <c r="AW20" s="443"/>
      <c r="AX20" s="444"/>
      <c r="AY20" s="445"/>
    </row>
    <row r="21" spans="2:51" s="410" customFormat="1" ht="15.75">
      <c r="G21" s="411"/>
      <c r="H21" s="411"/>
      <c r="I21" s="411"/>
      <c r="J21" s="411"/>
      <c r="K21" s="411"/>
      <c r="L21" s="411"/>
      <c r="M21" s="411"/>
      <c r="N21" s="411"/>
      <c r="O21" s="411"/>
      <c r="P21" s="411"/>
      <c r="Q21" s="411"/>
      <c r="R21" s="411"/>
      <c r="S21" s="411"/>
      <c r="T21" s="411"/>
      <c r="U21" s="411"/>
      <c r="V21" s="411"/>
      <c r="W21" s="411"/>
      <c r="X21" s="411"/>
      <c r="Y21" s="411"/>
      <c r="Z21" s="411"/>
      <c r="AA21" s="411"/>
      <c r="AB21" s="411"/>
      <c r="AC21" s="411"/>
      <c r="AD21" s="411"/>
      <c r="AE21" s="411"/>
      <c r="AF21" s="411"/>
      <c r="AG21" s="411"/>
      <c r="AH21" s="411"/>
      <c r="AI21" s="411"/>
      <c r="AJ21" s="411"/>
      <c r="AK21" s="411"/>
      <c r="AL21" s="411"/>
      <c r="AM21" s="411"/>
      <c r="AN21" s="411"/>
      <c r="AO21" s="411"/>
      <c r="AP21" s="411"/>
      <c r="AQ21" s="411"/>
      <c r="AR21" s="411"/>
      <c r="AS21" s="411"/>
      <c r="AT21" s="411"/>
      <c r="AU21" s="411"/>
      <c r="AV21" s="411"/>
      <c r="AW21" s="411"/>
      <c r="AX21" s="411"/>
      <c r="AY21" s="411"/>
    </row>
    <row r="22" spans="2:51" s="360" customFormat="1" ht="15.75">
      <c r="D22" s="419" t="s">
        <v>529</v>
      </c>
      <c r="E22" s="419"/>
      <c r="F22" s="496"/>
      <c r="G22" s="496"/>
      <c r="H22" s="496"/>
      <c r="I22" s="496"/>
      <c r="J22" s="426" t="s">
        <v>757</v>
      </c>
      <c r="K22" s="497"/>
      <c r="L22" s="497"/>
      <c r="M22" s="497"/>
      <c r="N22" s="497"/>
      <c r="O22" s="423" t="s">
        <v>759</v>
      </c>
      <c r="P22" s="498"/>
      <c r="Q22" s="498"/>
      <c r="R22" s="424"/>
      <c r="S22" s="424"/>
    </row>
    <row r="23" spans="2:51" ht="15.75">
      <c r="D23" s="422" t="s">
        <v>779</v>
      </c>
      <c r="E23" s="422"/>
      <c r="F23" s="499"/>
      <c r="G23" s="499"/>
      <c r="H23" s="499"/>
      <c r="I23" s="499"/>
      <c r="J23" s="421" t="s">
        <v>756</v>
      </c>
      <c r="K23" s="500"/>
      <c r="L23" s="500"/>
      <c r="M23" s="500"/>
      <c r="N23" s="500"/>
      <c r="O23" s="493" t="s">
        <v>760</v>
      </c>
      <c r="P23" s="501"/>
      <c r="Q23" s="501"/>
      <c r="R23" s="494"/>
      <c r="S23" s="494"/>
    </row>
    <row r="24" spans="2:51" ht="15.75">
      <c r="D24" s="502" t="s">
        <v>780</v>
      </c>
      <c r="E24" s="503"/>
      <c r="F24" s="503"/>
      <c r="G24" s="503"/>
      <c r="H24" s="503"/>
      <c r="I24" s="503"/>
      <c r="J24" s="420" t="s">
        <v>755</v>
      </c>
      <c r="K24" s="504"/>
      <c r="L24" s="504"/>
      <c r="M24" s="504"/>
      <c r="N24" s="504"/>
      <c r="O24" s="425" t="s">
        <v>758</v>
      </c>
      <c r="P24" s="505"/>
      <c r="Q24" s="505"/>
      <c r="R24" s="495"/>
      <c r="S24" s="495"/>
    </row>
  </sheetData>
  <mergeCells count="18">
    <mergeCell ref="B15:B20"/>
    <mergeCell ref="AV3:AY3"/>
    <mergeCell ref="AF3:AI3"/>
    <mergeCell ref="AJ3:AM3"/>
    <mergeCell ref="AN3:AQ3"/>
    <mergeCell ref="AR3:AU3"/>
    <mergeCell ref="C2:C3"/>
    <mergeCell ref="D3:G3"/>
    <mergeCell ref="H3:K3"/>
    <mergeCell ref="L3:O3"/>
    <mergeCell ref="P3:S3"/>
    <mergeCell ref="T3:W3"/>
    <mergeCell ref="X3:AA3"/>
    <mergeCell ref="AB3:AE3"/>
    <mergeCell ref="B2:B3"/>
    <mergeCell ref="B4:B8"/>
    <mergeCell ref="B9:B14"/>
    <mergeCell ref="D2:AY2"/>
  </mergeCell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1:AH79"/>
  <sheetViews>
    <sheetView topLeftCell="C60" zoomScale="85" zoomScaleNormal="85" workbookViewId="0">
      <selection activeCell="Q72" sqref="A72:XFD79"/>
    </sheetView>
  </sheetViews>
  <sheetFormatPr baseColWidth="10" defaultColWidth="17" defaultRowHeight="15"/>
  <cols>
    <col min="1" max="1" width="4.28515625" style="360" customWidth="1"/>
    <col min="2" max="2" width="20.5703125" style="360" bestFit="1" customWidth="1"/>
    <col min="3" max="3" width="20.5703125" style="360" customWidth="1"/>
    <col min="4" max="16384" width="17" style="360"/>
  </cols>
  <sheetData>
    <row r="1" spans="3:34" ht="15.75" thickBot="1"/>
    <row r="2" spans="3:34" ht="16.5" thickBot="1">
      <c r="D2" s="611">
        <v>2020</v>
      </c>
      <c r="E2" s="612"/>
      <c r="F2" s="612"/>
      <c r="G2" s="612"/>
      <c r="H2" s="612"/>
      <c r="I2" s="612"/>
      <c r="J2" s="613"/>
      <c r="K2" s="611">
        <v>2021</v>
      </c>
      <c r="L2" s="612"/>
      <c r="M2" s="612"/>
      <c r="N2" s="612"/>
      <c r="O2" s="612"/>
      <c r="P2" s="612"/>
      <c r="Q2" s="612"/>
      <c r="R2" s="612"/>
      <c r="S2" s="612"/>
      <c r="T2" s="612"/>
      <c r="U2" s="612"/>
      <c r="V2" s="614"/>
      <c r="W2" s="611">
        <v>2022</v>
      </c>
      <c r="X2" s="612"/>
      <c r="Y2" s="612"/>
      <c r="Z2" s="612"/>
      <c r="AA2" s="612"/>
      <c r="AB2" s="612"/>
      <c r="AC2" s="612"/>
      <c r="AD2" s="612"/>
      <c r="AE2" s="612"/>
      <c r="AF2" s="612"/>
      <c r="AG2" s="612"/>
      <c r="AH2" s="614"/>
    </row>
    <row r="3" spans="3:34" ht="16.5" thickBot="1">
      <c r="C3" s="361" t="s">
        <v>742</v>
      </c>
      <c r="D3" s="365" t="s">
        <v>729</v>
      </c>
      <c r="E3" s="366" t="s">
        <v>730</v>
      </c>
      <c r="F3" s="367" t="s">
        <v>731</v>
      </c>
      <c r="G3" s="367" t="s">
        <v>732</v>
      </c>
      <c r="H3" s="367" t="s">
        <v>733</v>
      </c>
      <c r="I3" s="367" t="s">
        <v>734</v>
      </c>
      <c r="J3" s="365" t="s">
        <v>735</v>
      </c>
      <c r="K3" s="368" t="s">
        <v>724</v>
      </c>
      <c r="L3" s="367" t="s">
        <v>725</v>
      </c>
      <c r="M3" s="367" t="s">
        <v>726</v>
      </c>
      <c r="N3" s="367" t="s">
        <v>727</v>
      </c>
      <c r="O3" s="367" t="s">
        <v>728</v>
      </c>
      <c r="P3" s="365" t="s">
        <v>729</v>
      </c>
      <c r="Q3" s="366" t="s">
        <v>730</v>
      </c>
      <c r="R3" s="367" t="s">
        <v>731</v>
      </c>
      <c r="S3" s="367" t="s">
        <v>732</v>
      </c>
      <c r="T3" s="367" t="s">
        <v>733</v>
      </c>
      <c r="U3" s="367" t="s">
        <v>734</v>
      </c>
      <c r="V3" s="365" t="s">
        <v>735</v>
      </c>
      <c r="W3" s="368" t="s">
        <v>724</v>
      </c>
      <c r="X3" s="367" t="s">
        <v>725</v>
      </c>
      <c r="Y3" s="367" t="s">
        <v>726</v>
      </c>
      <c r="Z3" s="367" t="s">
        <v>727</v>
      </c>
      <c r="AA3" s="367" t="s">
        <v>728</v>
      </c>
      <c r="AB3" s="365" t="s">
        <v>729</v>
      </c>
      <c r="AC3" s="366" t="s">
        <v>730</v>
      </c>
      <c r="AD3" s="367" t="s">
        <v>731</v>
      </c>
      <c r="AE3" s="367" t="s">
        <v>732</v>
      </c>
      <c r="AF3" s="367" t="s">
        <v>733</v>
      </c>
      <c r="AG3" s="367" t="s">
        <v>734</v>
      </c>
      <c r="AH3" s="365" t="s">
        <v>735</v>
      </c>
    </row>
    <row r="4" spans="3:34" ht="15.75" thickBot="1">
      <c r="C4" s="369" t="s">
        <v>736</v>
      </c>
      <c r="D4" s="370"/>
      <c r="E4" s="371"/>
      <c r="F4" s="362"/>
      <c r="G4" s="362"/>
      <c r="H4" s="362"/>
      <c r="I4" s="362"/>
      <c r="J4" s="372"/>
      <c r="K4" s="373"/>
      <c r="L4" s="362"/>
      <c r="M4" s="362"/>
      <c r="N4" s="362"/>
      <c r="O4" s="362"/>
      <c r="P4" s="372"/>
      <c r="Q4" s="373"/>
      <c r="R4" s="362"/>
      <c r="S4" s="362"/>
      <c r="T4" s="362"/>
      <c r="U4" s="362"/>
      <c r="V4" s="372"/>
      <c r="W4" s="373"/>
      <c r="X4" s="362"/>
      <c r="Y4" s="362"/>
      <c r="Z4" s="362"/>
      <c r="AA4" s="362"/>
      <c r="AB4" s="372"/>
      <c r="AC4" s="373"/>
      <c r="AD4" s="362"/>
      <c r="AE4" s="362"/>
      <c r="AF4" s="362"/>
      <c r="AG4" s="362"/>
      <c r="AH4" s="372"/>
    </row>
    <row r="5" spans="3:34" ht="15.75" thickBot="1">
      <c r="C5" s="374" t="s">
        <v>737</v>
      </c>
      <c r="D5" s="375"/>
      <c r="E5" s="376"/>
      <c r="F5" s="377"/>
      <c r="G5" s="377"/>
      <c r="H5" s="378"/>
      <c r="I5" s="378"/>
      <c r="J5" s="370" t="s">
        <v>739</v>
      </c>
      <c r="K5" s="376"/>
      <c r="L5" s="377"/>
      <c r="M5" s="377"/>
      <c r="N5" s="377"/>
      <c r="O5" s="377"/>
      <c r="P5" s="375"/>
      <c r="Q5" s="376"/>
      <c r="R5" s="377"/>
      <c r="S5" s="377"/>
      <c r="T5" s="377"/>
      <c r="U5" s="377"/>
      <c r="V5" s="375"/>
      <c r="W5" s="376"/>
      <c r="X5" s="377"/>
      <c r="Y5" s="377"/>
      <c r="Z5" s="377"/>
      <c r="AA5" s="377"/>
      <c r="AB5" s="375"/>
      <c r="AC5" s="376"/>
      <c r="AD5" s="377"/>
      <c r="AE5" s="377"/>
      <c r="AF5" s="377"/>
      <c r="AG5" s="377"/>
      <c r="AH5" s="375"/>
    </row>
    <row r="6" spans="3:34" ht="15.75" thickBot="1">
      <c r="C6" s="369" t="s">
        <v>741</v>
      </c>
      <c r="D6" s="372"/>
      <c r="E6" s="373"/>
      <c r="F6" s="379"/>
      <c r="G6" s="362"/>
      <c r="H6" s="362"/>
      <c r="I6" s="379"/>
      <c r="J6" s="380" t="s">
        <v>739</v>
      </c>
      <c r="K6" s="373"/>
      <c r="L6" s="362"/>
      <c r="M6" s="362"/>
      <c r="N6" s="362"/>
      <c r="O6" s="362"/>
      <c r="P6" s="372"/>
      <c r="Q6" s="373"/>
      <c r="R6" s="362"/>
      <c r="S6" s="362"/>
      <c r="T6" s="362"/>
      <c r="U6" s="362"/>
      <c r="V6" s="372"/>
      <c r="W6" s="373"/>
      <c r="X6" s="362"/>
      <c r="Y6" s="362"/>
      <c r="Z6" s="362"/>
      <c r="AA6" s="362"/>
      <c r="AB6" s="372"/>
      <c r="AC6" s="373"/>
      <c r="AD6" s="362"/>
      <c r="AE6" s="362"/>
      <c r="AF6" s="362"/>
      <c r="AG6" s="362"/>
      <c r="AH6" s="372"/>
    </row>
    <row r="7" spans="3:34" ht="15.75" thickBot="1">
      <c r="C7" s="374" t="s">
        <v>740</v>
      </c>
      <c r="D7" s="375"/>
      <c r="E7" s="376"/>
      <c r="F7" s="377"/>
      <c r="G7" s="377"/>
      <c r="H7" s="377"/>
      <c r="I7" s="377"/>
      <c r="J7" s="375"/>
      <c r="K7" s="376"/>
      <c r="L7" s="377"/>
      <c r="M7" s="377"/>
      <c r="N7" s="377"/>
      <c r="O7" s="377"/>
      <c r="P7" s="375"/>
      <c r="Q7" s="376"/>
      <c r="R7" s="377"/>
      <c r="S7" s="377"/>
      <c r="T7" s="377"/>
      <c r="U7" s="377"/>
      <c r="V7" s="375"/>
      <c r="W7" s="376"/>
      <c r="X7" s="377"/>
      <c r="Y7" s="377"/>
      <c r="Z7" s="377"/>
      <c r="AA7" s="377"/>
      <c r="AB7" s="375"/>
      <c r="AC7" s="376"/>
      <c r="AD7" s="377"/>
      <c r="AE7" s="377"/>
      <c r="AF7" s="377"/>
      <c r="AG7" s="377"/>
      <c r="AH7" s="375"/>
    </row>
    <row r="8" spans="3:34" ht="15.75" thickBot="1">
      <c r="C8" s="369"/>
      <c r="D8" s="372"/>
      <c r="E8" s="373"/>
      <c r="F8" s="362"/>
      <c r="G8" s="362"/>
      <c r="H8" s="362"/>
      <c r="I8" s="362"/>
      <c r="J8" s="372"/>
      <c r="K8" s="373"/>
      <c r="L8" s="362"/>
      <c r="M8" s="362"/>
      <c r="N8" s="362"/>
      <c r="O8" s="362"/>
      <c r="P8" s="372"/>
      <c r="Q8" s="373"/>
      <c r="R8" s="362"/>
      <c r="S8" s="362"/>
      <c r="T8" s="362"/>
      <c r="U8" s="362"/>
      <c r="V8" s="372"/>
      <c r="W8" s="373"/>
      <c r="X8" s="362"/>
      <c r="Y8" s="362"/>
      <c r="Z8" s="362"/>
      <c r="AA8" s="362"/>
      <c r="AB8" s="372"/>
      <c r="AC8" s="373"/>
      <c r="AD8" s="362"/>
      <c r="AE8" s="362"/>
      <c r="AF8" s="362"/>
      <c r="AG8" s="362"/>
      <c r="AH8" s="372"/>
    </row>
    <row r="9" spans="3:34" ht="15.75" thickBot="1">
      <c r="C9" s="374"/>
      <c r="D9" s="375"/>
      <c r="E9" s="376"/>
      <c r="F9" s="377"/>
      <c r="G9" s="377"/>
      <c r="H9" s="377"/>
      <c r="I9" s="377"/>
      <c r="J9" s="375"/>
      <c r="K9" s="376"/>
      <c r="L9" s="377"/>
      <c r="M9" s="377"/>
      <c r="N9" s="377"/>
      <c r="O9" s="377"/>
      <c r="P9" s="375"/>
      <c r="Q9" s="376"/>
      <c r="R9" s="377"/>
      <c r="S9" s="377"/>
      <c r="T9" s="377"/>
      <c r="U9" s="377"/>
      <c r="V9" s="375"/>
      <c r="W9" s="376"/>
      <c r="X9" s="377"/>
      <c r="Y9" s="377"/>
      <c r="Z9" s="377"/>
      <c r="AA9" s="377"/>
      <c r="AB9" s="375"/>
      <c r="AC9" s="376"/>
      <c r="AD9" s="377"/>
      <c r="AE9" s="377"/>
      <c r="AF9" s="377"/>
      <c r="AG9" s="377"/>
      <c r="AH9" s="375"/>
    </row>
    <row r="10" spans="3:34" ht="15.75" thickBot="1">
      <c r="C10" s="369"/>
      <c r="D10" s="372"/>
      <c r="E10" s="373"/>
      <c r="F10" s="362"/>
      <c r="G10" s="362"/>
      <c r="H10" s="362"/>
      <c r="I10" s="362"/>
      <c r="J10" s="372"/>
      <c r="K10" s="373"/>
      <c r="L10" s="362"/>
      <c r="M10" s="362"/>
      <c r="N10" s="362"/>
      <c r="O10" s="362"/>
      <c r="P10" s="372"/>
      <c r="Q10" s="373"/>
      <c r="R10" s="362"/>
      <c r="S10" s="362"/>
      <c r="T10" s="362"/>
      <c r="U10" s="362"/>
      <c r="V10" s="372"/>
      <c r="W10" s="373"/>
      <c r="X10" s="362"/>
      <c r="Y10" s="362"/>
      <c r="Z10" s="362"/>
      <c r="AA10" s="362"/>
      <c r="AB10" s="372"/>
      <c r="AC10" s="373"/>
      <c r="AD10" s="362"/>
      <c r="AE10" s="362"/>
      <c r="AF10" s="362"/>
      <c r="AG10" s="362"/>
      <c r="AH10" s="372"/>
    </row>
    <row r="11" spans="3:34" ht="15.75" thickBot="1">
      <c r="C11" s="374"/>
      <c r="D11" s="381"/>
      <c r="E11" s="382"/>
      <c r="F11" s="383"/>
      <c r="G11" s="383"/>
      <c r="H11" s="383"/>
      <c r="I11" s="383"/>
      <c r="J11" s="381"/>
      <c r="K11" s="382"/>
      <c r="L11" s="383"/>
      <c r="M11" s="383"/>
      <c r="N11" s="383"/>
      <c r="O11" s="383"/>
      <c r="P11" s="381"/>
      <c r="Q11" s="382"/>
      <c r="R11" s="383"/>
      <c r="S11" s="383"/>
      <c r="T11" s="383"/>
      <c r="U11" s="383"/>
      <c r="V11" s="381"/>
      <c r="W11" s="382"/>
      <c r="X11" s="383"/>
      <c r="Y11" s="383"/>
      <c r="Z11" s="383"/>
      <c r="AA11" s="383"/>
      <c r="AB11" s="381"/>
      <c r="AC11" s="382"/>
      <c r="AD11" s="383"/>
      <c r="AE11" s="383"/>
      <c r="AF11" s="383"/>
      <c r="AG11" s="383"/>
      <c r="AH11" s="381"/>
    </row>
    <row r="16" spans="3:34" ht="15.75" thickBot="1"/>
    <row r="17" spans="3:15" ht="16.5" thickBot="1">
      <c r="D17" s="611">
        <v>2021</v>
      </c>
      <c r="E17" s="612"/>
      <c r="F17" s="612"/>
      <c r="G17" s="612"/>
      <c r="H17" s="612"/>
      <c r="I17" s="612"/>
      <c r="J17" s="612"/>
      <c r="K17" s="612"/>
      <c r="L17" s="612"/>
      <c r="M17" s="612"/>
      <c r="N17" s="612"/>
      <c r="O17" s="614"/>
    </row>
    <row r="18" spans="3:15" ht="16.5" thickBot="1">
      <c r="C18" s="361" t="s">
        <v>742</v>
      </c>
      <c r="D18" s="368" t="s">
        <v>724</v>
      </c>
      <c r="E18" s="367" t="s">
        <v>725</v>
      </c>
      <c r="F18" s="367" t="s">
        <v>726</v>
      </c>
      <c r="G18" s="367" t="s">
        <v>727</v>
      </c>
      <c r="H18" s="367" t="s">
        <v>728</v>
      </c>
      <c r="I18" s="365" t="s">
        <v>729</v>
      </c>
      <c r="J18" s="366" t="s">
        <v>730</v>
      </c>
      <c r="K18" s="367" t="s">
        <v>731</v>
      </c>
      <c r="L18" s="367" t="s">
        <v>732</v>
      </c>
      <c r="M18" s="367" t="s">
        <v>733</v>
      </c>
      <c r="N18" s="367" t="s">
        <v>734</v>
      </c>
      <c r="O18" s="365" t="s">
        <v>735</v>
      </c>
    </row>
    <row r="19" spans="3:15" ht="16.5" thickBot="1">
      <c r="C19" s="369" t="s">
        <v>529</v>
      </c>
      <c r="D19" s="384"/>
      <c r="E19" s="385"/>
      <c r="F19" s="385"/>
      <c r="G19" s="385"/>
      <c r="H19" s="385"/>
      <c r="I19" s="370" t="s">
        <v>743</v>
      </c>
      <c r="J19" s="371" t="s">
        <v>744</v>
      </c>
      <c r="K19" s="371" t="s">
        <v>745</v>
      </c>
      <c r="L19" s="363" t="s">
        <v>738</v>
      </c>
      <c r="M19" s="362"/>
      <c r="N19" s="362"/>
      <c r="O19" s="372"/>
    </row>
    <row r="20" spans="3:15" ht="15.75" thickBot="1">
      <c r="C20" s="374"/>
      <c r="D20" s="384"/>
      <c r="E20" s="385"/>
      <c r="F20" s="385"/>
      <c r="G20" s="385"/>
      <c r="H20" s="385"/>
      <c r="I20" s="375"/>
      <c r="J20" s="376"/>
      <c r="K20" s="377"/>
      <c r="L20" s="377"/>
      <c r="M20" s="377"/>
      <c r="N20" s="377"/>
      <c r="O20" s="377"/>
    </row>
    <row r="21" spans="3:15" ht="15.75" thickBot="1">
      <c r="C21" s="369"/>
      <c r="D21" s="384"/>
      <c r="E21" s="385"/>
      <c r="F21" s="385"/>
      <c r="G21" s="385"/>
      <c r="H21" s="385"/>
      <c r="I21" s="372"/>
      <c r="J21" s="373"/>
      <c r="K21" s="379"/>
      <c r="L21" s="362"/>
      <c r="M21" s="362"/>
      <c r="N21" s="379"/>
      <c r="O21" s="380" t="s">
        <v>739</v>
      </c>
    </row>
    <row r="22" spans="3:15" ht="15.75" thickBot="1">
      <c r="C22" s="374"/>
      <c r="D22" s="384"/>
      <c r="E22" s="385"/>
      <c r="F22" s="385"/>
      <c r="G22" s="385"/>
      <c r="H22" s="385"/>
      <c r="I22" s="375"/>
      <c r="J22" s="376"/>
      <c r="K22" s="377"/>
      <c r="L22" s="377"/>
      <c r="M22" s="377"/>
      <c r="N22" s="377"/>
      <c r="O22" s="375"/>
    </row>
    <row r="23" spans="3:15" ht="15.75" thickBot="1">
      <c r="C23" s="369"/>
      <c r="D23" s="384"/>
      <c r="E23" s="385"/>
      <c r="F23" s="385"/>
      <c r="G23" s="385"/>
      <c r="H23" s="385"/>
      <c r="I23" s="372"/>
      <c r="J23" s="373"/>
      <c r="K23" s="362"/>
      <c r="L23" s="362"/>
      <c r="M23" s="362"/>
      <c r="N23" s="362"/>
      <c r="O23" s="372"/>
    </row>
    <row r="24" spans="3:15" ht="15.75" thickBot="1">
      <c r="C24" s="374"/>
      <c r="D24" s="384"/>
      <c r="E24" s="385"/>
      <c r="F24" s="385"/>
      <c r="G24" s="385"/>
      <c r="H24" s="385"/>
      <c r="I24" s="375"/>
      <c r="J24" s="376"/>
      <c r="K24" s="377"/>
      <c r="L24" s="377"/>
      <c r="M24" s="377"/>
      <c r="N24" s="377"/>
      <c r="O24" s="375"/>
    </row>
    <row r="25" spans="3:15" ht="15.75" thickBot="1">
      <c r="C25" s="369"/>
      <c r="D25" s="384"/>
      <c r="E25" s="385"/>
      <c r="F25" s="385"/>
      <c r="G25" s="385"/>
      <c r="H25" s="385"/>
      <c r="I25" s="372"/>
      <c r="J25" s="373"/>
      <c r="K25" s="362"/>
      <c r="L25" s="362"/>
      <c r="M25" s="362"/>
      <c r="N25" s="362"/>
      <c r="O25" s="372"/>
    </row>
    <row r="26" spans="3:15" ht="15.75" thickBot="1">
      <c r="C26" s="374"/>
      <c r="D26" s="386"/>
      <c r="E26" s="387"/>
      <c r="F26" s="387"/>
      <c r="G26" s="387"/>
      <c r="H26" s="387"/>
      <c r="I26" s="381"/>
      <c r="J26" s="382"/>
      <c r="K26" s="383"/>
      <c r="L26" s="383"/>
      <c r="M26" s="383"/>
      <c r="N26" s="383"/>
      <c r="O26" s="381"/>
    </row>
    <row r="27" spans="3:15" ht="16.5" thickBot="1">
      <c r="D27" s="611">
        <v>2021</v>
      </c>
      <c r="E27" s="612"/>
      <c r="F27" s="612"/>
      <c r="G27" s="612"/>
      <c r="H27" s="612"/>
      <c r="I27" s="612"/>
      <c r="J27" s="612"/>
      <c r="K27" s="612"/>
      <c r="L27" s="612"/>
      <c r="M27" s="612"/>
      <c r="N27" s="612"/>
      <c r="O27" s="614"/>
    </row>
    <row r="28" spans="3:15" ht="15.75">
      <c r="D28" s="368" t="s">
        <v>724</v>
      </c>
      <c r="E28" s="367" t="s">
        <v>725</v>
      </c>
      <c r="F28" s="367" t="s">
        <v>726</v>
      </c>
      <c r="G28" s="367" t="s">
        <v>727</v>
      </c>
      <c r="H28" s="367" t="s">
        <v>728</v>
      </c>
      <c r="I28" s="365" t="s">
        <v>729</v>
      </c>
      <c r="J28" s="366" t="s">
        <v>730</v>
      </c>
      <c r="K28" s="367" t="s">
        <v>731</v>
      </c>
      <c r="L28" s="367" t="s">
        <v>732</v>
      </c>
      <c r="M28" s="367" t="s">
        <v>733</v>
      </c>
      <c r="N28" s="367" t="s">
        <v>734</v>
      </c>
      <c r="O28" s="365" t="s">
        <v>735</v>
      </c>
    </row>
    <row r="29" spans="3:15">
      <c r="D29" s="388"/>
      <c r="E29" s="362"/>
      <c r="F29" s="362"/>
      <c r="G29" s="362"/>
      <c r="H29" s="362"/>
      <c r="I29" s="372"/>
      <c r="J29" s="373"/>
      <c r="K29" s="362"/>
      <c r="L29" s="362"/>
      <c r="M29" s="362"/>
      <c r="N29" s="362"/>
      <c r="O29" s="372"/>
    </row>
    <row r="30" spans="3:15">
      <c r="D30" s="389"/>
      <c r="E30" s="377"/>
      <c r="F30" s="377"/>
      <c r="G30" s="377"/>
      <c r="H30" s="377"/>
      <c r="I30" s="375"/>
      <c r="J30" s="376"/>
      <c r="K30" s="377"/>
      <c r="L30" s="377"/>
      <c r="M30" s="377"/>
      <c r="N30" s="377"/>
      <c r="O30" s="375"/>
    </row>
    <row r="31" spans="3:15">
      <c r="D31" s="388"/>
      <c r="E31" s="362"/>
      <c r="F31" s="362"/>
      <c r="G31" s="362"/>
      <c r="H31" s="362"/>
      <c r="I31" s="372"/>
      <c r="J31" s="373"/>
      <c r="K31" s="362"/>
      <c r="L31" s="362"/>
      <c r="M31" s="362"/>
      <c r="N31" s="362"/>
      <c r="O31" s="372"/>
    </row>
    <row r="32" spans="3:15">
      <c r="D32" s="389"/>
      <c r="E32" s="377"/>
      <c r="F32" s="377"/>
      <c r="G32" s="377"/>
      <c r="H32" s="377"/>
      <c r="I32" s="375"/>
      <c r="J32" s="376"/>
      <c r="K32" s="377"/>
      <c r="L32" s="377"/>
      <c r="M32" s="377"/>
      <c r="N32" s="377"/>
      <c r="O32" s="375"/>
    </row>
    <row r="33" spans="4:15">
      <c r="D33" s="388"/>
      <c r="E33" s="362"/>
      <c r="F33" s="362"/>
      <c r="G33" s="362"/>
      <c r="H33" s="362"/>
      <c r="I33" s="372"/>
      <c r="J33" s="373"/>
      <c r="K33" s="362"/>
      <c r="L33" s="362"/>
      <c r="M33" s="362"/>
      <c r="N33" s="362"/>
      <c r="O33" s="372"/>
    </row>
    <row r="34" spans="4:15">
      <c r="D34" s="389"/>
      <c r="E34" s="377"/>
      <c r="F34" s="377"/>
      <c r="G34" s="377"/>
      <c r="H34" s="377"/>
      <c r="I34" s="375"/>
      <c r="J34" s="376"/>
      <c r="K34" s="377"/>
      <c r="L34" s="377"/>
      <c r="M34" s="377"/>
      <c r="N34" s="377"/>
      <c r="O34" s="375"/>
    </row>
    <row r="35" spans="4:15">
      <c r="D35" s="388"/>
      <c r="E35" s="362"/>
      <c r="F35" s="362"/>
      <c r="G35" s="362"/>
      <c r="H35" s="362"/>
      <c r="I35" s="372"/>
      <c r="J35" s="373"/>
      <c r="K35" s="362"/>
      <c r="L35" s="362"/>
      <c r="M35" s="362"/>
      <c r="N35" s="362"/>
      <c r="O35" s="372"/>
    </row>
    <row r="36" spans="4:15" ht="15.75" thickBot="1">
      <c r="D36" s="390"/>
      <c r="E36" s="383"/>
      <c r="F36" s="383"/>
      <c r="G36" s="383"/>
      <c r="H36" s="383"/>
      <c r="I36" s="381"/>
      <c r="J36" s="382"/>
      <c r="K36" s="383"/>
      <c r="L36" s="383"/>
      <c r="M36" s="383"/>
      <c r="N36" s="383"/>
      <c r="O36" s="381"/>
    </row>
    <row r="37" spans="4:15" ht="16.5" thickBot="1">
      <c r="D37" s="611">
        <v>2022</v>
      </c>
      <c r="E37" s="612"/>
      <c r="F37" s="612"/>
      <c r="G37" s="612"/>
      <c r="H37" s="612"/>
      <c r="I37" s="612"/>
      <c r="J37" s="612"/>
      <c r="K37" s="612"/>
      <c r="L37" s="612"/>
      <c r="M37" s="612"/>
      <c r="N37" s="612"/>
      <c r="O37" s="613"/>
    </row>
    <row r="38" spans="4:15" ht="15.75">
      <c r="D38" s="368" t="s">
        <v>724</v>
      </c>
      <c r="E38" s="367" t="s">
        <v>725</v>
      </c>
      <c r="F38" s="367" t="s">
        <v>726</v>
      </c>
      <c r="G38" s="367" t="s">
        <v>727</v>
      </c>
      <c r="H38" s="367" t="s">
        <v>728</v>
      </c>
      <c r="I38" s="365" t="s">
        <v>729</v>
      </c>
      <c r="J38" s="366" t="s">
        <v>730</v>
      </c>
      <c r="K38" s="367" t="s">
        <v>731</v>
      </c>
      <c r="L38" s="367" t="s">
        <v>732</v>
      </c>
      <c r="M38" s="367" t="s">
        <v>733</v>
      </c>
      <c r="N38" s="367" t="s">
        <v>734</v>
      </c>
      <c r="O38" s="365" t="s">
        <v>735</v>
      </c>
    </row>
    <row r="39" spans="4:15">
      <c r="D39" s="388"/>
      <c r="E39" s="362"/>
      <c r="F39" s="362"/>
      <c r="G39" s="362"/>
      <c r="H39" s="362"/>
      <c r="I39" s="372"/>
      <c r="J39" s="373"/>
      <c r="K39" s="362"/>
      <c r="L39" s="362"/>
      <c r="M39" s="362"/>
      <c r="N39" s="362"/>
      <c r="O39" s="372"/>
    </row>
    <row r="40" spans="4:15">
      <c r="D40" s="389"/>
      <c r="E40" s="377"/>
      <c r="F40" s="377"/>
      <c r="G40" s="377"/>
      <c r="H40" s="377"/>
      <c r="I40" s="375"/>
      <c r="J40" s="376"/>
      <c r="K40" s="377"/>
      <c r="L40" s="377"/>
      <c r="M40" s="377"/>
      <c r="N40" s="377"/>
      <c r="O40" s="375"/>
    </row>
    <row r="41" spans="4:15">
      <c r="D41" s="388"/>
      <c r="E41" s="362"/>
      <c r="F41" s="362"/>
      <c r="G41" s="362"/>
      <c r="H41" s="362"/>
      <c r="I41" s="372"/>
      <c r="J41" s="373"/>
      <c r="K41" s="362"/>
      <c r="L41" s="362"/>
      <c r="M41" s="362"/>
      <c r="N41" s="362"/>
      <c r="O41" s="372"/>
    </row>
    <row r="42" spans="4:15">
      <c r="D42" s="389"/>
      <c r="E42" s="377"/>
      <c r="F42" s="377"/>
      <c r="G42" s="377"/>
      <c r="H42" s="377"/>
      <c r="I42" s="375"/>
      <c r="J42" s="376"/>
      <c r="K42" s="377"/>
      <c r="L42" s="377"/>
      <c r="M42" s="377"/>
      <c r="N42" s="377"/>
      <c r="O42" s="375"/>
    </row>
    <row r="43" spans="4:15">
      <c r="D43" s="388"/>
      <c r="E43" s="362"/>
      <c r="F43" s="362"/>
      <c r="G43" s="362"/>
      <c r="H43" s="362"/>
      <c r="I43" s="372"/>
      <c r="J43" s="373"/>
      <c r="K43" s="362"/>
      <c r="L43" s="362"/>
      <c r="M43" s="362"/>
      <c r="N43" s="362"/>
      <c r="O43" s="372"/>
    </row>
    <row r="44" spans="4:15">
      <c r="D44" s="389"/>
      <c r="E44" s="377"/>
      <c r="F44" s="377"/>
      <c r="G44" s="377"/>
      <c r="H44" s="377"/>
      <c r="I44" s="375"/>
      <c r="J44" s="376"/>
      <c r="K44" s="377"/>
      <c r="L44" s="377"/>
      <c r="M44" s="377"/>
      <c r="N44" s="377"/>
      <c r="O44" s="375"/>
    </row>
    <row r="45" spans="4:15">
      <c r="D45" s="388"/>
      <c r="E45" s="362"/>
      <c r="F45" s="362"/>
      <c r="G45" s="362"/>
      <c r="H45" s="362"/>
      <c r="I45" s="372"/>
      <c r="J45" s="373"/>
      <c r="K45" s="362"/>
      <c r="L45" s="362"/>
      <c r="M45" s="362"/>
      <c r="N45" s="362"/>
      <c r="O45" s="372"/>
    </row>
    <row r="46" spans="4:15" ht="15.75" thickBot="1">
      <c r="D46" s="390"/>
      <c r="E46" s="383"/>
      <c r="F46" s="383"/>
      <c r="G46" s="383"/>
      <c r="H46" s="383"/>
      <c r="I46" s="381"/>
      <c r="J46" s="382"/>
      <c r="K46" s="383"/>
      <c r="L46" s="383"/>
      <c r="M46" s="383"/>
      <c r="N46" s="383"/>
      <c r="O46" s="381"/>
    </row>
    <row r="48" spans="4:15" ht="15.75" thickBot="1"/>
    <row r="49" spans="2:16" ht="15.75">
      <c r="C49" s="603"/>
      <c r="D49" s="615" t="s">
        <v>529</v>
      </c>
      <c r="E49" s="615"/>
      <c r="F49" s="615"/>
      <c r="G49" s="615"/>
      <c r="H49" s="615"/>
      <c r="I49" s="615"/>
      <c r="J49" s="615"/>
      <c r="K49" s="615"/>
      <c r="L49" s="615"/>
      <c r="M49" s="615"/>
      <c r="N49" s="615"/>
      <c r="O49" s="615"/>
      <c r="P49" s="618"/>
    </row>
    <row r="50" spans="2:16" ht="16.5" thickBot="1">
      <c r="B50" s="391"/>
      <c r="C50" s="617"/>
      <c r="D50" s="392" t="s">
        <v>724</v>
      </c>
      <c r="E50" s="392" t="s">
        <v>725</v>
      </c>
      <c r="F50" s="392" t="s">
        <v>726</v>
      </c>
      <c r="G50" s="392" t="s">
        <v>727</v>
      </c>
      <c r="H50" s="392" t="s">
        <v>728</v>
      </c>
      <c r="I50" s="392" t="s">
        <v>729</v>
      </c>
      <c r="J50" s="392" t="s">
        <v>730</v>
      </c>
      <c r="K50" s="392" t="s">
        <v>731</v>
      </c>
      <c r="L50" s="392" t="s">
        <v>732</v>
      </c>
      <c r="M50" s="392" t="s">
        <v>733</v>
      </c>
      <c r="N50" s="392" t="s">
        <v>734</v>
      </c>
      <c r="O50" s="392" t="s">
        <v>735</v>
      </c>
      <c r="P50" s="619"/>
    </row>
    <row r="51" spans="2:16" ht="15.75">
      <c r="C51" s="393">
        <v>2020</v>
      </c>
      <c r="D51" s="394"/>
      <c r="E51" s="394"/>
      <c r="F51" s="394"/>
      <c r="G51" s="394"/>
      <c r="H51" s="394"/>
      <c r="I51" s="395" t="s">
        <v>743</v>
      </c>
      <c r="J51" s="396" t="s">
        <v>744</v>
      </c>
      <c r="K51" s="397" t="s">
        <v>745</v>
      </c>
      <c r="L51" s="398" t="s">
        <v>738</v>
      </c>
      <c r="M51" s="399" t="s">
        <v>749</v>
      </c>
      <c r="N51" s="399" t="s">
        <v>747</v>
      </c>
      <c r="O51" s="399" t="s">
        <v>750</v>
      </c>
      <c r="P51" s="400">
        <v>2020</v>
      </c>
    </row>
    <row r="52" spans="2:16" ht="15.75">
      <c r="C52" s="401">
        <v>2021</v>
      </c>
      <c r="D52" s="402" t="s">
        <v>748</v>
      </c>
      <c r="E52" s="402" t="s">
        <v>746</v>
      </c>
      <c r="F52" s="402"/>
      <c r="G52" s="402"/>
      <c r="H52" s="403" t="s">
        <v>752</v>
      </c>
      <c r="I52" s="402"/>
      <c r="J52" s="402"/>
      <c r="K52" s="402"/>
      <c r="L52" s="402"/>
      <c r="M52" s="402"/>
      <c r="N52" s="402"/>
      <c r="O52" s="402"/>
      <c r="P52" s="404">
        <v>2021</v>
      </c>
    </row>
    <row r="53" spans="2:16" ht="16.5" thickBot="1">
      <c r="C53" s="405">
        <v>2022</v>
      </c>
      <c r="D53" s="392"/>
      <c r="E53" s="392"/>
      <c r="F53" s="392"/>
      <c r="G53" s="392"/>
      <c r="H53" s="392"/>
      <c r="I53" s="392"/>
      <c r="J53" s="392"/>
      <c r="K53" s="392"/>
      <c r="L53" s="392"/>
      <c r="M53" s="392"/>
      <c r="N53" s="392"/>
      <c r="O53" s="392"/>
      <c r="P53" s="406">
        <v>2022</v>
      </c>
    </row>
    <row r="54" spans="2:16" ht="15.75">
      <c r="C54" s="407"/>
      <c r="D54" s="616" t="s">
        <v>751</v>
      </c>
      <c r="E54" s="616"/>
      <c r="F54" s="616"/>
      <c r="G54" s="616"/>
      <c r="H54" s="616"/>
      <c r="I54" s="616"/>
      <c r="J54" s="616"/>
      <c r="K54" s="616"/>
      <c r="L54" s="616"/>
      <c r="M54" s="616"/>
      <c r="N54" s="616"/>
      <c r="O54" s="616"/>
      <c r="P54" s="618"/>
    </row>
    <row r="55" spans="2:16" ht="16.5" thickBot="1">
      <c r="C55" s="408"/>
      <c r="D55" s="392" t="s">
        <v>724</v>
      </c>
      <c r="E55" s="392" t="s">
        <v>725</v>
      </c>
      <c r="F55" s="392" t="s">
        <v>726</v>
      </c>
      <c r="G55" s="392" t="s">
        <v>727</v>
      </c>
      <c r="H55" s="392" t="s">
        <v>728</v>
      </c>
      <c r="I55" s="392" t="s">
        <v>729</v>
      </c>
      <c r="J55" s="392" t="s">
        <v>730</v>
      </c>
      <c r="K55" s="392" t="s">
        <v>731</v>
      </c>
      <c r="L55" s="392" t="s">
        <v>732</v>
      </c>
      <c r="M55" s="392" t="s">
        <v>733</v>
      </c>
      <c r="N55" s="392" t="s">
        <v>734</v>
      </c>
      <c r="O55" s="392" t="s">
        <v>735</v>
      </c>
      <c r="P55" s="619"/>
    </row>
    <row r="56" spans="2:16" ht="15.75">
      <c r="C56" s="393">
        <v>2020</v>
      </c>
      <c r="D56" s="394"/>
      <c r="E56" s="394"/>
      <c r="F56" s="394"/>
      <c r="G56" s="394"/>
      <c r="H56" s="394"/>
      <c r="I56" s="394"/>
      <c r="J56" s="394"/>
      <c r="K56" s="394"/>
      <c r="L56" s="395" t="s">
        <v>743</v>
      </c>
      <c r="M56" s="396" t="s">
        <v>744</v>
      </c>
      <c r="N56" s="397" t="s">
        <v>745</v>
      </c>
      <c r="O56" s="398" t="s">
        <v>738</v>
      </c>
      <c r="P56" s="400">
        <v>2020</v>
      </c>
    </row>
    <row r="57" spans="2:16" ht="15.75">
      <c r="C57" s="401">
        <v>2021</v>
      </c>
      <c r="D57" s="402"/>
      <c r="E57" s="402"/>
      <c r="F57" s="402"/>
      <c r="G57" s="402"/>
      <c r="H57" s="402"/>
      <c r="I57" s="409" t="s">
        <v>752</v>
      </c>
      <c r="J57" s="402"/>
      <c r="K57" s="402"/>
      <c r="L57" s="402"/>
      <c r="M57" s="402"/>
      <c r="N57" s="402"/>
      <c r="O57" s="402"/>
      <c r="P57" s="404">
        <v>2021</v>
      </c>
    </row>
    <row r="58" spans="2:16" ht="16.5" thickBot="1">
      <c r="C58" s="405">
        <v>2022</v>
      </c>
      <c r="D58" s="392"/>
      <c r="E58" s="392"/>
      <c r="F58" s="392"/>
      <c r="G58" s="392"/>
      <c r="H58" s="392"/>
      <c r="I58" s="392"/>
      <c r="J58" s="392"/>
      <c r="K58" s="392"/>
      <c r="L58" s="392"/>
      <c r="M58" s="392"/>
      <c r="N58" s="392"/>
      <c r="O58" s="392"/>
      <c r="P58" s="406">
        <v>2022</v>
      </c>
    </row>
    <row r="59" spans="2:16" ht="15.75">
      <c r="C59" s="407"/>
      <c r="D59" s="620" t="s">
        <v>753</v>
      </c>
      <c r="E59" s="620"/>
      <c r="F59" s="620"/>
      <c r="G59" s="620"/>
      <c r="H59" s="620"/>
      <c r="I59" s="620"/>
      <c r="J59" s="620"/>
      <c r="K59" s="620"/>
      <c r="L59" s="620"/>
      <c r="M59" s="620"/>
      <c r="N59" s="620"/>
      <c r="O59" s="620"/>
      <c r="P59" s="618"/>
    </row>
    <row r="60" spans="2:16" ht="16.5" thickBot="1">
      <c r="C60" s="408"/>
      <c r="D60" s="392" t="s">
        <v>724</v>
      </c>
      <c r="E60" s="392" t="s">
        <v>725</v>
      </c>
      <c r="F60" s="392" t="s">
        <v>726</v>
      </c>
      <c r="G60" s="392" t="s">
        <v>727</v>
      </c>
      <c r="H60" s="392" t="s">
        <v>728</v>
      </c>
      <c r="I60" s="392" t="s">
        <v>729</v>
      </c>
      <c r="J60" s="392" t="s">
        <v>730</v>
      </c>
      <c r="K60" s="392" t="s">
        <v>731</v>
      </c>
      <c r="L60" s="392" t="s">
        <v>732</v>
      </c>
      <c r="M60" s="392" t="s">
        <v>733</v>
      </c>
      <c r="N60" s="392" t="s">
        <v>734</v>
      </c>
      <c r="O60" s="392" t="s">
        <v>735</v>
      </c>
      <c r="P60" s="619"/>
    </row>
    <row r="61" spans="2:16" ht="15.75">
      <c r="C61" s="393">
        <v>2020</v>
      </c>
      <c r="D61" s="394"/>
      <c r="E61" s="394"/>
      <c r="F61" s="394"/>
      <c r="G61" s="394"/>
      <c r="H61" s="394"/>
      <c r="I61" s="394"/>
      <c r="J61" s="394"/>
      <c r="K61" s="394"/>
      <c r="L61" s="395" t="s">
        <v>743</v>
      </c>
      <c r="M61" s="396" t="s">
        <v>744</v>
      </c>
      <c r="N61" s="397" t="s">
        <v>745</v>
      </c>
      <c r="O61" s="398" t="s">
        <v>738</v>
      </c>
      <c r="P61" s="400">
        <v>2020</v>
      </c>
    </row>
    <row r="62" spans="2:16" ht="15.75">
      <c r="C62" s="401">
        <v>2021</v>
      </c>
      <c r="D62" s="402"/>
      <c r="E62" s="402"/>
      <c r="F62" s="402"/>
      <c r="G62" s="402"/>
      <c r="H62" s="402"/>
      <c r="I62" s="409" t="s">
        <v>752</v>
      </c>
      <c r="J62" s="402"/>
      <c r="K62" s="402"/>
      <c r="L62" s="402"/>
      <c r="M62" s="402"/>
      <c r="N62" s="402"/>
      <c r="O62" s="402"/>
      <c r="P62" s="404">
        <v>2021</v>
      </c>
    </row>
    <row r="63" spans="2:16" ht="16.5" thickBot="1">
      <c r="C63" s="405">
        <v>2022</v>
      </c>
      <c r="D63" s="392"/>
      <c r="E63" s="392"/>
      <c r="F63" s="392"/>
      <c r="G63" s="392"/>
      <c r="H63" s="392"/>
      <c r="I63" s="392"/>
      <c r="J63" s="392"/>
      <c r="K63" s="392"/>
      <c r="L63" s="392"/>
      <c r="M63" s="392"/>
      <c r="N63" s="392"/>
      <c r="O63" s="392"/>
      <c r="P63" s="406">
        <v>2022</v>
      </c>
    </row>
    <row r="64" spans="2:16" ht="15.75">
      <c r="C64" s="407"/>
      <c r="D64" s="620" t="s">
        <v>753</v>
      </c>
      <c r="E64" s="620"/>
      <c r="F64" s="620"/>
      <c r="G64" s="620"/>
      <c r="H64" s="620"/>
      <c r="I64" s="620"/>
      <c r="J64" s="620"/>
      <c r="K64" s="620"/>
      <c r="L64" s="620"/>
      <c r="M64" s="620"/>
      <c r="N64" s="620"/>
      <c r="O64" s="620"/>
      <c r="P64" s="618"/>
    </row>
    <row r="65" spans="3:16" ht="16.5" thickBot="1">
      <c r="C65" s="408"/>
      <c r="D65" s="392" t="s">
        <v>724</v>
      </c>
      <c r="E65" s="392" t="s">
        <v>725</v>
      </c>
      <c r="F65" s="392" t="s">
        <v>726</v>
      </c>
      <c r="G65" s="392" t="s">
        <v>727</v>
      </c>
      <c r="H65" s="392" t="s">
        <v>728</v>
      </c>
      <c r="I65" s="392" t="s">
        <v>729</v>
      </c>
      <c r="J65" s="392" t="s">
        <v>730</v>
      </c>
      <c r="K65" s="392" t="s">
        <v>731</v>
      </c>
      <c r="L65" s="392" t="s">
        <v>732</v>
      </c>
      <c r="M65" s="392" t="s">
        <v>733</v>
      </c>
      <c r="N65" s="392" t="s">
        <v>734</v>
      </c>
      <c r="O65" s="392" t="s">
        <v>735</v>
      </c>
      <c r="P65" s="619"/>
    </row>
    <row r="66" spans="3:16" ht="15.75">
      <c r="C66" s="393">
        <v>2020</v>
      </c>
      <c r="D66" s="394"/>
      <c r="E66" s="394"/>
      <c r="F66" s="394"/>
      <c r="G66" s="394"/>
      <c r="H66" s="394"/>
      <c r="I66" s="394"/>
      <c r="J66" s="394"/>
      <c r="K66" s="394"/>
      <c r="L66" s="395" t="s">
        <v>743</v>
      </c>
      <c r="M66" s="396" t="s">
        <v>744</v>
      </c>
      <c r="N66" s="397" t="s">
        <v>745</v>
      </c>
      <c r="O66" s="398" t="s">
        <v>738</v>
      </c>
      <c r="P66" s="400">
        <v>2020</v>
      </c>
    </row>
    <row r="67" spans="3:16" ht="15.75">
      <c r="C67" s="401">
        <v>2021</v>
      </c>
      <c r="D67" s="402"/>
      <c r="E67" s="402"/>
      <c r="F67" s="402"/>
      <c r="G67" s="402"/>
      <c r="H67" s="402"/>
      <c r="I67" s="409" t="s">
        <v>752</v>
      </c>
      <c r="J67" s="402"/>
      <c r="K67" s="402"/>
      <c r="L67" s="402"/>
      <c r="M67" s="402"/>
      <c r="N67" s="402"/>
      <c r="O67" s="402"/>
      <c r="P67" s="404">
        <v>2021</v>
      </c>
    </row>
    <row r="68" spans="3:16" ht="16.5" thickBot="1">
      <c r="C68" s="405">
        <v>2022</v>
      </c>
      <c r="D68" s="392"/>
      <c r="E68" s="392"/>
      <c r="F68" s="392"/>
      <c r="G68" s="392"/>
      <c r="H68" s="392"/>
      <c r="I68" s="392"/>
      <c r="J68" s="392"/>
      <c r="K68" s="392"/>
      <c r="L68" s="392"/>
      <c r="M68" s="392"/>
      <c r="N68" s="392"/>
      <c r="O68" s="392"/>
      <c r="P68" s="406">
        <v>2022</v>
      </c>
    </row>
    <row r="71" spans="3:16" ht="15.75" thickBot="1"/>
    <row r="72" spans="3:16" ht="15.75">
      <c r="C72" s="603"/>
      <c r="D72" s="615" t="s">
        <v>529</v>
      </c>
      <c r="E72" s="615"/>
      <c r="F72" s="615"/>
      <c r="G72" s="615"/>
      <c r="H72" s="615"/>
      <c r="I72" s="615"/>
      <c r="J72" s="615"/>
      <c r="K72" s="615"/>
      <c r="L72" s="615"/>
      <c r="M72" s="615"/>
      <c r="N72" s="615"/>
      <c r="O72" s="615"/>
      <c r="P72" s="618"/>
    </row>
    <row r="73" spans="3:16" ht="16.5" thickBot="1">
      <c r="C73" s="617"/>
      <c r="D73" s="392" t="s">
        <v>724</v>
      </c>
      <c r="E73" s="392" t="s">
        <v>725</v>
      </c>
      <c r="F73" s="392" t="s">
        <v>726</v>
      </c>
      <c r="G73" s="392" t="s">
        <v>727</v>
      </c>
      <c r="H73" s="392" t="s">
        <v>728</v>
      </c>
      <c r="I73" s="392" t="s">
        <v>729</v>
      </c>
      <c r="J73" s="392" t="s">
        <v>730</v>
      </c>
      <c r="K73" s="392" t="s">
        <v>731</v>
      </c>
      <c r="L73" s="392" t="s">
        <v>732</v>
      </c>
      <c r="M73" s="392" t="s">
        <v>733</v>
      </c>
      <c r="N73" s="392" t="s">
        <v>734</v>
      </c>
      <c r="O73" s="392" t="s">
        <v>735</v>
      </c>
      <c r="P73" s="619"/>
    </row>
    <row r="74" spans="3:16" ht="15.75">
      <c r="C74" s="393">
        <v>2020</v>
      </c>
      <c r="D74" s="394"/>
      <c r="E74" s="394"/>
      <c r="F74" s="394"/>
      <c r="G74" s="394"/>
      <c r="H74" s="394"/>
      <c r="I74" s="417"/>
      <c r="J74" s="417"/>
      <c r="K74" s="417"/>
      <c r="L74" s="418"/>
      <c r="M74" s="417"/>
      <c r="N74" s="417"/>
      <c r="O74" s="417"/>
      <c r="P74" s="400">
        <v>2020</v>
      </c>
    </row>
    <row r="75" spans="3:16" ht="15.75">
      <c r="C75" s="401">
        <v>2021</v>
      </c>
      <c r="D75" s="412" t="s">
        <v>748</v>
      </c>
      <c r="E75" s="412" t="s">
        <v>746</v>
      </c>
      <c r="F75" s="413"/>
      <c r="G75" s="413"/>
      <c r="H75" s="414" t="s">
        <v>752</v>
      </c>
      <c r="I75" s="413"/>
      <c r="J75" s="413"/>
      <c r="K75" s="413"/>
      <c r="L75" s="413"/>
      <c r="M75" s="413"/>
      <c r="N75" s="413"/>
      <c r="O75" s="413"/>
      <c r="P75" s="404">
        <v>2021</v>
      </c>
    </row>
    <row r="76" spans="3:16" ht="16.5" thickBot="1">
      <c r="C76" s="405">
        <v>2022</v>
      </c>
      <c r="D76" s="415"/>
      <c r="E76" s="415"/>
      <c r="F76" s="416"/>
      <c r="G76" s="416"/>
      <c r="H76" s="416"/>
      <c r="I76" s="416"/>
      <c r="J76" s="416"/>
      <c r="K76" s="416"/>
      <c r="L76" s="416"/>
      <c r="M76" s="416"/>
      <c r="N76" s="416"/>
      <c r="O76" s="416"/>
      <c r="P76" s="406">
        <v>2022</v>
      </c>
    </row>
    <row r="77" spans="3:16" ht="16.5" thickBot="1">
      <c r="D77" s="416" t="s">
        <v>724</v>
      </c>
      <c r="E77" s="416" t="s">
        <v>725</v>
      </c>
      <c r="F77" s="416" t="s">
        <v>726</v>
      </c>
      <c r="G77" s="416" t="s">
        <v>727</v>
      </c>
      <c r="H77" s="416" t="s">
        <v>728</v>
      </c>
      <c r="I77" s="416" t="s">
        <v>729</v>
      </c>
      <c r="J77" s="416" t="s">
        <v>730</v>
      </c>
      <c r="K77" s="416" t="s">
        <v>731</v>
      </c>
      <c r="L77" s="416" t="s">
        <v>732</v>
      </c>
      <c r="M77" s="416" t="s">
        <v>733</v>
      </c>
      <c r="N77" s="416" t="s">
        <v>734</v>
      </c>
      <c r="O77" s="416" t="s">
        <v>735</v>
      </c>
    </row>
    <row r="78" spans="3:16" s="410" customFormat="1" ht="15.75">
      <c r="D78" s="411"/>
      <c r="E78" s="411"/>
      <c r="F78" s="411"/>
      <c r="G78" s="411"/>
      <c r="H78" s="411"/>
      <c r="I78" s="411"/>
      <c r="J78" s="411"/>
      <c r="K78" s="411"/>
      <c r="L78" s="411"/>
      <c r="M78" s="411"/>
      <c r="N78" s="411"/>
      <c r="O78" s="411"/>
    </row>
    <row r="79" spans="3:16" ht="15.75">
      <c r="D79" s="364" t="s">
        <v>529</v>
      </c>
    </row>
  </sheetData>
  <mergeCells count="18">
    <mergeCell ref="D59:O59"/>
    <mergeCell ref="P59:P60"/>
    <mergeCell ref="D64:O64"/>
    <mergeCell ref="P64:P65"/>
    <mergeCell ref="C72:C73"/>
    <mergeCell ref="D72:O72"/>
    <mergeCell ref="P72:P73"/>
    <mergeCell ref="D49:O49"/>
    <mergeCell ref="D54:O54"/>
    <mergeCell ref="C49:C50"/>
    <mergeCell ref="P49:P50"/>
    <mergeCell ref="P54:P55"/>
    <mergeCell ref="D37:O37"/>
    <mergeCell ref="D17:O17"/>
    <mergeCell ref="D2:J2"/>
    <mergeCell ref="K2:V2"/>
    <mergeCell ref="W2:AH2"/>
    <mergeCell ref="D27:O27"/>
  </mergeCells>
  <pageMargins left="0.70866141732283472" right="0.70866141732283472" top="0.74803149606299213" bottom="0.74803149606299213" header="0.31496062992125984" footer="0.31496062992125984"/>
  <pageSetup orientation="landscape" r:id="rId1"/>
</worksheet>
</file>

<file path=xl/worksheets/sheet23.xml><?xml version="1.0" encoding="utf-8"?>
<worksheet xmlns="http://schemas.openxmlformats.org/spreadsheetml/2006/main" xmlns:r="http://schemas.openxmlformats.org/officeDocument/2006/relationships">
  <dimension ref="A1:AE34"/>
  <sheetViews>
    <sheetView zoomScale="85" zoomScaleNormal="85" workbookViewId="0">
      <selection sqref="A1:O1"/>
    </sheetView>
  </sheetViews>
  <sheetFormatPr baseColWidth="10" defaultColWidth="4" defaultRowHeight="14.25"/>
  <cols>
    <col min="1" max="1" width="11.28515625" style="175" bestFit="1" customWidth="1"/>
    <col min="2" max="8" width="4" style="175"/>
    <col min="9" max="9" width="3.28515625" style="175" customWidth="1"/>
    <col min="10" max="15" width="4" style="175"/>
    <col min="16" max="16" width="1.28515625" style="175" customWidth="1"/>
    <col min="17" max="22" width="4" style="175"/>
    <col min="23" max="23" width="2.85546875" style="175" customWidth="1"/>
    <col min="24" max="24" width="3.7109375" style="176" customWidth="1"/>
    <col min="25" max="31" width="3" style="175" bestFit="1" customWidth="1"/>
    <col min="32" max="16384" width="4" style="175"/>
  </cols>
  <sheetData>
    <row r="1" spans="1:31" ht="16.5" thickBot="1">
      <c r="A1" s="668" t="s">
        <v>470</v>
      </c>
      <c r="B1" s="668"/>
      <c r="C1" s="668"/>
      <c r="D1" s="668"/>
      <c r="E1" s="668"/>
      <c r="F1" s="668"/>
      <c r="G1" s="668"/>
      <c r="H1" s="668"/>
      <c r="I1" s="668"/>
      <c r="J1" s="668"/>
      <c r="K1" s="668"/>
      <c r="L1" s="668"/>
      <c r="M1" s="668"/>
      <c r="N1" s="668"/>
      <c r="O1" s="668"/>
      <c r="P1" s="669" t="s">
        <v>469</v>
      </c>
      <c r="Q1" s="669"/>
      <c r="R1" s="669"/>
      <c r="S1" s="669"/>
      <c r="T1" s="669"/>
      <c r="U1" s="669"/>
      <c r="V1" s="669"/>
      <c r="W1" s="669"/>
      <c r="X1" s="669"/>
      <c r="Y1" s="669"/>
      <c r="Z1" s="669"/>
      <c r="AA1" s="669"/>
      <c r="AB1" s="669"/>
      <c r="AC1" s="669"/>
      <c r="AD1" s="669"/>
      <c r="AE1" s="669"/>
    </row>
    <row r="2" spans="1:31" ht="15.75" thickTop="1" thickBot="1"/>
    <row r="3" spans="1:31" ht="15.75" thickBot="1">
      <c r="A3" s="213" t="s">
        <v>452</v>
      </c>
      <c r="B3" s="632"/>
      <c r="C3" s="633"/>
      <c r="D3" s="633"/>
      <c r="E3" s="633"/>
      <c r="F3" s="633"/>
      <c r="G3" s="633"/>
      <c r="H3" s="634"/>
      <c r="J3" s="659" t="s">
        <v>468</v>
      </c>
      <c r="K3" s="660"/>
      <c r="L3" s="660"/>
      <c r="M3" s="660"/>
      <c r="N3" s="660"/>
      <c r="O3" s="661"/>
      <c r="Q3" s="659" t="s">
        <v>467</v>
      </c>
      <c r="R3" s="660"/>
      <c r="S3" s="660"/>
      <c r="T3" s="660"/>
      <c r="U3" s="660"/>
      <c r="V3" s="661"/>
      <c r="Y3" s="644" t="s">
        <v>429</v>
      </c>
      <c r="Z3" s="645"/>
      <c r="AA3" s="645"/>
      <c r="AB3" s="645"/>
      <c r="AC3" s="645"/>
      <c r="AD3" s="645"/>
      <c r="AE3" s="646"/>
    </row>
    <row r="4" spans="1:31" ht="15.75" thickTop="1" thickBot="1">
      <c r="A4" s="209" t="s">
        <v>450</v>
      </c>
      <c r="B4" s="621"/>
      <c r="C4" s="622"/>
      <c r="D4" s="622"/>
      <c r="E4" s="622"/>
      <c r="F4" s="622"/>
      <c r="G4" s="622"/>
      <c r="H4" s="623"/>
      <c r="J4" s="647"/>
      <c r="K4" s="648"/>
      <c r="L4" s="648"/>
      <c r="M4" s="648"/>
      <c r="N4" s="648"/>
      <c r="O4" s="649"/>
      <c r="Q4" s="647"/>
      <c r="R4" s="648"/>
      <c r="S4" s="648"/>
      <c r="T4" s="648"/>
      <c r="U4" s="648"/>
      <c r="V4" s="649"/>
      <c r="Y4" s="216" t="s">
        <v>396</v>
      </c>
      <c r="Z4" s="215" t="s">
        <v>395</v>
      </c>
      <c r="AA4" s="215" t="s">
        <v>395</v>
      </c>
      <c r="AB4" s="215" t="s">
        <v>394</v>
      </c>
      <c r="AC4" s="215" t="s">
        <v>393</v>
      </c>
      <c r="AD4" s="215" t="s">
        <v>392</v>
      </c>
      <c r="AE4" s="214" t="s">
        <v>391</v>
      </c>
    </row>
    <row r="5" spans="1:31" ht="15" thickBot="1">
      <c r="A5" s="205" t="s">
        <v>448</v>
      </c>
      <c r="B5" s="624"/>
      <c r="C5" s="625"/>
      <c r="D5" s="626" t="s">
        <v>447</v>
      </c>
      <c r="E5" s="627"/>
      <c r="F5" s="628"/>
      <c r="G5" s="624"/>
      <c r="H5" s="625"/>
      <c r="J5" s="650"/>
      <c r="K5" s="651"/>
      <c r="L5" s="651"/>
      <c r="M5" s="651"/>
      <c r="N5" s="651"/>
      <c r="O5" s="652"/>
      <c r="Q5" s="650"/>
      <c r="R5" s="651"/>
      <c r="S5" s="651"/>
      <c r="T5" s="651"/>
      <c r="U5" s="651"/>
      <c r="V5" s="652"/>
      <c r="X5" s="204" t="s">
        <v>466</v>
      </c>
      <c r="Y5" s="219"/>
      <c r="Z5" s="218"/>
      <c r="AA5" s="218">
        <v>1</v>
      </c>
      <c r="AB5" s="218">
        <v>2</v>
      </c>
      <c r="AC5" s="218">
        <v>3</v>
      </c>
      <c r="AD5" s="218">
        <v>4</v>
      </c>
      <c r="AE5" s="217">
        <v>5</v>
      </c>
    </row>
    <row r="6" spans="1:31" ht="15" thickTop="1">
      <c r="A6" s="200" t="s">
        <v>445</v>
      </c>
      <c r="B6" s="199">
        <v>1</v>
      </c>
      <c r="C6" s="197">
        <v>2</v>
      </c>
      <c r="D6" s="198">
        <v>3</v>
      </c>
      <c r="E6" s="197">
        <v>4</v>
      </c>
      <c r="F6" s="198">
        <v>5</v>
      </c>
      <c r="G6" s="197">
        <v>6</v>
      </c>
      <c r="H6" s="196">
        <v>7</v>
      </c>
      <c r="J6" s="653"/>
      <c r="K6" s="654"/>
      <c r="L6" s="654"/>
      <c r="M6" s="654"/>
      <c r="N6" s="654"/>
      <c r="O6" s="655"/>
      <c r="Q6" s="653"/>
      <c r="R6" s="654"/>
      <c r="S6" s="654"/>
      <c r="T6" s="654"/>
      <c r="U6" s="654"/>
      <c r="V6" s="655"/>
      <c r="X6" s="204" t="s">
        <v>465</v>
      </c>
      <c r="Y6" s="212">
        <v>6</v>
      </c>
      <c r="Z6" s="211">
        <v>7</v>
      </c>
      <c r="AA6" s="211">
        <v>8</v>
      </c>
      <c r="AB6" s="211">
        <v>9</v>
      </c>
      <c r="AC6" s="211">
        <v>10</v>
      </c>
      <c r="AD6" s="211">
        <v>11</v>
      </c>
      <c r="AE6" s="210">
        <v>12</v>
      </c>
    </row>
    <row r="7" spans="1:31">
      <c r="A7" s="192" t="s">
        <v>444</v>
      </c>
      <c r="B7" s="191">
        <v>8</v>
      </c>
      <c r="C7" s="189">
        <v>9</v>
      </c>
      <c r="D7" s="190">
        <v>10</v>
      </c>
      <c r="E7" s="189">
        <v>11</v>
      </c>
      <c r="F7" s="190">
        <v>12</v>
      </c>
      <c r="G7" s="189">
        <v>13</v>
      </c>
      <c r="H7" s="188">
        <v>14</v>
      </c>
      <c r="J7" s="653"/>
      <c r="K7" s="654"/>
      <c r="L7" s="654"/>
      <c r="M7" s="654"/>
      <c r="N7" s="654"/>
      <c r="O7" s="655"/>
      <c r="Q7" s="653"/>
      <c r="R7" s="654"/>
      <c r="S7" s="654"/>
      <c r="T7" s="654"/>
      <c r="U7" s="654"/>
      <c r="V7" s="655"/>
      <c r="X7" s="204" t="s">
        <v>464</v>
      </c>
      <c r="Y7" s="208">
        <v>13</v>
      </c>
      <c r="Z7" s="207">
        <v>14</v>
      </c>
      <c r="AA7" s="207">
        <v>15</v>
      </c>
      <c r="AB7" s="207">
        <v>16</v>
      </c>
      <c r="AC7" s="207">
        <v>17</v>
      </c>
      <c r="AD7" s="207">
        <v>18</v>
      </c>
      <c r="AE7" s="206">
        <v>19</v>
      </c>
    </row>
    <row r="8" spans="1:31" ht="15" thickBot="1">
      <c r="A8" s="184" t="s">
        <v>442</v>
      </c>
      <c r="B8" s="183">
        <v>15</v>
      </c>
      <c r="C8" s="181">
        <v>16</v>
      </c>
      <c r="D8" s="182">
        <v>17</v>
      </c>
      <c r="E8" s="181">
        <v>18</v>
      </c>
      <c r="F8" s="182">
        <v>19</v>
      </c>
      <c r="G8" s="181">
        <v>20</v>
      </c>
      <c r="H8" s="180">
        <v>21</v>
      </c>
      <c r="J8" s="650"/>
      <c r="K8" s="651"/>
      <c r="L8" s="651"/>
      <c r="M8" s="651"/>
      <c r="N8" s="651"/>
      <c r="O8" s="652"/>
      <c r="Q8" s="650"/>
      <c r="R8" s="651"/>
      <c r="S8" s="651"/>
      <c r="T8" s="651"/>
      <c r="U8" s="651"/>
      <c r="V8" s="652"/>
      <c r="X8" s="204" t="s">
        <v>463</v>
      </c>
      <c r="Y8" s="212">
        <v>20</v>
      </c>
      <c r="Z8" s="211">
        <v>21</v>
      </c>
      <c r="AA8" s="211">
        <v>22</v>
      </c>
      <c r="AB8" s="211">
        <v>23</v>
      </c>
      <c r="AC8" s="211">
        <v>24</v>
      </c>
      <c r="AD8" s="211">
        <v>25</v>
      </c>
      <c r="AE8" s="210">
        <v>26</v>
      </c>
    </row>
    <row r="9" spans="1:31" ht="15" thickBot="1">
      <c r="J9" s="656"/>
      <c r="K9" s="657"/>
      <c r="L9" s="657"/>
      <c r="M9" s="657"/>
      <c r="N9" s="657"/>
      <c r="O9" s="658"/>
      <c r="Q9" s="656"/>
      <c r="R9" s="657"/>
      <c r="S9" s="657"/>
      <c r="T9" s="657"/>
      <c r="U9" s="657"/>
      <c r="V9" s="658"/>
      <c r="X9" s="204" t="s">
        <v>460</v>
      </c>
      <c r="Y9" s="203">
        <v>27</v>
      </c>
      <c r="Z9" s="202">
        <v>28</v>
      </c>
      <c r="AA9" s="202">
        <v>29</v>
      </c>
      <c r="AB9" s="202">
        <v>30</v>
      </c>
      <c r="AC9" s="202">
        <v>31</v>
      </c>
      <c r="AD9" s="202"/>
      <c r="AE9" s="201"/>
    </row>
    <row r="10" spans="1:31" ht="15.75" thickBot="1">
      <c r="A10" s="213" t="s">
        <v>452</v>
      </c>
      <c r="B10" s="632"/>
      <c r="C10" s="633"/>
      <c r="D10" s="633"/>
      <c r="E10" s="633"/>
      <c r="F10" s="633"/>
      <c r="G10" s="633"/>
      <c r="H10" s="634"/>
    </row>
    <row r="11" spans="1:31" ht="15.75" thickBot="1">
      <c r="A11" s="209" t="s">
        <v>450</v>
      </c>
      <c r="B11" s="621"/>
      <c r="C11" s="622"/>
      <c r="D11" s="622"/>
      <c r="E11" s="622"/>
      <c r="F11" s="622"/>
      <c r="G11" s="622"/>
      <c r="H11" s="623"/>
      <c r="J11" s="659" t="s">
        <v>462</v>
      </c>
      <c r="K11" s="660"/>
      <c r="L11" s="660"/>
      <c r="M11" s="660"/>
      <c r="N11" s="660"/>
      <c r="O11" s="661"/>
      <c r="Q11" s="659" t="s">
        <v>461</v>
      </c>
      <c r="R11" s="660"/>
      <c r="S11" s="660"/>
      <c r="T11" s="660"/>
      <c r="U11" s="660"/>
      <c r="V11" s="661"/>
      <c r="Y11" s="644" t="s">
        <v>80</v>
      </c>
      <c r="Z11" s="645"/>
      <c r="AA11" s="645"/>
      <c r="AB11" s="645"/>
      <c r="AC11" s="645"/>
      <c r="AD11" s="645"/>
      <c r="AE11" s="646"/>
    </row>
    <row r="12" spans="1:31" ht="15.75" thickTop="1" thickBot="1">
      <c r="A12" s="205" t="s">
        <v>448</v>
      </c>
      <c r="B12" s="624"/>
      <c r="C12" s="625"/>
      <c r="D12" s="626" t="s">
        <v>447</v>
      </c>
      <c r="E12" s="627"/>
      <c r="F12" s="628"/>
      <c r="G12" s="624"/>
      <c r="H12" s="625"/>
      <c r="J12" s="647"/>
      <c r="K12" s="648"/>
      <c r="L12" s="648"/>
      <c r="M12" s="648"/>
      <c r="N12" s="648"/>
      <c r="O12" s="649"/>
      <c r="Q12" s="647"/>
      <c r="R12" s="648"/>
      <c r="S12" s="648"/>
      <c r="T12" s="648"/>
      <c r="U12" s="648"/>
      <c r="V12" s="649"/>
      <c r="Y12" s="216" t="s">
        <v>396</v>
      </c>
      <c r="Z12" s="215" t="s">
        <v>395</v>
      </c>
      <c r="AA12" s="215" t="s">
        <v>395</v>
      </c>
      <c r="AB12" s="215" t="s">
        <v>394</v>
      </c>
      <c r="AC12" s="215" t="s">
        <v>393</v>
      </c>
      <c r="AD12" s="215" t="s">
        <v>392</v>
      </c>
      <c r="AE12" s="214" t="s">
        <v>391</v>
      </c>
    </row>
    <row r="13" spans="1:31" ht="15" thickTop="1">
      <c r="A13" s="200" t="s">
        <v>445</v>
      </c>
      <c r="B13" s="199">
        <v>1</v>
      </c>
      <c r="C13" s="197">
        <v>2</v>
      </c>
      <c r="D13" s="198">
        <v>3</v>
      </c>
      <c r="E13" s="197">
        <v>4</v>
      </c>
      <c r="F13" s="198">
        <v>5</v>
      </c>
      <c r="G13" s="197">
        <v>6</v>
      </c>
      <c r="H13" s="196">
        <v>7</v>
      </c>
      <c r="J13" s="650"/>
      <c r="K13" s="651"/>
      <c r="L13" s="651"/>
      <c r="M13" s="651"/>
      <c r="N13" s="651"/>
      <c r="O13" s="652"/>
      <c r="Q13" s="650"/>
      <c r="R13" s="651"/>
      <c r="S13" s="651"/>
      <c r="T13" s="651"/>
      <c r="U13" s="651"/>
      <c r="V13" s="652"/>
      <c r="X13" s="204" t="s">
        <v>460</v>
      </c>
      <c r="Y13" s="208"/>
      <c r="Z13" s="207"/>
      <c r="AA13" s="207"/>
      <c r="AB13" s="207"/>
      <c r="AC13" s="207"/>
      <c r="AD13" s="207">
        <v>1</v>
      </c>
      <c r="AE13" s="206">
        <v>2</v>
      </c>
    </row>
    <row r="14" spans="1:31">
      <c r="A14" s="192" t="s">
        <v>444</v>
      </c>
      <c r="B14" s="191">
        <v>8</v>
      </c>
      <c r="C14" s="189">
        <v>9</v>
      </c>
      <c r="D14" s="190">
        <v>10</v>
      </c>
      <c r="E14" s="189">
        <v>11</v>
      </c>
      <c r="F14" s="190">
        <v>12</v>
      </c>
      <c r="G14" s="189">
        <v>13</v>
      </c>
      <c r="H14" s="188">
        <v>14</v>
      </c>
      <c r="J14" s="653"/>
      <c r="K14" s="654"/>
      <c r="L14" s="654"/>
      <c r="M14" s="654"/>
      <c r="N14" s="654"/>
      <c r="O14" s="655"/>
      <c r="Q14" s="653"/>
      <c r="R14" s="654"/>
      <c r="S14" s="654"/>
      <c r="T14" s="654"/>
      <c r="U14" s="654"/>
      <c r="V14" s="655"/>
      <c r="X14" s="204" t="s">
        <v>459</v>
      </c>
      <c r="Y14" s="212">
        <v>3</v>
      </c>
      <c r="Z14" s="211">
        <v>4</v>
      </c>
      <c r="AA14" s="211">
        <v>5</v>
      </c>
      <c r="AB14" s="211">
        <v>6</v>
      </c>
      <c r="AC14" s="211">
        <v>7</v>
      </c>
      <c r="AD14" s="211">
        <v>8</v>
      </c>
      <c r="AE14" s="210">
        <v>9</v>
      </c>
    </row>
    <row r="15" spans="1:31" ht="15" thickBot="1">
      <c r="A15" s="184" t="s">
        <v>442</v>
      </c>
      <c r="B15" s="183">
        <v>15</v>
      </c>
      <c r="C15" s="181">
        <v>16</v>
      </c>
      <c r="D15" s="182">
        <v>17</v>
      </c>
      <c r="E15" s="181">
        <v>18</v>
      </c>
      <c r="F15" s="182">
        <v>19</v>
      </c>
      <c r="G15" s="181">
        <v>20</v>
      </c>
      <c r="H15" s="180">
        <v>21</v>
      </c>
      <c r="J15" s="653"/>
      <c r="K15" s="654"/>
      <c r="L15" s="654"/>
      <c r="M15" s="654"/>
      <c r="N15" s="654"/>
      <c r="O15" s="655"/>
      <c r="Q15" s="653"/>
      <c r="R15" s="654"/>
      <c r="S15" s="654"/>
      <c r="T15" s="654"/>
      <c r="U15" s="654"/>
      <c r="V15" s="655"/>
      <c r="X15" s="204" t="s">
        <v>458</v>
      </c>
      <c r="Y15" s="208">
        <v>10</v>
      </c>
      <c r="Z15" s="207">
        <v>11</v>
      </c>
      <c r="AA15" s="207">
        <v>12</v>
      </c>
      <c r="AB15" s="207">
        <v>13</v>
      </c>
      <c r="AC15" s="207">
        <v>14</v>
      </c>
      <c r="AD15" s="207">
        <v>15</v>
      </c>
      <c r="AE15" s="206">
        <v>16</v>
      </c>
    </row>
    <row r="16" spans="1:31" ht="15" thickBot="1">
      <c r="J16" s="650"/>
      <c r="K16" s="651"/>
      <c r="L16" s="651"/>
      <c r="M16" s="651"/>
      <c r="N16" s="651"/>
      <c r="O16" s="652"/>
      <c r="Q16" s="650"/>
      <c r="R16" s="651"/>
      <c r="S16" s="651"/>
      <c r="T16" s="651"/>
      <c r="U16" s="651"/>
      <c r="V16" s="652"/>
      <c r="X16" s="204" t="s">
        <v>457</v>
      </c>
      <c r="Y16" s="212">
        <v>17</v>
      </c>
      <c r="Z16" s="211">
        <v>18</v>
      </c>
      <c r="AA16" s="211">
        <v>19</v>
      </c>
      <c r="AB16" s="211">
        <v>20</v>
      </c>
      <c r="AC16" s="211">
        <v>21</v>
      </c>
      <c r="AD16" s="211">
        <v>22</v>
      </c>
      <c r="AE16" s="210">
        <v>23</v>
      </c>
    </row>
    <row r="17" spans="1:31" ht="15.75" thickBot="1">
      <c r="A17" s="213" t="s">
        <v>452</v>
      </c>
      <c r="B17" s="632"/>
      <c r="C17" s="633"/>
      <c r="D17" s="633"/>
      <c r="E17" s="633"/>
      <c r="F17" s="633"/>
      <c r="G17" s="633"/>
      <c r="H17" s="634"/>
      <c r="J17" s="656"/>
      <c r="K17" s="657"/>
      <c r="L17" s="657"/>
      <c r="M17" s="657"/>
      <c r="N17" s="657"/>
      <c r="O17" s="658"/>
      <c r="Q17" s="656"/>
      <c r="R17" s="657"/>
      <c r="S17" s="657"/>
      <c r="T17" s="657"/>
      <c r="U17" s="657"/>
      <c r="V17" s="658"/>
      <c r="X17" s="204" t="s">
        <v>455</v>
      </c>
      <c r="Y17" s="203">
        <v>24</v>
      </c>
      <c r="Z17" s="202">
        <v>25</v>
      </c>
      <c r="AA17" s="202">
        <v>26</v>
      </c>
      <c r="AB17" s="202">
        <v>27</v>
      </c>
      <c r="AC17" s="202">
        <v>28</v>
      </c>
      <c r="AD17" s="202">
        <v>29</v>
      </c>
      <c r="AE17" s="201"/>
    </row>
    <row r="18" spans="1:31" ht="15" thickBot="1">
      <c r="A18" s="209" t="s">
        <v>450</v>
      </c>
      <c r="B18" s="621"/>
      <c r="C18" s="622"/>
      <c r="D18" s="622"/>
      <c r="E18" s="622"/>
      <c r="F18" s="622"/>
      <c r="G18" s="622"/>
      <c r="H18" s="623"/>
      <c r="X18" s="204"/>
    </row>
    <row r="19" spans="1:31" ht="15.75" thickBot="1">
      <c r="A19" s="205" t="s">
        <v>448</v>
      </c>
      <c r="B19" s="624"/>
      <c r="C19" s="625"/>
      <c r="D19" s="626" t="s">
        <v>447</v>
      </c>
      <c r="E19" s="627"/>
      <c r="F19" s="628"/>
      <c r="G19" s="624"/>
      <c r="H19" s="625"/>
      <c r="J19" s="638" t="s">
        <v>456</v>
      </c>
      <c r="K19" s="639"/>
      <c r="L19" s="639"/>
      <c r="M19" s="639"/>
      <c r="N19" s="639"/>
      <c r="O19" s="639"/>
      <c r="P19" s="639"/>
      <c r="Q19" s="639"/>
      <c r="R19" s="639"/>
      <c r="S19" s="639"/>
      <c r="T19" s="639"/>
      <c r="U19" s="639"/>
      <c r="V19" s="640"/>
      <c r="X19" s="204"/>
      <c r="Y19" s="644" t="s">
        <v>264</v>
      </c>
      <c r="Z19" s="645"/>
      <c r="AA19" s="645"/>
      <c r="AB19" s="645"/>
      <c r="AC19" s="645"/>
      <c r="AD19" s="645"/>
      <c r="AE19" s="646"/>
    </row>
    <row r="20" spans="1:31" ht="15.75" thickTop="1" thickBot="1">
      <c r="A20" s="200" t="s">
        <v>445</v>
      </c>
      <c r="B20" s="199">
        <v>1</v>
      </c>
      <c r="C20" s="197">
        <v>2</v>
      </c>
      <c r="D20" s="198">
        <v>3</v>
      </c>
      <c r="E20" s="197">
        <v>4</v>
      </c>
      <c r="F20" s="198">
        <v>5</v>
      </c>
      <c r="G20" s="197">
        <v>6</v>
      </c>
      <c r="H20" s="196">
        <v>7</v>
      </c>
      <c r="J20" s="187"/>
      <c r="K20" s="186"/>
      <c r="L20" s="186"/>
      <c r="M20" s="186"/>
      <c r="N20" s="186"/>
      <c r="O20" s="186"/>
      <c r="P20" s="186"/>
      <c r="Q20" s="186"/>
      <c r="R20" s="186"/>
      <c r="S20" s="186"/>
      <c r="T20" s="186"/>
      <c r="U20" s="186"/>
      <c r="V20" s="185"/>
      <c r="X20" s="204"/>
      <c r="Y20" s="216" t="s">
        <v>396</v>
      </c>
      <c r="Z20" s="215" t="s">
        <v>395</v>
      </c>
      <c r="AA20" s="215" t="s">
        <v>395</v>
      </c>
      <c r="AB20" s="215" t="s">
        <v>394</v>
      </c>
      <c r="AC20" s="215" t="s">
        <v>393</v>
      </c>
      <c r="AD20" s="215" t="s">
        <v>392</v>
      </c>
      <c r="AE20" s="214" t="s">
        <v>391</v>
      </c>
    </row>
    <row r="21" spans="1:31" ht="15.75" thickTop="1" thickBot="1">
      <c r="A21" s="192" t="s">
        <v>444</v>
      </c>
      <c r="B21" s="191">
        <v>8</v>
      </c>
      <c r="C21" s="189">
        <v>9</v>
      </c>
      <c r="D21" s="190">
        <v>10</v>
      </c>
      <c r="E21" s="189">
        <v>11</v>
      </c>
      <c r="F21" s="190">
        <v>12</v>
      </c>
      <c r="G21" s="189">
        <v>13</v>
      </c>
      <c r="H21" s="188">
        <v>14</v>
      </c>
      <c r="J21" s="195"/>
      <c r="K21" s="194"/>
      <c r="L21" s="194"/>
      <c r="M21" s="194"/>
      <c r="N21" s="194"/>
      <c r="O21" s="194"/>
      <c r="P21" s="194"/>
      <c r="Q21" s="194"/>
      <c r="R21" s="194"/>
      <c r="S21" s="194"/>
      <c r="T21" s="194"/>
      <c r="U21" s="194"/>
      <c r="V21" s="193"/>
      <c r="X21" s="204" t="s">
        <v>455</v>
      </c>
      <c r="Y21" s="208"/>
      <c r="Z21" s="207"/>
      <c r="AA21" s="207"/>
      <c r="AB21" s="207"/>
      <c r="AC21" s="207"/>
      <c r="AD21" s="207"/>
      <c r="AE21" s="206">
        <v>1</v>
      </c>
    </row>
    <row r="22" spans="1:31" ht="15.75" thickTop="1" thickBot="1">
      <c r="A22" s="184" t="s">
        <v>442</v>
      </c>
      <c r="B22" s="183">
        <v>15</v>
      </c>
      <c r="C22" s="181">
        <v>16</v>
      </c>
      <c r="D22" s="182">
        <v>17</v>
      </c>
      <c r="E22" s="181">
        <v>18</v>
      </c>
      <c r="F22" s="182">
        <v>19</v>
      </c>
      <c r="G22" s="181">
        <v>20</v>
      </c>
      <c r="H22" s="180">
        <v>21</v>
      </c>
      <c r="J22" s="187"/>
      <c r="K22" s="186"/>
      <c r="L22" s="186"/>
      <c r="M22" s="186"/>
      <c r="N22" s="186"/>
      <c r="O22" s="186"/>
      <c r="P22" s="186"/>
      <c r="Q22" s="186"/>
      <c r="R22" s="186"/>
      <c r="S22" s="186"/>
      <c r="T22" s="186"/>
      <c r="U22" s="186"/>
      <c r="V22" s="185"/>
      <c r="X22" s="204" t="s">
        <v>454</v>
      </c>
      <c r="Y22" s="212">
        <v>2</v>
      </c>
      <c r="Z22" s="211">
        <v>3</v>
      </c>
      <c r="AA22" s="211">
        <v>4</v>
      </c>
      <c r="AB22" s="211">
        <v>5</v>
      </c>
      <c r="AC22" s="211">
        <v>6</v>
      </c>
      <c r="AD22" s="211">
        <v>7</v>
      </c>
      <c r="AE22" s="210">
        <v>8</v>
      </c>
    </row>
    <row r="23" spans="1:31" ht="15.75" thickTop="1" thickBot="1">
      <c r="J23" s="195"/>
      <c r="K23" s="194"/>
      <c r="L23" s="194"/>
      <c r="M23" s="194"/>
      <c r="N23" s="194"/>
      <c r="O23" s="194"/>
      <c r="P23" s="194"/>
      <c r="Q23" s="194"/>
      <c r="R23" s="194"/>
      <c r="S23" s="194"/>
      <c r="T23" s="194"/>
      <c r="U23" s="194"/>
      <c r="V23" s="193"/>
      <c r="X23" s="204" t="s">
        <v>453</v>
      </c>
      <c r="Y23" s="208">
        <v>9</v>
      </c>
      <c r="Z23" s="207">
        <v>10</v>
      </c>
      <c r="AA23" s="207">
        <v>11</v>
      </c>
      <c r="AB23" s="207">
        <v>12</v>
      </c>
      <c r="AC23" s="207">
        <v>13</v>
      </c>
      <c r="AD23" s="207">
        <v>14</v>
      </c>
      <c r="AE23" s="206">
        <v>15</v>
      </c>
    </row>
    <row r="24" spans="1:31" ht="16.5" thickTop="1" thickBot="1">
      <c r="A24" s="213" t="s">
        <v>452</v>
      </c>
      <c r="B24" s="632"/>
      <c r="C24" s="633"/>
      <c r="D24" s="633"/>
      <c r="E24" s="633"/>
      <c r="F24" s="633"/>
      <c r="G24" s="633"/>
      <c r="H24" s="634"/>
      <c r="J24" s="187"/>
      <c r="K24" s="186"/>
      <c r="L24" s="186"/>
      <c r="M24" s="186"/>
      <c r="N24" s="186"/>
      <c r="O24" s="186"/>
      <c r="P24" s="186"/>
      <c r="Q24" s="186"/>
      <c r="R24" s="186"/>
      <c r="S24" s="186"/>
      <c r="T24" s="186"/>
      <c r="U24" s="186"/>
      <c r="V24" s="185"/>
      <c r="X24" s="204" t="s">
        <v>451</v>
      </c>
      <c r="Y24" s="212">
        <v>16</v>
      </c>
      <c r="Z24" s="211">
        <v>17</v>
      </c>
      <c r="AA24" s="211">
        <v>18</v>
      </c>
      <c r="AB24" s="211">
        <v>19</v>
      </c>
      <c r="AC24" s="211">
        <v>20</v>
      </c>
      <c r="AD24" s="211">
        <v>21</v>
      </c>
      <c r="AE24" s="210">
        <v>22</v>
      </c>
    </row>
    <row r="25" spans="1:31" ht="15.75" thickTop="1" thickBot="1">
      <c r="A25" s="209" t="s">
        <v>450</v>
      </c>
      <c r="B25" s="621"/>
      <c r="C25" s="622"/>
      <c r="D25" s="622"/>
      <c r="E25" s="622"/>
      <c r="F25" s="622"/>
      <c r="G25" s="622"/>
      <c r="H25" s="623"/>
      <c r="J25" s="195"/>
      <c r="K25" s="194"/>
      <c r="L25" s="194"/>
      <c r="M25" s="194"/>
      <c r="N25" s="194"/>
      <c r="O25" s="194"/>
      <c r="P25" s="194"/>
      <c r="Q25" s="194"/>
      <c r="R25" s="194"/>
      <c r="S25" s="194"/>
      <c r="T25" s="194"/>
      <c r="U25" s="194"/>
      <c r="V25" s="193"/>
      <c r="X25" s="204" t="s">
        <v>449</v>
      </c>
      <c r="Y25" s="208">
        <v>23</v>
      </c>
      <c r="Z25" s="207">
        <v>24</v>
      </c>
      <c r="AA25" s="207">
        <v>25</v>
      </c>
      <c r="AB25" s="207">
        <v>26</v>
      </c>
      <c r="AC25" s="207">
        <v>27</v>
      </c>
      <c r="AD25" s="207">
        <v>28</v>
      </c>
      <c r="AE25" s="206">
        <v>29</v>
      </c>
    </row>
    <row r="26" spans="1:31" ht="15.75" thickTop="1" thickBot="1">
      <c r="A26" s="205" t="s">
        <v>448</v>
      </c>
      <c r="B26" s="624"/>
      <c r="C26" s="625"/>
      <c r="D26" s="626" t="s">
        <v>447</v>
      </c>
      <c r="E26" s="627"/>
      <c r="F26" s="628"/>
      <c r="G26" s="624"/>
      <c r="H26" s="625"/>
      <c r="J26" s="187"/>
      <c r="K26" s="186"/>
      <c r="L26" s="186"/>
      <c r="M26" s="186"/>
      <c r="N26" s="186"/>
      <c r="O26" s="186"/>
      <c r="P26" s="186"/>
      <c r="Q26" s="186"/>
      <c r="R26" s="186"/>
      <c r="S26" s="186"/>
      <c r="T26" s="186"/>
      <c r="U26" s="186"/>
      <c r="V26" s="185"/>
      <c r="X26" s="204" t="s">
        <v>446</v>
      </c>
      <c r="Y26" s="203">
        <v>30</v>
      </c>
      <c r="Z26" s="202">
        <v>31</v>
      </c>
      <c r="AA26" s="202"/>
      <c r="AB26" s="202"/>
      <c r="AC26" s="202"/>
      <c r="AD26" s="202"/>
      <c r="AE26" s="201"/>
    </row>
    <row r="27" spans="1:31" ht="15.75" thickTop="1" thickBot="1">
      <c r="A27" s="200" t="s">
        <v>445</v>
      </c>
      <c r="B27" s="199">
        <v>1</v>
      </c>
      <c r="C27" s="197">
        <v>2</v>
      </c>
      <c r="D27" s="198">
        <v>3</v>
      </c>
      <c r="E27" s="197">
        <v>4</v>
      </c>
      <c r="F27" s="198">
        <v>5</v>
      </c>
      <c r="G27" s="197">
        <v>6</v>
      </c>
      <c r="H27" s="196">
        <v>7</v>
      </c>
      <c r="J27" s="195"/>
      <c r="K27" s="194"/>
      <c r="L27" s="194"/>
      <c r="M27" s="194"/>
      <c r="N27" s="194"/>
      <c r="O27" s="194"/>
      <c r="P27" s="194"/>
      <c r="Q27" s="194"/>
      <c r="R27" s="194"/>
      <c r="S27" s="194"/>
      <c r="T27" s="194"/>
      <c r="U27" s="194"/>
      <c r="V27" s="193"/>
    </row>
    <row r="28" spans="1:31" ht="15.75" thickTop="1" thickBot="1">
      <c r="A28" s="192" t="s">
        <v>444</v>
      </c>
      <c r="B28" s="191">
        <v>8</v>
      </c>
      <c r="C28" s="189">
        <v>9</v>
      </c>
      <c r="D28" s="190">
        <v>10</v>
      </c>
      <c r="E28" s="189">
        <v>11</v>
      </c>
      <c r="F28" s="190">
        <v>12</v>
      </c>
      <c r="G28" s="189">
        <v>13</v>
      </c>
      <c r="H28" s="188">
        <v>14</v>
      </c>
      <c r="J28" s="187"/>
      <c r="K28" s="186"/>
      <c r="L28" s="186"/>
      <c r="M28" s="186"/>
      <c r="N28" s="186"/>
      <c r="O28" s="186"/>
      <c r="P28" s="186"/>
      <c r="Q28" s="186"/>
      <c r="R28" s="186"/>
      <c r="S28" s="186"/>
      <c r="T28" s="186"/>
      <c r="U28" s="186"/>
      <c r="V28" s="185"/>
      <c r="X28" s="662" t="s">
        <v>443</v>
      </c>
      <c r="Y28" s="663"/>
      <c r="Z28" s="663"/>
      <c r="AA28" s="663"/>
      <c r="AB28" s="663"/>
      <c r="AC28" s="663"/>
      <c r="AD28" s="663"/>
      <c r="AE28" s="664"/>
    </row>
    <row r="29" spans="1:31" ht="15.75" thickTop="1" thickBot="1">
      <c r="A29" s="184" t="s">
        <v>442</v>
      </c>
      <c r="B29" s="183">
        <v>15</v>
      </c>
      <c r="C29" s="181">
        <v>16</v>
      </c>
      <c r="D29" s="182">
        <v>17</v>
      </c>
      <c r="E29" s="181">
        <v>18</v>
      </c>
      <c r="F29" s="182">
        <v>19</v>
      </c>
      <c r="G29" s="181">
        <v>20</v>
      </c>
      <c r="H29" s="180">
        <v>21</v>
      </c>
      <c r="J29" s="179"/>
      <c r="K29" s="178"/>
      <c r="L29" s="178"/>
      <c r="M29" s="178"/>
      <c r="N29" s="178"/>
      <c r="O29" s="178"/>
      <c r="P29" s="178"/>
      <c r="Q29" s="178"/>
      <c r="R29" s="178"/>
      <c r="S29" s="178"/>
      <c r="T29" s="178"/>
      <c r="U29" s="178"/>
      <c r="V29" s="177"/>
      <c r="X29" s="665"/>
      <c r="Y29" s="666"/>
      <c r="Z29" s="666"/>
      <c r="AA29" s="666"/>
      <c r="AB29" s="666"/>
      <c r="AC29" s="666"/>
      <c r="AD29" s="666"/>
      <c r="AE29" s="667"/>
    </row>
    <row r="30" spans="1:31" ht="15" thickBot="1"/>
    <row r="31" spans="1:31" ht="15">
      <c r="A31" s="629" t="s">
        <v>441</v>
      </c>
      <c r="B31" s="630"/>
      <c r="C31" s="630"/>
      <c r="D31" s="630"/>
      <c r="E31" s="630"/>
      <c r="F31" s="630"/>
      <c r="G31" s="630"/>
      <c r="H31" s="630"/>
      <c r="I31" s="630"/>
      <c r="J31" s="630"/>
      <c r="K31" s="630"/>
      <c r="L31" s="630"/>
      <c r="M31" s="630"/>
      <c r="N31" s="630"/>
      <c r="O31" s="630"/>
      <c r="P31" s="630"/>
      <c r="Q31" s="630"/>
      <c r="R31" s="630"/>
      <c r="S31" s="630"/>
      <c r="T31" s="630"/>
      <c r="U31" s="630"/>
      <c r="V31" s="630"/>
      <c r="W31" s="630"/>
      <c r="X31" s="630"/>
      <c r="Y31" s="630"/>
      <c r="Z31" s="630"/>
      <c r="AA31" s="630"/>
      <c r="AB31" s="630"/>
      <c r="AC31" s="630"/>
      <c r="AD31" s="630"/>
      <c r="AE31" s="631"/>
    </row>
    <row r="32" spans="1:31">
      <c r="A32" s="635"/>
      <c r="B32" s="636"/>
      <c r="C32" s="636"/>
      <c r="D32" s="636"/>
      <c r="E32" s="636"/>
      <c r="F32" s="636"/>
      <c r="G32" s="636"/>
      <c r="H32" s="636"/>
      <c r="I32" s="636"/>
      <c r="J32" s="636"/>
      <c r="K32" s="636"/>
      <c r="L32" s="636"/>
      <c r="M32" s="636"/>
      <c r="N32" s="636"/>
      <c r="O32" s="636"/>
      <c r="P32" s="636"/>
      <c r="Q32" s="636"/>
      <c r="R32" s="636"/>
      <c r="S32" s="636"/>
      <c r="T32" s="636"/>
      <c r="U32" s="636"/>
      <c r="V32" s="636"/>
      <c r="W32" s="636"/>
      <c r="X32" s="636"/>
      <c r="Y32" s="636"/>
      <c r="Z32" s="636"/>
      <c r="AA32" s="636"/>
      <c r="AB32" s="636"/>
      <c r="AC32" s="636"/>
      <c r="AD32" s="636"/>
      <c r="AE32" s="637"/>
    </row>
    <row r="33" spans="1:31">
      <c r="A33" s="635"/>
      <c r="B33" s="636"/>
      <c r="C33" s="636"/>
      <c r="D33" s="636"/>
      <c r="E33" s="636"/>
      <c r="F33" s="636"/>
      <c r="G33" s="636"/>
      <c r="H33" s="636"/>
      <c r="I33" s="636"/>
      <c r="J33" s="636"/>
      <c r="K33" s="636"/>
      <c r="L33" s="636"/>
      <c r="M33" s="636"/>
      <c r="N33" s="636"/>
      <c r="O33" s="636"/>
      <c r="P33" s="636"/>
      <c r="Q33" s="636"/>
      <c r="R33" s="636"/>
      <c r="S33" s="636"/>
      <c r="T33" s="636"/>
      <c r="U33" s="636"/>
      <c r="V33" s="636"/>
      <c r="W33" s="636"/>
      <c r="X33" s="636"/>
      <c r="Y33" s="636"/>
      <c r="Z33" s="636"/>
      <c r="AA33" s="636"/>
      <c r="AB33" s="636"/>
      <c r="AC33" s="636"/>
      <c r="AD33" s="636"/>
      <c r="AE33" s="637"/>
    </row>
    <row r="34" spans="1:31" ht="15" thickBot="1">
      <c r="A34" s="641"/>
      <c r="B34" s="642"/>
      <c r="C34" s="642"/>
      <c r="D34" s="642"/>
      <c r="E34" s="642"/>
      <c r="F34" s="642"/>
      <c r="G34" s="642"/>
      <c r="H34" s="642"/>
      <c r="I34" s="642"/>
      <c r="J34" s="642"/>
      <c r="K34" s="642"/>
      <c r="L34" s="642"/>
      <c r="M34" s="642"/>
      <c r="N34" s="642"/>
      <c r="O34" s="642"/>
      <c r="P34" s="642"/>
      <c r="Q34" s="642"/>
      <c r="R34" s="642"/>
      <c r="S34" s="642"/>
      <c r="T34" s="642"/>
      <c r="U34" s="642"/>
      <c r="V34" s="642"/>
      <c r="W34" s="642"/>
      <c r="X34" s="642"/>
      <c r="Y34" s="642"/>
      <c r="Z34" s="642"/>
      <c r="AA34" s="642"/>
      <c r="AB34" s="642"/>
      <c r="AC34" s="642"/>
      <c r="AD34" s="642"/>
      <c r="AE34" s="643"/>
    </row>
  </sheetData>
  <mergeCells count="47">
    <mergeCell ref="B10:H10"/>
    <mergeCell ref="Q8:V9"/>
    <mergeCell ref="Q6:V7"/>
    <mergeCell ref="A1:O1"/>
    <mergeCell ref="B3:H3"/>
    <mergeCell ref="D5:F5"/>
    <mergeCell ref="G5:H5"/>
    <mergeCell ref="B5:C5"/>
    <mergeCell ref="B4:H4"/>
    <mergeCell ref="P1:AE1"/>
    <mergeCell ref="J3:O3"/>
    <mergeCell ref="Q3:V3"/>
    <mergeCell ref="Q4:V5"/>
    <mergeCell ref="A34:AE34"/>
    <mergeCell ref="Y3:AE3"/>
    <mergeCell ref="Y11:AE11"/>
    <mergeCell ref="Y19:AE19"/>
    <mergeCell ref="J4:O5"/>
    <mergeCell ref="J6:O7"/>
    <mergeCell ref="J8:O9"/>
    <mergeCell ref="J11:O11"/>
    <mergeCell ref="J12:O13"/>
    <mergeCell ref="J14:O15"/>
    <mergeCell ref="J16:O17"/>
    <mergeCell ref="Q11:V11"/>
    <mergeCell ref="Q12:V13"/>
    <mergeCell ref="Q14:V15"/>
    <mergeCell ref="Q16:V17"/>
    <mergeCell ref="X28:AE29"/>
    <mergeCell ref="A32:AE32"/>
    <mergeCell ref="A33:AE33"/>
    <mergeCell ref="J19:V19"/>
    <mergeCell ref="B24:H24"/>
    <mergeCell ref="B25:H25"/>
    <mergeCell ref="B26:C26"/>
    <mergeCell ref="D26:F26"/>
    <mergeCell ref="G26:H26"/>
    <mergeCell ref="D19:F19"/>
    <mergeCell ref="G19:H19"/>
    <mergeCell ref="B11:H11"/>
    <mergeCell ref="B12:C12"/>
    <mergeCell ref="D12:F12"/>
    <mergeCell ref="B19:C19"/>
    <mergeCell ref="A31:AE31"/>
    <mergeCell ref="G12:H12"/>
    <mergeCell ref="B17:H17"/>
    <mergeCell ref="B18:H18"/>
  </mergeCells>
  <pageMargins left="0.70866141732283472" right="0.70866141732283472" top="0.74803149606299213" bottom="0.74803149606299213" header="0.31496062992125984" footer="0.31496062992125984"/>
  <pageSetup orientation="landscape" r:id="rId1"/>
</worksheet>
</file>

<file path=xl/worksheets/sheet24.xml><?xml version="1.0" encoding="utf-8"?>
<worksheet xmlns="http://schemas.openxmlformats.org/spreadsheetml/2006/main" xmlns:r="http://schemas.openxmlformats.org/officeDocument/2006/relationships">
  <dimension ref="A1:AJ35"/>
  <sheetViews>
    <sheetView workbookViewId="0">
      <selection activeCell="A29" sqref="A29"/>
    </sheetView>
  </sheetViews>
  <sheetFormatPr baseColWidth="10" defaultRowHeight="14.25"/>
  <cols>
    <col min="1" max="1" width="3.7109375" style="176" customWidth="1"/>
    <col min="2" max="8" width="3" style="175" bestFit="1" customWidth="1"/>
    <col min="9" max="9" width="11.42578125" style="175"/>
    <col min="10" max="10" width="11.42578125" style="235"/>
    <col min="11" max="17" width="3.140625" style="175" bestFit="1" customWidth="1"/>
    <col min="18" max="18" width="11.42578125" style="175"/>
    <col min="19" max="19" width="4.28515625" style="176" bestFit="1" customWidth="1"/>
    <col min="20" max="26" width="3" style="175" bestFit="1" customWidth="1"/>
    <col min="27" max="27" width="4.5703125" style="175" customWidth="1"/>
    <col min="28" max="28" width="4.28515625" style="235" bestFit="1" customWidth="1"/>
    <col min="29" max="35" width="3.140625" style="175" bestFit="1" customWidth="1"/>
    <col min="36" max="16384" width="11.42578125" style="97"/>
  </cols>
  <sheetData>
    <row r="1" spans="1:36" ht="15" thickBot="1">
      <c r="A1" s="670">
        <v>2020</v>
      </c>
      <c r="B1" s="670"/>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row>
    <row r="2" spans="1:36" ht="6.75" customHeight="1" thickTop="1" thickBot="1"/>
    <row r="3" spans="1:36" ht="15" thickBot="1">
      <c r="B3" s="644" t="s">
        <v>429</v>
      </c>
      <c r="C3" s="645"/>
      <c r="D3" s="645"/>
      <c r="E3" s="645"/>
      <c r="F3" s="645"/>
      <c r="G3" s="645"/>
      <c r="H3" s="646"/>
      <c r="J3" s="204"/>
      <c r="K3" s="644" t="s">
        <v>255</v>
      </c>
      <c r="L3" s="645"/>
      <c r="M3" s="645"/>
      <c r="N3" s="645"/>
      <c r="O3" s="645"/>
      <c r="P3" s="645"/>
      <c r="Q3" s="646"/>
      <c r="T3" s="644" t="s">
        <v>223</v>
      </c>
      <c r="U3" s="645"/>
      <c r="V3" s="645"/>
      <c r="W3" s="645"/>
      <c r="X3" s="645"/>
      <c r="Y3" s="645"/>
      <c r="Z3" s="646"/>
      <c r="AB3" s="204"/>
      <c r="AC3" s="644" t="s">
        <v>195</v>
      </c>
      <c r="AD3" s="645"/>
      <c r="AE3" s="645"/>
      <c r="AF3" s="645"/>
      <c r="AG3" s="645"/>
      <c r="AH3" s="645"/>
      <c r="AI3" s="646"/>
    </row>
    <row r="4" spans="1:36" ht="15.75" thickTop="1" thickBot="1">
      <c r="B4" s="216" t="s">
        <v>396</v>
      </c>
      <c r="C4" s="215" t="s">
        <v>395</v>
      </c>
      <c r="D4" s="215" t="s">
        <v>395</v>
      </c>
      <c r="E4" s="215" t="s">
        <v>394</v>
      </c>
      <c r="F4" s="215" t="s">
        <v>393</v>
      </c>
      <c r="G4" s="215" t="s">
        <v>392</v>
      </c>
      <c r="H4" s="214" t="s">
        <v>391</v>
      </c>
      <c r="J4" s="204"/>
      <c r="K4" s="216" t="s">
        <v>396</v>
      </c>
      <c r="L4" s="215" t="s">
        <v>395</v>
      </c>
      <c r="M4" s="215" t="s">
        <v>395</v>
      </c>
      <c r="N4" s="215" t="s">
        <v>394</v>
      </c>
      <c r="O4" s="215" t="s">
        <v>393</v>
      </c>
      <c r="P4" s="215" t="s">
        <v>392</v>
      </c>
      <c r="Q4" s="214" t="s">
        <v>391</v>
      </c>
      <c r="T4" s="216" t="s">
        <v>396</v>
      </c>
      <c r="U4" s="215" t="s">
        <v>395</v>
      </c>
      <c r="V4" s="215" t="s">
        <v>395</v>
      </c>
      <c r="W4" s="215" t="s">
        <v>394</v>
      </c>
      <c r="X4" s="215" t="s">
        <v>393</v>
      </c>
      <c r="Y4" s="215" t="s">
        <v>392</v>
      </c>
      <c r="Z4" s="214" t="s">
        <v>391</v>
      </c>
      <c r="AB4" s="204"/>
      <c r="AC4" s="216" t="s">
        <v>396</v>
      </c>
      <c r="AD4" s="215" t="s">
        <v>395</v>
      </c>
      <c r="AE4" s="215" t="s">
        <v>395</v>
      </c>
      <c r="AF4" s="215" t="s">
        <v>394</v>
      </c>
      <c r="AG4" s="215" t="s">
        <v>393</v>
      </c>
      <c r="AH4" s="215" t="s">
        <v>392</v>
      </c>
      <c r="AI4" s="214" t="s">
        <v>391</v>
      </c>
    </row>
    <row r="5" spans="1:36">
      <c r="A5" s="204" t="s">
        <v>466</v>
      </c>
      <c r="B5" s="219"/>
      <c r="C5" s="218"/>
      <c r="D5" s="218">
        <v>1</v>
      </c>
      <c r="E5" s="218">
        <v>2</v>
      </c>
      <c r="F5" s="218">
        <v>3</v>
      </c>
      <c r="G5" s="218">
        <v>4</v>
      </c>
      <c r="H5" s="217">
        <v>5</v>
      </c>
      <c r="J5" s="204" t="s">
        <v>446</v>
      </c>
      <c r="K5" s="208"/>
      <c r="L5" s="207"/>
      <c r="M5" s="207">
        <v>1</v>
      </c>
      <c r="N5" s="207">
        <v>2</v>
      </c>
      <c r="O5" s="207">
        <v>3</v>
      </c>
      <c r="P5" s="207">
        <v>4</v>
      </c>
      <c r="Q5" s="206">
        <v>5</v>
      </c>
      <c r="S5" s="204" t="s">
        <v>478</v>
      </c>
      <c r="T5" s="219"/>
      <c r="U5" s="218"/>
      <c r="V5" s="218">
        <v>1</v>
      </c>
      <c r="W5" s="218">
        <v>2</v>
      </c>
      <c r="X5" s="218">
        <v>3</v>
      </c>
      <c r="Y5" s="218">
        <v>4</v>
      </c>
      <c r="Z5" s="217">
        <v>5</v>
      </c>
      <c r="AB5" s="204" t="s">
        <v>477</v>
      </c>
      <c r="AC5" s="208"/>
      <c r="AD5" s="207"/>
      <c r="AE5" s="207"/>
      <c r="AF5" s="207">
        <v>1</v>
      </c>
      <c r="AG5" s="207">
        <v>2</v>
      </c>
      <c r="AH5" s="207">
        <v>3</v>
      </c>
      <c r="AI5" s="206">
        <v>4</v>
      </c>
    </row>
    <row r="6" spans="1:36">
      <c r="A6" s="204" t="s">
        <v>465</v>
      </c>
      <c r="B6" s="208">
        <v>6</v>
      </c>
      <c r="C6" s="207">
        <v>7</v>
      </c>
      <c r="D6" s="207">
        <v>8</v>
      </c>
      <c r="E6" s="207">
        <v>9</v>
      </c>
      <c r="F6" s="207">
        <v>10</v>
      </c>
      <c r="G6" s="207">
        <v>11</v>
      </c>
      <c r="H6" s="206">
        <v>12</v>
      </c>
      <c r="J6" s="204" t="s">
        <v>474</v>
      </c>
      <c r="K6" s="208">
        <v>6</v>
      </c>
      <c r="L6" s="207">
        <v>7</v>
      </c>
      <c r="M6" s="207">
        <v>8</v>
      </c>
      <c r="N6" s="207">
        <v>9</v>
      </c>
      <c r="O6" s="207">
        <v>10</v>
      </c>
      <c r="P6" s="207">
        <v>11</v>
      </c>
      <c r="Q6" s="206">
        <v>12</v>
      </c>
      <c r="S6" s="204" t="s">
        <v>510</v>
      </c>
      <c r="T6" s="208">
        <v>6</v>
      </c>
      <c r="U6" s="207">
        <v>7</v>
      </c>
      <c r="V6" s="207">
        <v>8</v>
      </c>
      <c r="W6" s="207">
        <v>9</v>
      </c>
      <c r="X6" s="207">
        <v>10</v>
      </c>
      <c r="Y6" s="207">
        <v>11</v>
      </c>
      <c r="Z6" s="206">
        <v>12</v>
      </c>
      <c r="AB6" s="204" t="s">
        <v>509</v>
      </c>
      <c r="AC6" s="208">
        <v>5</v>
      </c>
      <c r="AD6" s="207">
        <v>6</v>
      </c>
      <c r="AE6" s="207">
        <v>7</v>
      </c>
      <c r="AF6" s="207">
        <v>8</v>
      </c>
      <c r="AG6" s="207">
        <v>9</v>
      </c>
      <c r="AH6" s="207">
        <v>10</v>
      </c>
      <c r="AI6" s="206">
        <v>11</v>
      </c>
    </row>
    <row r="7" spans="1:36">
      <c r="A7" s="204" t="s">
        <v>464</v>
      </c>
      <c r="B7" s="208">
        <v>13</v>
      </c>
      <c r="C7" s="207">
        <v>14</v>
      </c>
      <c r="D7" s="207">
        <v>15</v>
      </c>
      <c r="E7" s="207">
        <v>16</v>
      </c>
      <c r="F7" s="207">
        <v>17</v>
      </c>
      <c r="G7" s="207">
        <v>18</v>
      </c>
      <c r="H7" s="206">
        <v>19</v>
      </c>
      <c r="J7" s="204" t="s">
        <v>473</v>
      </c>
      <c r="K7" s="208">
        <v>13</v>
      </c>
      <c r="L7" s="207">
        <v>14</v>
      </c>
      <c r="M7" s="207">
        <v>15</v>
      </c>
      <c r="N7" s="207">
        <v>16</v>
      </c>
      <c r="O7" s="207">
        <v>17</v>
      </c>
      <c r="P7" s="207">
        <v>18</v>
      </c>
      <c r="Q7" s="206">
        <v>19</v>
      </c>
      <c r="S7" s="204" t="s">
        <v>508</v>
      </c>
      <c r="T7" s="208">
        <v>13</v>
      </c>
      <c r="U7" s="207">
        <v>14</v>
      </c>
      <c r="V7" s="207">
        <v>15</v>
      </c>
      <c r="W7" s="207">
        <v>16</v>
      </c>
      <c r="X7" s="207">
        <v>17</v>
      </c>
      <c r="Y7" s="207">
        <v>18</v>
      </c>
      <c r="Z7" s="206">
        <v>19</v>
      </c>
      <c r="AB7" s="204" t="s">
        <v>507</v>
      </c>
      <c r="AC7" s="208">
        <v>12</v>
      </c>
      <c r="AD7" s="207">
        <v>13</v>
      </c>
      <c r="AE7" s="207">
        <v>14</v>
      </c>
      <c r="AF7" s="207">
        <v>15</v>
      </c>
      <c r="AG7" s="207">
        <v>16</v>
      </c>
      <c r="AH7" s="207">
        <v>17</v>
      </c>
      <c r="AI7" s="206">
        <v>18</v>
      </c>
    </row>
    <row r="8" spans="1:36">
      <c r="A8" s="204" t="s">
        <v>463</v>
      </c>
      <c r="B8" s="208">
        <v>20</v>
      </c>
      <c r="C8" s="207">
        <v>21</v>
      </c>
      <c r="D8" s="207">
        <v>22</v>
      </c>
      <c r="E8" s="207">
        <v>23</v>
      </c>
      <c r="F8" s="207">
        <v>24</v>
      </c>
      <c r="G8" s="207">
        <v>25</v>
      </c>
      <c r="H8" s="206">
        <v>26</v>
      </c>
      <c r="J8" s="204" t="s">
        <v>472</v>
      </c>
      <c r="K8" s="208">
        <v>20</v>
      </c>
      <c r="L8" s="207">
        <v>21</v>
      </c>
      <c r="M8" s="207">
        <v>22</v>
      </c>
      <c r="N8" s="207">
        <v>23</v>
      </c>
      <c r="O8" s="207">
        <v>24</v>
      </c>
      <c r="P8" s="207">
        <v>25</v>
      </c>
      <c r="Q8" s="206">
        <v>26</v>
      </c>
      <c r="S8" s="204" t="s">
        <v>506</v>
      </c>
      <c r="T8" s="208">
        <v>20</v>
      </c>
      <c r="U8" s="207">
        <v>21</v>
      </c>
      <c r="V8" s="207">
        <v>22</v>
      </c>
      <c r="W8" s="207">
        <v>23</v>
      </c>
      <c r="X8" s="207">
        <v>24</v>
      </c>
      <c r="Y8" s="207">
        <v>25</v>
      </c>
      <c r="Z8" s="206">
        <v>26</v>
      </c>
      <c r="AB8" s="204" t="s">
        <v>505</v>
      </c>
      <c r="AC8" s="208">
        <v>19</v>
      </c>
      <c r="AD8" s="207">
        <v>20</v>
      </c>
      <c r="AE8" s="207">
        <v>21</v>
      </c>
      <c r="AF8" s="207">
        <v>22</v>
      </c>
      <c r="AG8" s="207">
        <v>23</v>
      </c>
      <c r="AH8" s="207">
        <v>24</v>
      </c>
      <c r="AI8" s="206">
        <v>25</v>
      </c>
      <c r="AJ8" s="247"/>
    </row>
    <row r="9" spans="1:36" ht="15" thickBot="1">
      <c r="A9" s="204" t="s">
        <v>460</v>
      </c>
      <c r="B9" s="203">
        <v>27</v>
      </c>
      <c r="C9" s="202">
        <v>28</v>
      </c>
      <c r="D9" s="202">
        <v>29</v>
      </c>
      <c r="E9" s="202">
        <v>30</v>
      </c>
      <c r="F9" s="202">
        <v>31</v>
      </c>
      <c r="G9" s="202"/>
      <c r="H9" s="201"/>
      <c r="J9" s="204" t="s">
        <v>471</v>
      </c>
      <c r="K9" s="203">
        <v>27</v>
      </c>
      <c r="L9" s="202">
        <v>28</v>
      </c>
      <c r="M9" s="202">
        <v>29</v>
      </c>
      <c r="N9" s="202">
        <v>30</v>
      </c>
      <c r="O9" s="202"/>
      <c r="P9" s="202"/>
      <c r="Q9" s="201"/>
      <c r="S9" s="204" t="s">
        <v>504</v>
      </c>
      <c r="T9" s="203">
        <v>27</v>
      </c>
      <c r="U9" s="202">
        <v>28</v>
      </c>
      <c r="V9" s="202">
        <v>29</v>
      </c>
      <c r="W9" s="202">
        <v>30</v>
      </c>
      <c r="X9" s="202">
        <v>31</v>
      </c>
      <c r="Y9" s="202"/>
      <c r="Z9" s="201"/>
      <c r="AB9" s="204" t="s">
        <v>503</v>
      </c>
      <c r="AC9" s="203">
        <v>26</v>
      </c>
      <c r="AD9" s="202">
        <v>27</v>
      </c>
      <c r="AE9" s="202">
        <v>28</v>
      </c>
      <c r="AF9" s="202">
        <v>29</v>
      </c>
      <c r="AG9" s="202">
        <v>30</v>
      </c>
      <c r="AH9" s="202">
        <v>31</v>
      </c>
      <c r="AI9" s="201"/>
    </row>
    <row r="10" spans="1:36" ht="15" thickBot="1">
      <c r="J10" s="204"/>
      <c r="S10" s="204"/>
      <c r="AB10" s="204"/>
    </row>
    <row r="11" spans="1:36" ht="15" thickBot="1">
      <c r="B11" s="644" t="s">
        <v>80</v>
      </c>
      <c r="C11" s="645"/>
      <c r="D11" s="645"/>
      <c r="E11" s="645"/>
      <c r="F11" s="645"/>
      <c r="G11" s="645"/>
      <c r="H11" s="646"/>
      <c r="J11" s="204"/>
      <c r="K11" s="644" t="s">
        <v>244</v>
      </c>
      <c r="L11" s="645"/>
      <c r="M11" s="645"/>
      <c r="N11" s="645"/>
      <c r="O11" s="645"/>
      <c r="P11" s="645"/>
      <c r="Q11" s="646"/>
      <c r="S11" s="204"/>
      <c r="T11" s="644" t="s">
        <v>215</v>
      </c>
      <c r="U11" s="645"/>
      <c r="V11" s="645"/>
      <c r="W11" s="645"/>
      <c r="X11" s="645"/>
      <c r="Y11" s="645"/>
      <c r="Z11" s="646"/>
      <c r="AC11" s="644" t="s">
        <v>157</v>
      </c>
      <c r="AD11" s="645"/>
      <c r="AE11" s="645"/>
      <c r="AF11" s="645"/>
      <c r="AG11" s="645"/>
      <c r="AH11" s="645"/>
      <c r="AI11" s="646"/>
    </row>
    <row r="12" spans="1:36" ht="15.75" thickTop="1" thickBot="1">
      <c r="B12" s="216" t="s">
        <v>396</v>
      </c>
      <c r="C12" s="215" t="s">
        <v>395</v>
      </c>
      <c r="D12" s="215" t="s">
        <v>395</v>
      </c>
      <c r="E12" s="215" t="s">
        <v>394</v>
      </c>
      <c r="F12" s="215" t="s">
        <v>393</v>
      </c>
      <c r="G12" s="215" t="s">
        <v>392</v>
      </c>
      <c r="H12" s="214" t="s">
        <v>391</v>
      </c>
      <c r="J12" s="204"/>
      <c r="K12" s="216" t="s">
        <v>396</v>
      </c>
      <c r="L12" s="215" t="s">
        <v>395</v>
      </c>
      <c r="M12" s="215" t="s">
        <v>395</v>
      </c>
      <c r="N12" s="215" t="s">
        <v>394</v>
      </c>
      <c r="O12" s="215" t="s">
        <v>393</v>
      </c>
      <c r="P12" s="215" t="s">
        <v>392</v>
      </c>
      <c r="Q12" s="214" t="s">
        <v>391</v>
      </c>
      <c r="S12" s="204"/>
      <c r="T12" s="216" t="s">
        <v>396</v>
      </c>
      <c r="U12" s="215" t="s">
        <v>395</v>
      </c>
      <c r="V12" s="215" t="s">
        <v>395</v>
      </c>
      <c r="W12" s="215" t="s">
        <v>394</v>
      </c>
      <c r="X12" s="215" t="s">
        <v>393</v>
      </c>
      <c r="Y12" s="215" t="s">
        <v>392</v>
      </c>
      <c r="Z12" s="214" t="s">
        <v>391</v>
      </c>
      <c r="AC12" s="216" t="s">
        <v>396</v>
      </c>
      <c r="AD12" s="215" t="s">
        <v>395</v>
      </c>
      <c r="AE12" s="215" t="s">
        <v>395</v>
      </c>
      <c r="AF12" s="215" t="s">
        <v>394</v>
      </c>
      <c r="AG12" s="215" t="s">
        <v>393</v>
      </c>
      <c r="AH12" s="215" t="s">
        <v>392</v>
      </c>
      <c r="AI12" s="214" t="s">
        <v>391</v>
      </c>
    </row>
    <row r="13" spans="1:36">
      <c r="A13" s="204" t="s">
        <v>460</v>
      </c>
      <c r="B13" s="208"/>
      <c r="C13" s="207"/>
      <c r="D13" s="207"/>
      <c r="E13" s="207"/>
      <c r="F13" s="207"/>
      <c r="G13" s="207">
        <v>1</v>
      </c>
      <c r="H13" s="206">
        <v>2</v>
      </c>
      <c r="J13" s="204" t="s">
        <v>471</v>
      </c>
      <c r="K13" s="208"/>
      <c r="L13" s="207"/>
      <c r="M13" s="207"/>
      <c r="N13" s="207"/>
      <c r="O13" s="207">
        <v>1</v>
      </c>
      <c r="P13" s="207">
        <v>2</v>
      </c>
      <c r="Q13" s="206">
        <v>3</v>
      </c>
      <c r="S13" s="204" t="s">
        <v>504</v>
      </c>
      <c r="T13" s="208"/>
      <c r="U13" s="207"/>
      <c r="V13" s="207"/>
      <c r="W13" s="207"/>
      <c r="X13" s="207"/>
      <c r="Y13" s="207">
        <v>1</v>
      </c>
      <c r="Z13" s="206">
        <v>2</v>
      </c>
      <c r="AB13" s="204" t="s">
        <v>503</v>
      </c>
      <c r="AC13" s="208"/>
      <c r="AD13" s="207"/>
      <c r="AE13" s="207"/>
      <c r="AF13" s="207"/>
      <c r="AG13" s="207"/>
      <c r="AH13" s="207"/>
      <c r="AI13" s="206">
        <v>1</v>
      </c>
    </row>
    <row r="14" spans="1:36">
      <c r="A14" s="204" t="s">
        <v>459</v>
      </c>
      <c r="B14" s="208">
        <v>3</v>
      </c>
      <c r="C14" s="207">
        <v>4</v>
      </c>
      <c r="D14" s="207">
        <v>5</v>
      </c>
      <c r="E14" s="207">
        <v>6</v>
      </c>
      <c r="F14" s="207">
        <v>7</v>
      </c>
      <c r="G14" s="207">
        <v>8</v>
      </c>
      <c r="H14" s="206">
        <v>9</v>
      </c>
      <c r="J14" s="204" t="s">
        <v>502</v>
      </c>
      <c r="K14" s="208">
        <v>4</v>
      </c>
      <c r="L14" s="207">
        <v>5</v>
      </c>
      <c r="M14" s="207">
        <v>6</v>
      </c>
      <c r="N14" s="207">
        <v>7</v>
      </c>
      <c r="O14" s="207">
        <v>8</v>
      </c>
      <c r="P14" s="207">
        <v>9</v>
      </c>
      <c r="Q14" s="206">
        <v>10</v>
      </c>
      <c r="S14" s="204" t="s">
        <v>501</v>
      </c>
      <c r="T14" s="208">
        <v>3</v>
      </c>
      <c r="U14" s="207">
        <v>4</v>
      </c>
      <c r="V14" s="207">
        <v>5</v>
      </c>
      <c r="W14" s="207">
        <v>6</v>
      </c>
      <c r="X14" s="207">
        <v>7</v>
      </c>
      <c r="Y14" s="207">
        <v>8</v>
      </c>
      <c r="Z14" s="206">
        <v>9</v>
      </c>
      <c r="AB14" s="204" t="s">
        <v>500</v>
      </c>
      <c r="AC14" s="208">
        <v>2</v>
      </c>
      <c r="AD14" s="207">
        <v>3</v>
      </c>
      <c r="AE14" s="207">
        <v>4</v>
      </c>
      <c r="AF14" s="207">
        <v>5</v>
      </c>
      <c r="AG14" s="207">
        <v>6</v>
      </c>
      <c r="AH14" s="207">
        <v>7</v>
      </c>
      <c r="AI14" s="206">
        <v>8</v>
      </c>
    </row>
    <row r="15" spans="1:36">
      <c r="A15" s="204" t="s">
        <v>458</v>
      </c>
      <c r="B15" s="208">
        <v>10</v>
      </c>
      <c r="C15" s="207">
        <v>11</v>
      </c>
      <c r="D15" s="207">
        <v>12</v>
      </c>
      <c r="E15" s="207">
        <v>13</v>
      </c>
      <c r="F15" s="207">
        <v>14</v>
      </c>
      <c r="G15" s="207">
        <v>15</v>
      </c>
      <c r="H15" s="206">
        <v>16</v>
      </c>
      <c r="J15" s="204" t="s">
        <v>499</v>
      </c>
      <c r="K15" s="208">
        <v>11</v>
      </c>
      <c r="L15" s="207">
        <v>12</v>
      </c>
      <c r="M15" s="207">
        <v>13</v>
      </c>
      <c r="N15" s="207">
        <v>14</v>
      </c>
      <c r="O15" s="207">
        <v>15</v>
      </c>
      <c r="P15" s="207">
        <v>16</v>
      </c>
      <c r="Q15" s="206">
        <v>17</v>
      </c>
      <c r="S15" s="204" t="s">
        <v>498</v>
      </c>
      <c r="T15" s="208">
        <v>10</v>
      </c>
      <c r="U15" s="207">
        <v>11</v>
      </c>
      <c r="V15" s="207">
        <v>12</v>
      </c>
      <c r="W15" s="207">
        <v>13</v>
      </c>
      <c r="X15" s="207">
        <v>14</v>
      </c>
      <c r="Y15" s="207">
        <v>15</v>
      </c>
      <c r="Z15" s="206">
        <v>16</v>
      </c>
      <c r="AB15" s="204" t="s">
        <v>497</v>
      </c>
      <c r="AC15" s="208">
        <v>9</v>
      </c>
      <c r="AD15" s="207">
        <v>10</v>
      </c>
      <c r="AE15" s="207">
        <v>11</v>
      </c>
      <c r="AF15" s="207">
        <v>12</v>
      </c>
      <c r="AG15" s="207">
        <v>13</v>
      </c>
      <c r="AH15" s="207">
        <v>14</v>
      </c>
      <c r="AI15" s="206">
        <v>15</v>
      </c>
    </row>
    <row r="16" spans="1:36">
      <c r="A16" s="204" t="s">
        <v>457</v>
      </c>
      <c r="B16" s="208">
        <v>17</v>
      </c>
      <c r="C16" s="207">
        <v>18</v>
      </c>
      <c r="D16" s="207">
        <v>19</v>
      </c>
      <c r="E16" s="207">
        <v>20</v>
      </c>
      <c r="F16" s="207">
        <v>21</v>
      </c>
      <c r="G16" s="207">
        <v>22</v>
      </c>
      <c r="H16" s="206">
        <v>23</v>
      </c>
      <c r="J16" s="204" t="s">
        <v>496</v>
      </c>
      <c r="K16" s="208">
        <v>18</v>
      </c>
      <c r="L16" s="207">
        <v>19</v>
      </c>
      <c r="M16" s="207">
        <v>20</v>
      </c>
      <c r="N16" s="207">
        <v>21</v>
      </c>
      <c r="O16" s="207">
        <v>22</v>
      </c>
      <c r="P16" s="207">
        <v>23</v>
      </c>
      <c r="Q16" s="206">
        <v>24</v>
      </c>
      <c r="S16" s="204" t="s">
        <v>495</v>
      </c>
      <c r="T16" s="208">
        <v>17</v>
      </c>
      <c r="U16" s="207">
        <v>18</v>
      </c>
      <c r="V16" s="207">
        <v>19</v>
      </c>
      <c r="W16" s="207">
        <v>20</v>
      </c>
      <c r="X16" s="207">
        <v>21</v>
      </c>
      <c r="Y16" s="207">
        <v>22</v>
      </c>
      <c r="Z16" s="206">
        <v>23</v>
      </c>
      <c r="AB16" s="204" t="s">
        <v>494</v>
      </c>
      <c r="AC16" s="208">
        <v>16</v>
      </c>
      <c r="AD16" s="207">
        <v>17</v>
      </c>
      <c r="AE16" s="207">
        <v>18</v>
      </c>
      <c r="AF16" s="207">
        <v>19</v>
      </c>
      <c r="AG16" s="207">
        <v>20</v>
      </c>
      <c r="AH16" s="207">
        <v>21</v>
      </c>
      <c r="AI16" s="206">
        <v>22</v>
      </c>
    </row>
    <row r="17" spans="1:36" ht="15" thickBot="1">
      <c r="A17" s="204" t="s">
        <v>455</v>
      </c>
      <c r="B17" s="203">
        <v>24</v>
      </c>
      <c r="C17" s="202">
        <v>25</v>
      </c>
      <c r="D17" s="202">
        <v>26</v>
      </c>
      <c r="E17" s="202">
        <v>27</v>
      </c>
      <c r="F17" s="202">
        <v>28</v>
      </c>
      <c r="G17" s="202">
        <v>29</v>
      </c>
      <c r="H17" s="201"/>
      <c r="J17" s="204" t="s">
        <v>493</v>
      </c>
      <c r="K17" s="203">
        <v>25</v>
      </c>
      <c r="L17" s="202">
        <v>26</v>
      </c>
      <c r="M17" s="202">
        <v>27</v>
      </c>
      <c r="N17" s="202">
        <v>28</v>
      </c>
      <c r="O17" s="202">
        <v>29</v>
      </c>
      <c r="P17" s="202">
        <v>30</v>
      </c>
      <c r="Q17" s="201">
        <v>31</v>
      </c>
      <c r="S17" s="204" t="s">
        <v>492</v>
      </c>
      <c r="T17" s="208">
        <v>24</v>
      </c>
      <c r="U17" s="207">
        <v>25</v>
      </c>
      <c r="V17" s="207">
        <v>26</v>
      </c>
      <c r="W17" s="207">
        <v>27</v>
      </c>
      <c r="X17" s="207">
        <v>28</v>
      </c>
      <c r="Y17" s="207">
        <v>29</v>
      </c>
      <c r="Z17" s="206">
        <v>30</v>
      </c>
      <c r="AB17" s="204" t="s">
        <v>491</v>
      </c>
      <c r="AC17" s="208">
        <v>23</v>
      </c>
      <c r="AD17" s="207">
        <v>24</v>
      </c>
      <c r="AE17" s="207">
        <v>25</v>
      </c>
      <c r="AF17" s="207">
        <v>26</v>
      </c>
      <c r="AG17" s="207">
        <v>27</v>
      </c>
      <c r="AH17" s="207">
        <v>28</v>
      </c>
      <c r="AI17" s="206">
        <v>29</v>
      </c>
    </row>
    <row r="18" spans="1:36" ht="15" thickBot="1">
      <c r="A18" s="204"/>
      <c r="S18" s="176" t="s">
        <v>489</v>
      </c>
      <c r="T18" s="203">
        <v>31</v>
      </c>
      <c r="U18" s="202"/>
      <c r="V18" s="202"/>
      <c r="W18" s="202"/>
      <c r="X18" s="202"/>
      <c r="Y18" s="202"/>
      <c r="Z18" s="201"/>
      <c r="AB18" s="204" t="s">
        <v>488</v>
      </c>
      <c r="AC18" s="203">
        <v>30</v>
      </c>
      <c r="AD18" s="202">
        <v>31</v>
      </c>
      <c r="AE18" s="202"/>
      <c r="AF18" s="202"/>
      <c r="AG18" s="202"/>
      <c r="AH18" s="202"/>
      <c r="AI18" s="201"/>
    </row>
    <row r="19" spans="1:36" ht="15" thickBot="1">
      <c r="A19" s="204"/>
      <c r="B19" s="644" t="s">
        <v>264</v>
      </c>
      <c r="C19" s="645"/>
      <c r="D19" s="645"/>
      <c r="E19" s="645"/>
      <c r="F19" s="645"/>
      <c r="G19" s="645"/>
      <c r="H19" s="646"/>
      <c r="J19" s="251"/>
      <c r="K19" s="674"/>
      <c r="L19" s="674"/>
      <c r="M19" s="674"/>
      <c r="N19" s="674"/>
      <c r="O19" s="674"/>
      <c r="P19" s="674"/>
      <c r="Q19" s="674"/>
      <c r="S19" s="204"/>
    </row>
    <row r="20" spans="1:36" ht="15.75" thickTop="1" thickBot="1">
      <c r="A20" s="204"/>
      <c r="B20" s="216" t="s">
        <v>396</v>
      </c>
      <c r="C20" s="215" t="s">
        <v>395</v>
      </c>
      <c r="D20" s="215" t="s">
        <v>395</v>
      </c>
      <c r="E20" s="215" t="s">
        <v>394</v>
      </c>
      <c r="F20" s="215" t="s">
        <v>393</v>
      </c>
      <c r="G20" s="215" t="s">
        <v>392</v>
      </c>
      <c r="H20" s="214" t="s">
        <v>391</v>
      </c>
      <c r="J20" s="204"/>
      <c r="K20" s="671" t="s">
        <v>234</v>
      </c>
      <c r="L20" s="672"/>
      <c r="M20" s="672"/>
      <c r="N20" s="672"/>
      <c r="O20" s="672"/>
      <c r="P20" s="672"/>
      <c r="Q20" s="673"/>
      <c r="S20" s="204"/>
      <c r="T20" s="644" t="s">
        <v>205</v>
      </c>
      <c r="U20" s="645"/>
      <c r="V20" s="645"/>
      <c r="W20" s="645"/>
      <c r="X20" s="645"/>
      <c r="Y20" s="645"/>
      <c r="Z20" s="646"/>
      <c r="AC20" s="644" t="s">
        <v>109</v>
      </c>
      <c r="AD20" s="645"/>
      <c r="AE20" s="645"/>
      <c r="AF20" s="645"/>
      <c r="AG20" s="645"/>
      <c r="AH20" s="645"/>
      <c r="AI20" s="646"/>
    </row>
    <row r="21" spans="1:36" ht="15.75" thickTop="1" thickBot="1">
      <c r="A21" s="204" t="s">
        <v>455</v>
      </c>
      <c r="B21" s="208"/>
      <c r="C21" s="207"/>
      <c r="D21" s="207"/>
      <c r="E21" s="207"/>
      <c r="F21" s="207"/>
      <c r="G21" s="207"/>
      <c r="H21" s="206">
        <v>1</v>
      </c>
      <c r="J21" s="204"/>
      <c r="K21" s="250" t="s">
        <v>396</v>
      </c>
      <c r="L21" s="249" t="s">
        <v>395</v>
      </c>
      <c r="M21" s="249" t="s">
        <v>395</v>
      </c>
      <c r="N21" s="249" t="s">
        <v>394</v>
      </c>
      <c r="O21" s="249" t="s">
        <v>393</v>
      </c>
      <c r="P21" s="249" t="s">
        <v>392</v>
      </c>
      <c r="Q21" s="248" t="s">
        <v>391</v>
      </c>
      <c r="S21" s="204"/>
      <c r="T21" s="216" t="s">
        <v>396</v>
      </c>
      <c r="U21" s="215" t="s">
        <v>395</v>
      </c>
      <c r="V21" s="215" t="s">
        <v>395</v>
      </c>
      <c r="W21" s="215" t="s">
        <v>394</v>
      </c>
      <c r="X21" s="215" t="s">
        <v>393</v>
      </c>
      <c r="Y21" s="215" t="s">
        <v>392</v>
      </c>
      <c r="Z21" s="214" t="s">
        <v>391</v>
      </c>
      <c r="AC21" s="216" t="s">
        <v>396</v>
      </c>
      <c r="AD21" s="215" t="s">
        <v>395</v>
      </c>
      <c r="AE21" s="215" t="s">
        <v>395</v>
      </c>
      <c r="AF21" s="215" t="s">
        <v>394</v>
      </c>
      <c r="AG21" s="215" t="s">
        <v>393</v>
      </c>
      <c r="AH21" s="215" t="s">
        <v>392</v>
      </c>
      <c r="AI21" s="214" t="s">
        <v>391</v>
      </c>
    </row>
    <row r="22" spans="1:36">
      <c r="A22" s="204" t="s">
        <v>454</v>
      </c>
      <c r="B22" s="208">
        <v>2</v>
      </c>
      <c r="C22" s="207">
        <v>3</v>
      </c>
      <c r="D22" s="207">
        <v>4</v>
      </c>
      <c r="E22" s="207">
        <v>5</v>
      </c>
      <c r="F22" s="207">
        <v>6</v>
      </c>
      <c r="G22" s="207">
        <v>7</v>
      </c>
      <c r="H22" s="206">
        <v>8</v>
      </c>
      <c r="J22" s="204" t="s">
        <v>490</v>
      </c>
      <c r="K22" s="208">
        <v>1</v>
      </c>
      <c r="L22" s="207">
        <v>2</v>
      </c>
      <c r="M22" s="207">
        <v>3</v>
      </c>
      <c r="N22" s="207">
        <v>4</v>
      </c>
      <c r="O22" s="207">
        <v>5</v>
      </c>
      <c r="P22" s="207">
        <v>6</v>
      </c>
      <c r="Q22" s="206">
        <v>7</v>
      </c>
      <c r="S22" s="204" t="s">
        <v>489</v>
      </c>
      <c r="T22" s="208"/>
      <c r="U22" s="207">
        <v>1</v>
      </c>
      <c r="V22" s="207">
        <v>2</v>
      </c>
      <c r="W22" s="207">
        <v>3</v>
      </c>
      <c r="X22" s="207">
        <v>4</v>
      </c>
      <c r="Y22" s="207">
        <v>5</v>
      </c>
      <c r="Z22" s="206">
        <v>6</v>
      </c>
      <c r="AB22" s="204" t="s">
        <v>488</v>
      </c>
      <c r="AC22" s="208"/>
      <c r="AD22" s="207">
        <v>1</v>
      </c>
      <c r="AE22" s="207">
        <v>2</v>
      </c>
      <c r="AF22" s="207">
        <v>3</v>
      </c>
      <c r="AG22" s="207">
        <v>4</v>
      </c>
      <c r="AH22" s="207">
        <v>5</v>
      </c>
      <c r="AI22" s="206">
        <v>6</v>
      </c>
    </row>
    <row r="23" spans="1:36">
      <c r="A23" s="204" t="s">
        <v>453</v>
      </c>
      <c r="B23" s="208">
        <v>9</v>
      </c>
      <c r="C23" s="207">
        <v>10</v>
      </c>
      <c r="D23" s="207">
        <v>11</v>
      </c>
      <c r="E23" s="207">
        <v>12</v>
      </c>
      <c r="F23" s="207">
        <v>13</v>
      </c>
      <c r="G23" s="207">
        <v>14</v>
      </c>
      <c r="H23" s="206">
        <v>15</v>
      </c>
      <c r="J23" s="204" t="s">
        <v>487</v>
      </c>
      <c r="K23" s="208">
        <v>8</v>
      </c>
      <c r="L23" s="207">
        <v>9</v>
      </c>
      <c r="M23" s="207">
        <v>10</v>
      </c>
      <c r="N23" s="207">
        <v>11</v>
      </c>
      <c r="O23" s="207">
        <v>12</v>
      </c>
      <c r="P23" s="207">
        <v>13</v>
      </c>
      <c r="Q23" s="206">
        <v>14</v>
      </c>
      <c r="S23" s="204" t="s">
        <v>486</v>
      </c>
      <c r="T23" s="208">
        <v>7</v>
      </c>
      <c r="U23" s="207">
        <v>8</v>
      </c>
      <c r="V23" s="207">
        <v>9</v>
      </c>
      <c r="W23" s="207">
        <v>10</v>
      </c>
      <c r="X23" s="207">
        <v>11</v>
      </c>
      <c r="Y23" s="207">
        <v>12</v>
      </c>
      <c r="Z23" s="206">
        <v>13</v>
      </c>
      <c r="AB23" s="204" t="s">
        <v>485</v>
      </c>
      <c r="AC23" s="208">
        <v>7</v>
      </c>
      <c r="AD23" s="207">
        <v>8</v>
      </c>
      <c r="AE23" s="207">
        <v>9</v>
      </c>
      <c r="AF23" s="207">
        <v>10</v>
      </c>
      <c r="AG23" s="207">
        <v>11</v>
      </c>
      <c r="AH23" s="207">
        <v>12</v>
      </c>
      <c r="AI23" s="206">
        <v>13</v>
      </c>
      <c r="AJ23" s="247"/>
    </row>
    <row r="24" spans="1:36">
      <c r="A24" s="204" t="s">
        <v>451</v>
      </c>
      <c r="B24" s="208">
        <v>16</v>
      </c>
      <c r="C24" s="207">
        <v>17</v>
      </c>
      <c r="D24" s="207">
        <v>18</v>
      </c>
      <c r="E24" s="207">
        <v>19</v>
      </c>
      <c r="F24" s="207">
        <v>20</v>
      </c>
      <c r="G24" s="207">
        <v>21</v>
      </c>
      <c r="H24" s="206">
        <v>22</v>
      </c>
      <c r="J24" s="204" t="s">
        <v>484</v>
      </c>
      <c r="K24" s="208">
        <v>15</v>
      </c>
      <c r="L24" s="207">
        <v>16</v>
      </c>
      <c r="M24" s="207">
        <v>17</v>
      </c>
      <c r="N24" s="207">
        <v>18</v>
      </c>
      <c r="O24" s="207">
        <v>19</v>
      </c>
      <c r="P24" s="207">
        <v>20</v>
      </c>
      <c r="Q24" s="206">
        <v>21</v>
      </c>
      <c r="S24" s="204" t="s">
        <v>483</v>
      </c>
      <c r="T24" s="208">
        <v>14</v>
      </c>
      <c r="U24" s="207">
        <v>15</v>
      </c>
      <c r="V24" s="207">
        <v>16</v>
      </c>
      <c r="W24" s="207">
        <v>17</v>
      </c>
      <c r="X24" s="207">
        <v>18</v>
      </c>
      <c r="Y24" s="207">
        <v>19</v>
      </c>
      <c r="Z24" s="206">
        <v>20</v>
      </c>
      <c r="AB24" s="204" t="s">
        <v>482</v>
      </c>
      <c r="AC24" s="208">
        <v>14</v>
      </c>
      <c r="AD24" s="207">
        <v>15</v>
      </c>
      <c r="AE24" s="207">
        <v>16</v>
      </c>
      <c r="AF24" s="207">
        <v>17</v>
      </c>
      <c r="AG24" s="207">
        <v>18</v>
      </c>
      <c r="AH24" s="207">
        <v>19</v>
      </c>
      <c r="AI24" s="206">
        <v>20</v>
      </c>
    </row>
    <row r="25" spans="1:36">
      <c r="A25" s="204" t="s">
        <v>449</v>
      </c>
      <c r="B25" s="208">
        <v>23</v>
      </c>
      <c r="C25" s="207">
        <v>24</v>
      </c>
      <c r="D25" s="207">
        <v>25</v>
      </c>
      <c r="E25" s="207">
        <v>26</v>
      </c>
      <c r="F25" s="207">
        <v>27</v>
      </c>
      <c r="G25" s="207">
        <v>28</v>
      </c>
      <c r="H25" s="206">
        <v>29</v>
      </c>
      <c r="J25" s="204" t="s">
        <v>481</v>
      </c>
      <c r="K25" s="208">
        <v>22</v>
      </c>
      <c r="L25" s="207">
        <v>23</v>
      </c>
      <c r="M25" s="207">
        <v>24</v>
      </c>
      <c r="N25" s="207">
        <v>25</v>
      </c>
      <c r="O25" s="207">
        <v>26</v>
      </c>
      <c r="P25" s="207">
        <v>27</v>
      </c>
      <c r="Q25" s="206">
        <v>28</v>
      </c>
      <c r="S25" s="204" t="s">
        <v>480</v>
      </c>
      <c r="T25" s="208">
        <v>21</v>
      </c>
      <c r="U25" s="207">
        <v>22</v>
      </c>
      <c r="V25" s="207">
        <v>23</v>
      </c>
      <c r="W25" s="207">
        <v>24</v>
      </c>
      <c r="X25" s="207">
        <v>25</v>
      </c>
      <c r="Y25" s="207">
        <v>26</v>
      </c>
      <c r="Z25" s="206">
        <v>27</v>
      </c>
      <c r="AB25" s="204" t="s">
        <v>479</v>
      </c>
      <c r="AC25" s="208">
        <v>21</v>
      </c>
      <c r="AD25" s="207">
        <v>22</v>
      </c>
      <c r="AE25" s="207">
        <v>23</v>
      </c>
      <c r="AF25" s="207">
        <v>24</v>
      </c>
      <c r="AG25" s="207">
        <v>25</v>
      </c>
      <c r="AH25" s="207">
        <v>26</v>
      </c>
      <c r="AI25" s="206">
        <v>27</v>
      </c>
    </row>
    <row r="26" spans="1:36" ht="15" thickBot="1">
      <c r="A26" s="204" t="s">
        <v>446</v>
      </c>
      <c r="B26" s="203">
        <v>30</v>
      </c>
      <c r="C26" s="202">
        <v>31</v>
      </c>
      <c r="D26" s="202"/>
      <c r="E26" s="202"/>
      <c r="F26" s="202"/>
      <c r="G26" s="202"/>
      <c r="H26" s="201"/>
      <c r="J26" s="204" t="s">
        <v>478</v>
      </c>
      <c r="K26" s="203">
        <v>29</v>
      </c>
      <c r="L26" s="202">
        <v>30</v>
      </c>
      <c r="M26" s="202"/>
      <c r="N26" s="202"/>
      <c r="O26" s="202"/>
      <c r="P26" s="202"/>
      <c r="Q26" s="201"/>
      <c r="S26" s="204" t="s">
        <v>477</v>
      </c>
      <c r="T26" s="203">
        <v>28</v>
      </c>
      <c r="U26" s="202">
        <v>29</v>
      </c>
      <c r="V26" s="202">
        <v>30</v>
      </c>
      <c r="W26" s="202"/>
      <c r="X26" s="202"/>
      <c r="Y26" s="202"/>
      <c r="Z26" s="201"/>
      <c r="AB26" s="204" t="s">
        <v>476</v>
      </c>
      <c r="AC26" s="203">
        <v>28</v>
      </c>
      <c r="AD26" s="202">
        <v>29</v>
      </c>
      <c r="AE26" s="202">
        <v>30</v>
      </c>
      <c r="AF26" s="202">
        <v>31</v>
      </c>
      <c r="AG26" s="202"/>
      <c r="AH26" s="202"/>
      <c r="AI26" s="201"/>
    </row>
    <row r="27" spans="1:36" ht="15" thickBot="1">
      <c r="AB27" s="204"/>
    </row>
    <row r="28" spans="1:36" ht="15" thickBot="1">
      <c r="A28" s="644" t="s">
        <v>456</v>
      </c>
      <c r="B28" s="645"/>
      <c r="C28" s="645"/>
      <c r="D28" s="645"/>
      <c r="E28" s="645"/>
      <c r="F28" s="645"/>
      <c r="G28" s="645"/>
      <c r="H28" s="645"/>
      <c r="I28" s="645"/>
      <c r="J28" s="645"/>
      <c r="K28" s="645"/>
      <c r="L28" s="645"/>
      <c r="M28" s="645"/>
      <c r="N28" s="645"/>
      <c r="O28" s="645"/>
      <c r="P28" s="645"/>
      <c r="Q28" s="645"/>
      <c r="R28" s="645"/>
      <c r="S28" s="645"/>
      <c r="T28" s="645"/>
      <c r="U28" s="645"/>
      <c r="V28" s="645"/>
      <c r="W28" s="645"/>
      <c r="X28" s="645"/>
      <c r="Y28" s="645"/>
      <c r="Z28" s="645"/>
      <c r="AA28" s="645"/>
      <c r="AB28" s="645"/>
      <c r="AC28" s="645"/>
      <c r="AD28" s="645"/>
      <c r="AE28" s="645"/>
      <c r="AF28" s="645"/>
      <c r="AG28" s="645"/>
      <c r="AH28" s="645"/>
      <c r="AI28" s="645"/>
    </row>
    <row r="29" spans="1:36" s="245" customFormat="1" ht="7.5" customHeight="1" thickTop="1" thickBot="1">
      <c r="A29" s="246"/>
      <c r="B29" s="246"/>
      <c r="C29" s="246"/>
      <c r="D29" s="246"/>
      <c r="E29" s="246"/>
      <c r="F29" s="246"/>
      <c r="G29" s="246"/>
      <c r="H29" s="246"/>
      <c r="I29" s="246"/>
      <c r="J29" s="246"/>
      <c r="K29" s="246"/>
      <c r="L29" s="246"/>
      <c r="M29" s="246"/>
      <c r="N29" s="246"/>
      <c r="O29" s="246"/>
      <c r="P29" s="246"/>
      <c r="Q29" s="246"/>
      <c r="R29" s="246"/>
      <c r="S29" s="246"/>
      <c r="T29" s="246"/>
      <c r="U29" s="246"/>
      <c r="V29" s="246"/>
      <c r="W29" s="246"/>
      <c r="X29" s="246"/>
      <c r="Y29" s="246"/>
      <c r="Z29" s="246"/>
      <c r="AA29" s="246"/>
      <c r="AB29" s="246"/>
      <c r="AC29" s="246"/>
      <c r="AD29" s="246"/>
      <c r="AE29" s="246"/>
      <c r="AF29" s="246"/>
      <c r="AG29" s="246"/>
      <c r="AH29" s="246"/>
      <c r="AI29" s="246"/>
    </row>
    <row r="30" spans="1:36" ht="15" thickBot="1">
      <c r="A30" s="244" t="s">
        <v>475</v>
      </c>
      <c r="B30" s="243" t="s">
        <v>475</v>
      </c>
      <c r="C30" s="243" t="s">
        <v>475</v>
      </c>
      <c r="D30" s="243" t="s">
        <v>475</v>
      </c>
      <c r="E30" s="243" t="s">
        <v>475</v>
      </c>
      <c r="F30" s="243" t="s">
        <v>475</v>
      </c>
      <c r="G30" s="243" t="s">
        <v>475</v>
      </c>
      <c r="H30" s="242" t="s">
        <v>475</v>
      </c>
      <c r="I30" s="176" t="s">
        <v>475</v>
      </c>
      <c r="J30" s="244" t="s">
        <v>475</v>
      </c>
      <c r="K30" s="243" t="s">
        <v>475</v>
      </c>
      <c r="L30" s="243" t="s">
        <v>475</v>
      </c>
      <c r="M30" s="243" t="s">
        <v>475</v>
      </c>
      <c r="N30" s="243" t="s">
        <v>475</v>
      </c>
      <c r="O30" s="243" t="s">
        <v>475</v>
      </c>
      <c r="P30" s="243" t="s">
        <v>475</v>
      </c>
      <c r="Q30" s="242" t="s">
        <v>475</v>
      </c>
      <c r="R30" s="175" t="s">
        <v>475</v>
      </c>
      <c r="S30" s="244" t="s">
        <v>475</v>
      </c>
      <c r="T30" s="243" t="s">
        <v>475</v>
      </c>
      <c r="U30" s="243" t="s">
        <v>475</v>
      </c>
      <c r="V30" s="243" t="s">
        <v>475</v>
      </c>
      <c r="W30" s="243" t="s">
        <v>475</v>
      </c>
      <c r="X30" s="243" t="s">
        <v>475</v>
      </c>
      <c r="Y30" s="243" t="s">
        <v>475</v>
      </c>
      <c r="Z30" s="242" t="s">
        <v>475</v>
      </c>
      <c r="AA30" s="175" t="s">
        <v>475</v>
      </c>
      <c r="AB30" s="244" t="s">
        <v>475</v>
      </c>
      <c r="AC30" s="243" t="s">
        <v>475</v>
      </c>
      <c r="AD30" s="243" t="s">
        <v>475</v>
      </c>
      <c r="AE30" s="243" t="s">
        <v>475</v>
      </c>
      <c r="AF30" s="243" t="s">
        <v>475</v>
      </c>
      <c r="AG30" s="243" t="s">
        <v>475</v>
      </c>
      <c r="AH30" s="243" t="s">
        <v>475</v>
      </c>
      <c r="AI30" s="242" t="s">
        <v>475</v>
      </c>
    </row>
    <row r="31" spans="1:36">
      <c r="A31" s="241"/>
      <c r="B31" s="240"/>
      <c r="C31" s="240"/>
      <c r="D31" s="240"/>
      <c r="E31" s="240"/>
      <c r="F31" s="240"/>
      <c r="G31" s="240"/>
      <c r="H31" s="239"/>
      <c r="J31" s="241"/>
      <c r="K31" s="240"/>
      <c r="L31" s="240"/>
      <c r="M31" s="240"/>
      <c r="N31" s="240"/>
      <c r="O31" s="240"/>
      <c r="P31" s="240"/>
      <c r="Q31" s="239"/>
      <c r="S31" s="241"/>
      <c r="T31" s="240"/>
      <c r="U31" s="240"/>
      <c r="V31" s="240"/>
      <c r="W31" s="240"/>
      <c r="X31" s="240"/>
      <c r="Y31" s="240"/>
      <c r="Z31" s="239"/>
      <c r="AB31" s="241"/>
      <c r="AC31" s="240"/>
      <c r="AD31" s="240"/>
      <c r="AE31" s="240"/>
      <c r="AF31" s="240"/>
      <c r="AG31" s="240"/>
      <c r="AH31" s="240"/>
      <c r="AI31" s="239"/>
    </row>
    <row r="32" spans="1:36">
      <c r="A32" s="241"/>
      <c r="B32" s="240"/>
      <c r="C32" s="240"/>
      <c r="D32" s="240"/>
      <c r="E32" s="240"/>
      <c r="F32" s="240"/>
      <c r="G32" s="240"/>
      <c r="H32" s="239"/>
      <c r="J32" s="241"/>
      <c r="K32" s="240"/>
      <c r="L32" s="240"/>
      <c r="M32" s="240"/>
      <c r="N32" s="240"/>
      <c r="O32" s="240"/>
      <c r="P32" s="240"/>
      <c r="Q32" s="239"/>
      <c r="S32" s="241"/>
      <c r="T32" s="240"/>
      <c r="U32" s="240"/>
      <c r="V32" s="240"/>
      <c r="W32" s="240"/>
      <c r="X32" s="240"/>
      <c r="Y32" s="240"/>
      <c r="Z32" s="239"/>
      <c r="AB32" s="241"/>
      <c r="AC32" s="240"/>
      <c r="AD32" s="240"/>
      <c r="AE32" s="240"/>
      <c r="AF32" s="240"/>
      <c r="AG32" s="240"/>
      <c r="AH32" s="240"/>
      <c r="AI32" s="239"/>
    </row>
    <row r="33" spans="1:35">
      <c r="A33" s="241"/>
      <c r="B33" s="240"/>
      <c r="C33" s="240"/>
      <c r="D33" s="240"/>
      <c r="E33" s="240"/>
      <c r="F33" s="240"/>
      <c r="G33" s="240"/>
      <c r="H33" s="239"/>
      <c r="J33" s="241"/>
      <c r="K33" s="240"/>
      <c r="L33" s="240"/>
      <c r="M33" s="240"/>
      <c r="N33" s="240"/>
      <c r="O33" s="240"/>
      <c r="P33" s="240"/>
      <c r="Q33" s="239"/>
      <c r="S33" s="241"/>
      <c r="T33" s="240"/>
      <c r="U33" s="240"/>
      <c r="V33" s="240"/>
      <c r="W33" s="240"/>
      <c r="X33" s="240"/>
      <c r="Y33" s="240"/>
      <c r="Z33" s="239"/>
      <c r="AB33" s="241"/>
      <c r="AC33" s="240"/>
      <c r="AD33" s="240"/>
      <c r="AE33" s="240"/>
      <c r="AF33" s="240"/>
      <c r="AG33" s="240"/>
      <c r="AH33" s="240"/>
      <c r="AI33" s="239"/>
    </row>
    <row r="34" spans="1:35">
      <c r="A34" s="241"/>
      <c r="B34" s="240"/>
      <c r="C34" s="240"/>
      <c r="D34" s="240"/>
      <c r="E34" s="240"/>
      <c r="F34" s="240"/>
      <c r="G34" s="240"/>
      <c r="H34" s="239"/>
      <c r="J34" s="241"/>
      <c r="K34" s="240"/>
      <c r="L34" s="240"/>
      <c r="M34" s="240"/>
      <c r="N34" s="240"/>
      <c r="O34" s="240"/>
      <c r="P34" s="240"/>
      <c r="Q34" s="239"/>
      <c r="S34" s="241"/>
      <c r="T34" s="240"/>
      <c r="U34" s="240"/>
      <c r="V34" s="240"/>
      <c r="W34" s="240"/>
      <c r="X34" s="240"/>
      <c r="Y34" s="240"/>
      <c r="Z34" s="239"/>
      <c r="AB34" s="241"/>
      <c r="AC34" s="240"/>
      <c r="AD34" s="240"/>
      <c r="AE34" s="240"/>
      <c r="AF34" s="240"/>
      <c r="AG34" s="240"/>
      <c r="AH34" s="240"/>
      <c r="AI34" s="239"/>
    </row>
    <row r="35" spans="1:35" ht="15" thickBot="1">
      <c r="A35" s="238"/>
      <c r="B35" s="237"/>
      <c r="C35" s="237"/>
      <c r="D35" s="237"/>
      <c r="E35" s="237"/>
      <c r="F35" s="237"/>
      <c r="G35" s="237"/>
      <c r="H35" s="236"/>
      <c r="J35" s="238"/>
      <c r="K35" s="237"/>
      <c r="L35" s="237"/>
      <c r="M35" s="237"/>
      <c r="N35" s="237"/>
      <c r="O35" s="237"/>
      <c r="P35" s="237"/>
      <c r="Q35" s="236"/>
      <c r="S35" s="238"/>
      <c r="T35" s="237"/>
      <c r="U35" s="237"/>
      <c r="V35" s="237"/>
      <c r="W35" s="237"/>
      <c r="X35" s="237"/>
      <c r="Y35" s="237"/>
      <c r="Z35" s="236"/>
      <c r="AB35" s="238"/>
      <c r="AC35" s="237"/>
      <c r="AD35" s="237"/>
      <c r="AE35" s="237"/>
      <c r="AF35" s="237"/>
      <c r="AG35" s="237"/>
      <c r="AH35" s="237"/>
      <c r="AI35" s="236"/>
    </row>
  </sheetData>
  <mergeCells count="15">
    <mergeCell ref="A1:AI1"/>
    <mergeCell ref="K20:Q20"/>
    <mergeCell ref="A28:AI28"/>
    <mergeCell ref="AC3:AI3"/>
    <mergeCell ref="AC11:AI11"/>
    <mergeCell ref="AC20:AI20"/>
    <mergeCell ref="T20:Z20"/>
    <mergeCell ref="T3:Z3"/>
    <mergeCell ref="T11:Z11"/>
    <mergeCell ref="B3:H3"/>
    <mergeCell ref="K3:Q3"/>
    <mergeCell ref="B11:H11"/>
    <mergeCell ref="K11:Q11"/>
    <mergeCell ref="B19:H19"/>
    <mergeCell ref="K19:Q19"/>
  </mergeCells>
  <pageMargins left="0.70866141732283472" right="0.70866141732283472" top="0.74803149606299213" bottom="0.74803149606299213" header="0.31496062992125984" footer="0.31496062992125984"/>
  <pageSetup orientation="landscape" r:id="rId1"/>
</worksheet>
</file>

<file path=xl/worksheets/sheet25.xml><?xml version="1.0" encoding="utf-8"?>
<worksheet xmlns="http://schemas.openxmlformats.org/spreadsheetml/2006/main" xmlns:r="http://schemas.openxmlformats.org/officeDocument/2006/relationships">
  <dimension ref="A2:A28"/>
  <sheetViews>
    <sheetView topLeftCell="A10" workbookViewId="0">
      <selection activeCell="A20" sqref="A20"/>
    </sheetView>
  </sheetViews>
  <sheetFormatPr baseColWidth="10" defaultRowHeight="12.75"/>
  <sheetData>
    <row r="2" spans="1:1" ht="15.75">
      <c r="A2" s="311" t="s">
        <v>577</v>
      </c>
    </row>
    <row r="3" spans="1:1" ht="15.75">
      <c r="A3" s="311" t="s">
        <v>595</v>
      </c>
    </row>
    <row r="4" spans="1:1" ht="15.75">
      <c r="A4" s="311" t="s">
        <v>596</v>
      </c>
    </row>
    <row r="5" spans="1:1" ht="15.75">
      <c r="A5" s="311" t="s">
        <v>597</v>
      </c>
    </row>
    <row r="6" spans="1:1" ht="15.75">
      <c r="A6" s="311" t="s">
        <v>598</v>
      </c>
    </row>
    <row r="7" spans="1:1" ht="15.75">
      <c r="A7" s="311" t="s">
        <v>599</v>
      </c>
    </row>
    <row r="8" spans="1:1" ht="15.75">
      <c r="A8" s="311" t="s">
        <v>600</v>
      </c>
    </row>
    <row r="9" spans="1:1" ht="15.75">
      <c r="A9" s="311" t="s">
        <v>601</v>
      </c>
    </row>
    <row r="10" spans="1:1" ht="15.75">
      <c r="A10" s="311" t="s">
        <v>602</v>
      </c>
    </row>
    <row r="11" spans="1:1" ht="15.75">
      <c r="A11" s="311" t="s">
        <v>603</v>
      </c>
    </row>
    <row r="12" spans="1:1" ht="15.75">
      <c r="A12" s="311" t="s">
        <v>604</v>
      </c>
    </row>
    <row r="13" spans="1:1" ht="15.75">
      <c r="A13" s="311" t="s">
        <v>605</v>
      </c>
    </row>
    <row r="14" spans="1:1" ht="15.75">
      <c r="A14" s="311" t="s">
        <v>606</v>
      </c>
    </row>
    <row r="15" spans="1:1" ht="15.75">
      <c r="A15" s="311" t="s">
        <v>643</v>
      </c>
    </row>
    <row r="16" spans="1:1" ht="15.75">
      <c r="A16" s="311" t="s">
        <v>644</v>
      </c>
    </row>
    <row r="17" spans="1:1" ht="15.75">
      <c r="A17" s="311" t="s">
        <v>645</v>
      </c>
    </row>
    <row r="18" spans="1:1" ht="15.75">
      <c r="A18" s="311" t="s">
        <v>660</v>
      </c>
    </row>
    <row r="19" spans="1:1" ht="15.75">
      <c r="A19" s="311" t="s">
        <v>665</v>
      </c>
    </row>
    <row r="20" spans="1:1" ht="15.75">
      <c r="A20" s="311" t="s">
        <v>666</v>
      </c>
    </row>
    <row r="21" spans="1:1" ht="15.75">
      <c r="A21" s="311" t="s">
        <v>667</v>
      </c>
    </row>
    <row r="22" spans="1:1" ht="15.75">
      <c r="A22" s="311" t="s">
        <v>668</v>
      </c>
    </row>
    <row r="23" spans="1:1" ht="15.75">
      <c r="A23" s="311" t="s">
        <v>672</v>
      </c>
    </row>
    <row r="24" spans="1:1" ht="15.75">
      <c r="A24" s="311" t="s">
        <v>685</v>
      </c>
    </row>
    <row r="25" spans="1:1" ht="15.75">
      <c r="A25" s="311" t="s">
        <v>686</v>
      </c>
    </row>
    <row r="26" spans="1:1" ht="15.75">
      <c r="A26" s="311" t="s">
        <v>698</v>
      </c>
    </row>
    <row r="27" spans="1:1" ht="15.75">
      <c r="A27" s="311"/>
    </row>
    <row r="28" spans="1:1" ht="15.75">
      <c r="A28" s="311"/>
    </row>
  </sheetData>
  <pageMargins left="0.7" right="0.7" top="0.75" bottom="0.75" header="0.3" footer="0.3"/>
  <pageSetup orientation="portrait" horizontalDpi="360" verticalDpi="360" r:id="rId1"/>
</worksheet>
</file>

<file path=xl/worksheets/sheet26.xml><?xml version="1.0" encoding="utf-8"?>
<worksheet xmlns="http://schemas.openxmlformats.org/spreadsheetml/2006/main" xmlns:r="http://schemas.openxmlformats.org/officeDocument/2006/relationships">
  <dimension ref="A2:A7"/>
  <sheetViews>
    <sheetView workbookViewId="0">
      <selection activeCell="A3" sqref="A3:A7"/>
    </sheetView>
  </sheetViews>
  <sheetFormatPr baseColWidth="10" defaultRowHeight="12.75"/>
  <sheetData>
    <row r="2" spans="1:1">
      <c r="A2" s="168" t="s">
        <v>579</v>
      </c>
    </row>
    <row r="3" spans="1:1" ht="15.75">
      <c r="A3" s="311" t="s">
        <v>689</v>
      </c>
    </row>
    <row r="4" spans="1:1" ht="15.75">
      <c r="A4" s="311" t="s">
        <v>690</v>
      </c>
    </row>
    <row r="5" spans="1:1" ht="15.75">
      <c r="A5" s="311" t="s">
        <v>691</v>
      </c>
    </row>
    <row r="6" spans="1:1" ht="15.75">
      <c r="A6" s="311" t="s">
        <v>692</v>
      </c>
    </row>
    <row r="7" spans="1:1" ht="15.75">
      <c r="A7" s="311" t="s">
        <v>693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AF35"/>
  <sheetViews>
    <sheetView workbookViewId="0">
      <selection activeCell="AB20" sqref="AB20:AF26"/>
    </sheetView>
  </sheetViews>
  <sheetFormatPr baseColWidth="10" defaultColWidth="4" defaultRowHeight="14.25"/>
  <cols>
    <col min="1" max="1" width="16.5703125" style="175" customWidth="1"/>
    <col min="2" max="19" width="3.5703125" style="175" customWidth="1"/>
    <col min="20" max="20" width="4.28515625" style="175" bestFit="1" customWidth="1"/>
    <col min="21" max="22" width="3.5703125" style="175" customWidth="1"/>
    <col min="23" max="23" width="3.5703125" style="176" customWidth="1"/>
    <col min="24" max="32" width="3.5703125" style="175" customWidth="1"/>
    <col min="33" max="16384" width="4" style="175"/>
  </cols>
  <sheetData>
    <row r="1" spans="1:32" ht="15.75" thickBot="1">
      <c r="B1" s="230">
        <v>1</v>
      </c>
      <c r="C1" s="229">
        <v>2</v>
      </c>
      <c r="D1" s="229">
        <v>3</v>
      </c>
      <c r="E1" s="229">
        <v>4</v>
      </c>
      <c r="F1" s="229">
        <v>5</v>
      </c>
      <c r="G1" s="229">
        <v>6</v>
      </c>
      <c r="H1" s="228">
        <v>7</v>
      </c>
      <c r="I1" s="230">
        <v>8</v>
      </c>
      <c r="J1" s="229">
        <v>9</v>
      </c>
      <c r="K1" s="229">
        <v>10</v>
      </c>
      <c r="L1" s="229">
        <v>11</v>
      </c>
      <c r="M1" s="229">
        <v>12</v>
      </c>
      <c r="N1" s="229">
        <v>13</v>
      </c>
      <c r="O1" s="228">
        <v>14</v>
      </c>
      <c r="P1" s="230">
        <v>15</v>
      </c>
      <c r="Q1" s="229">
        <v>16</v>
      </c>
      <c r="R1" s="229">
        <v>17</v>
      </c>
      <c r="S1" s="229">
        <v>18</v>
      </c>
      <c r="T1" s="229">
        <v>19</v>
      </c>
      <c r="U1" s="229">
        <v>20</v>
      </c>
      <c r="V1" s="228">
        <v>21</v>
      </c>
      <c r="W1" s="230">
        <v>22</v>
      </c>
      <c r="X1" s="229">
        <v>23</v>
      </c>
      <c r="Y1" s="229">
        <v>24</v>
      </c>
      <c r="Z1" s="229">
        <v>25</v>
      </c>
      <c r="AA1" s="229">
        <v>26</v>
      </c>
      <c r="AB1" s="229">
        <v>27</v>
      </c>
      <c r="AC1" s="273">
        <v>28</v>
      </c>
      <c r="AD1" s="273">
        <v>29</v>
      </c>
      <c r="AE1" s="273">
        <v>30</v>
      </c>
      <c r="AF1" s="228">
        <v>31</v>
      </c>
    </row>
    <row r="2" spans="1:32" ht="15" thickBot="1">
      <c r="A2" s="226"/>
      <c r="B2" s="225"/>
      <c r="C2" s="221"/>
      <c r="D2" s="221"/>
      <c r="E2" s="221"/>
      <c r="F2" s="221"/>
      <c r="G2" s="221"/>
      <c r="H2" s="224"/>
      <c r="I2" s="225"/>
      <c r="J2" s="221"/>
      <c r="K2" s="221"/>
      <c r="L2" s="221"/>
      <c r="M2" s="221"/>
      <c r="N2" s="221"/>
      <c r="O2" s="224"/>
      <c r="P2" s="225"/>
      <c r="Q2" s="221"/>
      <c r="R2" s="221"/>
      <c r="S2" s="221"/>
      <c r="T2" s="221"/>
      <c r="U2" s="221"/>
      <c r="V2" s="224"/>
      <c r="W2" s="225"/>
      <c r="X2" s="221"/>
      <c r="Y2" s="221"/>
      <c r="Z2" s="221"/>
      <c r="AA2" s="221"/>
      <c r="AB2" s="221"/>
      <c r="AC2" s="274"/>
      <c r="AD2" s="274"/>
      <c r="AE2" s="274"/>
      <c r="AF2" s="224"/>
    </row>
    <row r="3" spans="1:32" ht="15" thickBot="1">
      <c r="A3" s="227"/>
      <c r="B3" s="234"/>
      <c r="C3" s="233"/>
      <c r="D3" s="233"/>
      <c r="E3" s="233"/>
      <c r="F3" s="233"/>
      <c r="G3" s="233"/>
      <c r="H3" s="232"/>
      <c r="I3" s="234"/>
      <c r="J3" s="233"/>
      <c r="K3" s="233"/>
      <c r="L3" s="233"/>
      <c r="M3" s="233"/>
      <c r="N3" s="233"/>
      <c r="O3" s="232"/>
      <c r="P3" s="234"/>
      <c r="Q3" s="233"/>
      <c r="R3" s="233"/>
      <c r="S3" s="233"/>
      <c r="T3" s="233"/>
      <c r="U3" s="233"/>
      <c r="V3" s="232"/>
      <c r="W3" s="234"/>
      <c r="X3" s="233"/>
      <c r="Y3" s="233"/>
      <c r="Z3" s="233"/>
      <c r="AA3" s="233"/>
      <c r="AB3" s="233"/>
      <c r="AC3" s="275"/>
      <c r="AD3" s="275"/>
      <c r="AE3" s="275"/>
      <c r="AF3" s="232"/>
    </row>
    <row r="4" spans="1:32" ht="15" thickBot="1">
      <c r="A4" s="226"/>
      <c r="B4" s="225"/>
      <c r="C4" s="221"/>
      <c r="D4" s="221"/>
      <c r="E4" s="221"/>
      <c r="F4" s="221"/>
      <c r="G4" s="221"/>
      <c r="H4" s="224"/>
      <c r="I4" s="225"/>
      <c r="J4" s="221"/>
      <c r="K4" s="221"/>
      <c r="L4" s="221"/>
      <c r="M4" s="221"/>
      <c r="N4" s="221"/>
      <c r="O4" s="224"/>
      <c r="P4" s="225"/>
      <c r="Q4" s="221"/>
      <c r="R4" s="221"/>
      <c r="S4" s="221"/>
      <c r="T4" s="221"/>
      <c r="U4" s="221"/>
      <c r="V4" s="224"/>
      <c r="W4" s="225"/>
      <c r="X4" s="221"/>
      <c r="Y4" s="221"/>
      <c r="Z4" s="221"/>
      <c r="AA4" s="221"/>
      <c r="AB4" s="221"/>
      <c r="AC4" s="274"/>
      <c r="AD4" s="274"/>
      <c r="AE4" s="274"/>
      <c r="AF4" s="224"/>
    </row>
    <row r="5" spans="1:32" ht="15" thickBot="1">
      <c r="A5" s="227"/>
      <c r="B5" s="234"/>
      <c r="C5" s="233"/>
      <c r="D5" s="233"/>
      <c r="E5" s="233"/>
      <c r="F5" s="233"/>
      <c r="G5" s="233"/>
      <c r="H5" s="232"/>
      <c r="I5" s="234"/>
      <c r="J5" s="233"/>
      <c r="K5" s="233"/>
      <c r="L5" s="233"/>
      <c r="M5" s="233"/>
      <c r="N5" s="233"/>
      <c r="O5" s="232"/>
      <c r="P5" s="234"/>
      <c r="Q5" s="233"/>
      <c r="R5" s="233"/>
      <c r="S5" s="233"/>
      <c r="T5" s="233"/>
      <c r="U5" s="233"/>
      <c r="V5" s="232"/>
      <c r="W5" s="234"/>
      <c r="X5" s="233"/>
      <c r="Y5" s="233"/>
      <c r="Z5" s="233"/>
      <c r="AA5" s="233"/>
      <c r="AB5" s="233"/>
      <c r="AC5" s="275"/>
      <c r="AD5" s="275"/>
      <c r="AE5" s="275"/>
      <c r="AF5" s="232"/>
    </row>
    <row r="6" spans="1:32" ht="15" thickBot="1">
      <c r="A6" s="226"/>
      <c r="B6" s="225"/>
      <c r="C6" s="221"/>
      <c r="D6" s="221"/>
      <c r="E6" s="221"/>
      <c r="F6" s="221"/>
      <c r="G6" s="221"/>
      <c r="H6" s="224"/>
      <c r="I6" s="225"/>
      <c r="J6" s="221"/>
      <c r="K6" s="221"/>
      <c r="L6" s="221"/>
      <c r="M6" s="221"/>
      <c r="N6" s="221"/>
      <c r="O6" s="224"/>
      <c r="P6" s="225"/>
      <c r="Q6" s="221"/>
      <c r="R6" s="221"/>
      <c r="S6" s="221"/>
      <c r="T6" s="221"/>
      <c r="U6" s="221"/>
      <c r="V6" s="224"/>
      <c r="W6" s="225"/>
      <c r="X6" s="221"/>
      <c r="Y6" s="221"/>
      <c r="Z6" s="221"/>
      <c r="AA6" s="221"/>
      <c r="AB6" s="221"/>
      <c r="AC6" s="274"/>
      <c r="AD6" s="274"/>
      <c r="AE6" s="274"/>
      <c r="AF6" s="224"/>
    </row>
    <row r="7" spans="1:32" ht="15" thickBot="1">
      <c r="A7" s="227"/>
      <c r="B7" s="234"/>
      <c r="C7" s="233"/>
      <c r="D7" s="233"/>
      <c r="E7" s="233"/>
      <c r="F7" s="233"/>
      <c r="G7" s="233"/>
      <c r="H7" s="232"/>
      <c r="I7" s="234"/>
      <c r="J7" s="233"/>
      <c r="K7" s="233"/>
      <c r="L7" s="233"/>
      <c r="M7" s="233"/>
      <c r="N7" s="233"/>
      <c r="O7" s="232"/>
      <c r="P7" s="234"/>
      <c r="Q7" s="233"/>
      <c r="R7" s="233"/>
      <c r="S7" s="233"/>
      <c r="T7" s="233"/>
      <c r="U7" s="233"/>
      <c r="V7" s="232"/>
      <c r="W7" s="234"/>
      <c r="X7" s="233"/>
      <c r="Y7" s="233"/>
      <c r="Z7" s="233"/>
      <c r="AA7" s="233"/>
      <c r="AB7" s="233"/>
      <c r="AC7" s="275"/>
      <c r="AD7" s="275"/>
      <c r="AE7" s="275"/>
      <c r="AF7" s="232"/>
    </row>
    <row r="8" spans="1:32" ht="15" thickBot="1">
      <c r="A8" s="226"/>
      <c r="B8" s="225"/>
      <c r="C8" s="221"/>
      <c r="D8" s="221"/>
      <c r="E8" s="221"/>
      <c r="F8" s="221"/>
      <c r="G8" s="221"/>
      <c r="H8" s="224"/>
      <c r="I8" s="225"/>
      <c r="J8" s="221"/>
      <c r="K8" s="221"/>
      <c r="L8" s="221"/>
      <c r="M8" s="221"/>
      <c r="N8" s="221"/>
      <c r="O8" s="224"/>
      <c r="P8" s="225"/>
      <c r="Q8" s="221"/>
      <c r="R8" s="221"/>
      <c r="S8" s="221"/>
      <c r="T8" s="221"/>
      <c r="U8" s="221"/>
      <c r="V8" s="224"/>
      <c r="W8" s="225"/>
      <c r="X8" s="221"/>
      <c r="Y8" s="221"/>
      <c r="Z8" s="221"/>
      <c r="AA8" s="221"/>
      <c r="AB8" s="221"/>
      <c r="AC8" s="274"/>
      <c r="AD8" s="274"/>
      <c r="AE8" s="274"/>
      <c r="AF8" s="224"/>
    </row>
    <row r="9" spans="1:32" ht="15" thickBot="1">
      <c r="A9" s="227"/>
      <c r="B9" s="234"/>
      <c r="C9" s="233"/>
      <c r="D9" s="233"/>
      <c r="E9" s="233"/>
      <c r="F9" s="233"/>
      <c r="G9" s="233"/>
      <c r="H9" s="232"/>
      <c r="I9" s="234"/>
      <c r="J9" s="233"/>
      <c r="K9" s="233"/>
      <c r="L9" s="233"/>
      <c r="M9" s="233"/>
      <c r="N9" s="233"/>
      <c r="O9" s="232"/>
      <c r="P9" s="234"/>
      <c r="Q9" s="233"/>
      <c r="R9" s="233"/>
      <c r="S9" s="233"/>
      <c r="T9" s="233"/>
      <c r="U9" s="233"/>
      <c r="V9" s="232"/>
      <c r="W9" s="234"/>
      <c r="X9" s="233"/>
      <c r="Y9" s="233"/>
      <c r="Z9" s="233"/>
      <c r="AA9" s="233"/>
      <c r="AB9" s="233"/>
      <c r="AC9" s="275"/>
      <c r="AD9" s="275"/>
      <c r="AE9" s="275"/>
      <c r="AF9" s="232"/>
    </row>
    <row r="10" spans="1:32" ht="15.75" thickBot="1">
      <c r="B10" s="230">
        <v>1</v>
      </c>
      <c r="C10" s="229">
        <v>2</v>
      </c>
      <c r="D10" s="229">
        <v>3</v>
      </c>
      <c r="E10" s="229">
        <v>4</v>
      </c>
      <c r="F10" s="229">
        <v>5</v>
      </c>
      <c r="G10" s="229">
        <v>6</v>
      </c>
      <c r="H10" s="228">
        <v>7</v>
      </c>
      <c r="I10" s="230">
        <v>8</v>
      </c>
      <c r="J10" s="229">
        <v>9</v>
      </c>
      <c r="K10" s="229">
        <v>10</v>
      </c>
      <c r="L10" s="229">
        <v>11</v>
      </c>
      <c r="M10" s="229">
        <v>12</v>
      </c>
      <c r="N10" s="229">
        <v>13</v>
      </c>
      <c r="O10" s="228">
        <v>14</v>
      </c>
      <c r="P10" s="230">
        <v>15</v>
      </c>
      <c r="Q10" s="229">
        <v>16</v>
      </c>
      <c r="R10" s="229">
        <v>17</v>
      </c>
      <c r="S10" s="229">
        <v>18</v>
      </c>
      <c r="T10" s="229">
        <v>19</v>
      </c>
      <c r="U10" s="229">
        <v>20</v>
      </c>
      <c r="V10" s="228">
        <v>21</v>
      </c>
      <c r="W10" s="230">
        <v>22</v>
      </c>
      <c r="X10" s="229">
        <v>23</v>
      </c>
      <c r="Y10" s="229">
        <v>24</v>
      </c>
      <c r="Z10" s="229">
        <v>25</v>
      </c>
      <c r="AA10" s="229">
        <v>26</v>
      </c>
      <c r="AB10" s="229">
        <v>27</v>
      </c>
      <c r="AC10" s="273">
        <v>28</v>
      </c>
      <c r="AD10" s="273">
        <v>29</v>
      </c>
      <c r="AE10" s="273">
        <v>30</v>
      </c>
      <c r="AF10" s="228">
        <v>31</v>
      </c>
    </row>
    <row r="11" spans="1:32" ht="15" thickBot="1">
      <c r="A11" s="226"/>
      <c r="B11" s="225"/>
      <c r="C11" s="221"/>
      <c r="D11" s="221"/>
      <c r="E11" s="221"/>
      <c r="F11" s="221"/>
      <c r="G11" s="221"/>
      <c r="H11" s="224"/>
      <c r="I11" s="225"/>
      <c r="J11" s="221"/>
      <c r="K11" s="221"/>
      <c r="L11" s="221"/>
      <c r="M11" s="221"/>
      <c r="N11" s="221"/>
      <c r="O11" s="224"/>
      <c r="P11" s="225"/>
      <c r="Q11" s="221"/>
      <c r="R11" s="221"/>
      <c r="S11" s="221"/>
      <c r="T11" s="221"/>
      <c r="U11" s="221"/>
      <c r="V11" s="224"/>
      <c r="W11" s="225"/>
      <c r="X11" s="221"/>
      <c r="Y11" s="221"/>
      <c r="Z11" s="221"/>
      <c r="AA11" s="221"/>
      <c r="AB11" s="221"/>
      <c r="AC11" s="274"/>
      <c r="AD11" s="274"/>
      <c r="AE11" s="274"/>
      <c r="AF11" s="224"/>
    </row>
    <row r="12" spans="1:32" ht="15" thickBot="1">
      <c r="A12" s="227"/>
      <c r="B12" s="234"/>
      <c r="C12" s="233"/>
      <c r="D12" s="233"/>
      <c r="E12" s="233"/>
      <c r="F12" s="233"/>
      <c r="G12" s="233"/>
      <c r="H12" s="232"/>
      <c r="I12" s="234"/>
      <c r="J12" s="233"/>
      <c r="K12" s="233"/>
      <c r="L12" s="233"/>
      <c r="M12" s="233"/>
      <c r="N12" s="233"/>
      <c r="O12" s="232"/>
      <c r="P12" s="234"/>
      <c r="Q12" s="233"/>
      <c r="R12" s="233"/>
      <c r="S12" s="233"/>
      <c r="T12" s="233"/>
      <c r="U12" s="233"/>
      <c r="V12" s="232"/>
      <c r="W12" s="234"/>
      <c r="X12" s="233"/>
      <c r="Y12" s="233"/>
      <c r="Z12" s="233"/>
      <c r="AA12" s="233"/>
      <c r="AB12" s="233"/>
      <c r="AC12" s="275"/>
      <c r="AD12" s="275"/>
      <c r="AE12" s="275"/>
      <c r="AF12" s="232"/>
    </row>
    <row r="13" spans="1:32" ht="15" thickBot="1">
      <c r="A13" s="226"/>
      <c r="B13" s="225"/>
      <c r="C13" s="221"/>
      <c r="D13" s="221"/>
      <c r="E13" s="221"/>
      <c r="F13" s="221"/>
      <c r="G13" s="221"/>
      <c r="H13" s="224"/>
      <c r="I13" s="225"/>
      <c r="J13" s="221"/>
      <c r="K13" s="221"/>
      <c r="L13" s="221"/>
      <c r="M13" s="221"/>
      <c r="N13" s="221"/>
      <c r="O13" s="224"/>
      <c r="P13" s="225"/>
      <c r="Q13" s="221"/>
      <c r="R13" s="221"/>
      <c r="S13" s="221"/>
      <c r="T13" s="221"/>
      <c r="U13" s="221"/>
      <c r="V13" s="224"/>
      <c r="W13" s="225"/>
      <c r="X13" s="221"/>
      <c r="Y13" s="221"/>
      <c r="Z13" s="221"/>
      <c r="AA13" s="221"/>
      <c r="AB13" s="221"/>
      <c r="AC13" s="274"/>
      <c r="AD13" s="274"/>
      <c r="AE13" s="274"/>
      <c r="AF13" s="224"/>
    </row>
    <row r="14" spans="1:32" ht="15" thickBot="1">
      <c r="A14" s="227"/>
      <c r="B14" s="234"/>
      <c r="C14" s="233"/>
      <c r="D14" s="233"/>
      <c r="E14" s="233"/>
      <c r="F14" s="233"/>
      <c r="G14" s="233"/>
      <c r="H14" s="232"/>
      <c r="I14" s="234"/>
      <c r="J14" s="233"/>
      <c r="K14" s="233"/>
      <c r="L14" s="233"/>
      <c r="M14" s="233"/>
      <c r="N14" s="233"/>
      <c r="O14" s="232"/>
      <c r="P14" s="234"/>
      <c r="Q14" s="233"/>
      <c r="R14" s="233"/>
      <c r="S14" s="233"/>
      <c r="T14" s="233"/>
      <c r="U14" s="233"/>
      <c r="V14" s="232"/>
      <c r="W14" s="234"/>
      <c r="X14" s="233"/>
      <c r="Y14" s="233"/>
      <c r="Z14" s="233"/>
      <c r="AA14" s="233"/>
      <c r="AB14" s="233"/>
      <c r="AC14" s="275"/>
      <c r="AD14" s="275"/>
      <c r="AE14" s="275"/>
      <c r="AF14" s="232"/>
    </row>
    <row r="15" spans="1:32" ht="15" thickBot="1">
      <c r="A15" s="226"/>
      <c r="B15" s="225"/>
      <c r="C15" s="221"/>
      <c r="D15" s="221"/>
      <c r="E15" s="221"/>
      <c r="F15" s="221"/>
      <c r="G15" s="221"/>
      <c r="H15" s="224"/>
      <c r="I15" s="225"/>
      <c r="J15" s="221"/>
      <c r="K15" s="221"/>
      <c r="L15" s="221"/>
      <c r="M15" s="221"/>
      <c r="N15" s="221"/>
      <c r="O15" s="224"/>
      <c r="P15" s="225"/>
      <c r="Q15" s="221"/>
      <c r="R15" s="221"/>
      <c r="S15" s="221"/>
      <c r="T15" s="221"/>
      <c r="U15" s="221"/>
      <c r="V15" s="224"/>
      <c r="W15" s="225"/>
      <c r="X15" s="221"/>
      <c r="Y15" s="221"/>
      <c r="Z15" s="221"/>
      <c r="AA15" s="221"/>
      <c r="AB15" s="221"/>
      <c r="AC15" s="274"/>
      <c r="AD15" s="274"/>
      <c r="AE15" s="274"/>
      <c r="AF15" s="224"/>
    </row>
    <row r="16" spans="1:32" ht="15" thickBot="1">
      <c r="A16" s="227"/>
      <c r="B16" s="234"/>
      <c r="C16" s="233"/>
      <c r="D16" s="233"/>
      <c r="E16" s="233"/>
      <c r="F16" s="233"/>
      <c r="G16" s="233"/>
      <c r="H16" s="232"/>
      <c r="I16" s="234"/>
      <c r="J16" s="233"/>
      <c r="K16" s="233"/>
      <c r="L16" s="233"/>
      <c r="M16" s="233"/>
      <c r="N16" s="233"/>
      <c r="O16" s="232"/>
      <c r="P16" s="234"/>
      <c r="Q16" s="233"/>
      <c r="R16" s="233"/>
      <c r="S16" s="233"/>
      <c r="T16" s="233"/>
      <c r="U16" s="233"/>
      <c r="V16" s="232"/>
      <c r="W16" s="234"/>
      <c r="X16" s="233"/>
      <c r="Y16" s="233"/>
      <c r="Z16" s="233"/>
      <c r="AA16" s="233"/>
      <c r="AB16" s="233"/>
      <c r="AC16" s="275"/>
      <c r="AD16" s="275"/>
      <c r="AE16" s="275"/>
      <c r="AF16" s="232"/>
    </row>
    <row r="17" spans="1:32" ht="15" thickBot="1">
      <c r="A17" s="226"/>
      <c r="B17" s="225"/>
      <c r="C17" s="221"/>
      <c r="D17" s="221"/>
      <c r="E17" s="221"/>
      <c r="F17" s="221"/>
      <c r="G17" s="221"/>
      <c r="H17" s="224"/>
      <c r="I17" s="225"/>
      <c r="J17" s="221"/>
      <c r="K17" s="221"/>
      <c r="L17" s="221"/>
      <c r="M17" s="221"/>
      <c r="N17" s="221"/>
      <c r="O17" s="224"/>
      <c r="P17" s="225"/>
      <c r="Q17" s="221"/>
      <c r="R17" s="221"/>
      <c r="S17" s="221"/>
      <c r="T17" s="221"/>
      <c r="U17" s="221"/>
      <c r="V17" s="224"/>
      <c r="W17" s="225"/>
      <c r="X17" s="221"/>
      <c r="Y17" s="221"/>
      <c r="Z17" s="221"/>
      <c r="AA17" s="221"/>
      <c r="AB17" s="221"/>
      <c r="AC17" s="274"/>
      <c r="AD17" s="274"/>
      <c r="AE17" s="274"/>
      <c r="AF17" s="224"/>
    </row>
    <row r="18" spans="1:32" ht="15" thickBot="1">
      <c r="A18" s="227"/>
      <c r="B18" s="234"/>
      <c r="C18" s="233"/>
      <c r="D18" s="233"/>
      <c r="E18" s="233"/>
      <c r="F18" s="233"/>
      <c r="G18" s="233"/>
      <c r="H18" s="232"/>
      <c r="I18" s="234"/>
      <c r="J18" s="233"/>
      <c r="K18" s="233"/>
      <c r="L18" s="233"/>
      <c r="M18" s="233"/>
      <c r="N18" s="233"/>
      <c r="O18" s="232"/>
      <c r="P18" s="234"/>
      <c r="Q18" s="233"/>
      <c r="R18" s="233"/>
      <c r="S18" s="233"/>
      <c r="T18" s="233"/>
      <c r="U18" s="233"/>
      <c r="V18" s="232"/>
      <c r="W18" s="234"/>
      <c r="X18" s="233"/>
      <c r="Y18" s="233"/>
      <c r="Z18" s="233"/>
      <c r="AA18" s="233"/>
      <c r="AB18" s="233"/>
      <c r="AC18" s="275"/>
      <c r="AD18" s="275"/>
      <c r="AE18" s="275"/>
      <c r="AF18" s="232"/>
    </row>
    <row r="19" spans="1:32" ht="15.75" thickBot="1">
      <c r="A19" s="231"/>
      <c r="B19" s="230">
        <v>1</v>
      </c>
      <c r="C19" s="229">
        <v>2</v>
      </c>
      <c r="D19" s="229">
        <v>3</v>
      </c>
      <c r="E19" s="229">
        <v>4</v>
      </c>
      <c r="F19" s="229">
        <v>5</v>
      </c>
      <c r="G19" s="229">
        <v>6</v>
      </c>
      <c r="H19" s="228">
        <v>7</v>
      </c>
      <c r="I19" s="230">
        <v>8</v>
      </c>
      <c r="J19" s="229">
        <v>9</v>
      </c>
      <c r="K19" s="229">
        <v>10</v>
      </c>
      <c r="L19" s="229">
        <v>11</v>
      </c>
      <c r="M19" s="229">
        <v>12</v>
      </c>
      <c r="N19" s="229">
        <v>13</v>
      </c>
      <c r="O19" s="228">
        <v>14</v>
      </c>
      <c r="P19" s="230">
        <v>15</v>
      </c>
      <c r="Q19" s="229">
        <v>16</v>
      </c>
      <c r="R19" s="229">
        <v>17</v>
      </c>
      <c r="S19" s="229">
        <v>18</v>
      </c>
      <c r="T19" s="229">
        <v>19</v>
      </c>
      <c r="U19" s="229">
        <v>20</v>
      </c>
      <c r="V19" s="228">
        <v>21</v>
      </c>
      <c r="W19" s="230">
        <v>22</v>
      </c>
      <c r="X19" s="229">
        <v>23</v>
      </c>
      <c r="Y19" s="229">
        <v>24</v>
      </c>
      <c r="Z19" s="229">
        <v>25</v>
      </c>
      <c r="AA19" s="229">
        <v>26</v>
      </c>
      <c r="AB19" s="229">
        <v>27</v>
      </c>
      <c r="AC19" s="273">
        <v>28</v>
      </c>
      <c r="AD19" s="273">
        <v>29</v>
      </c>
      <c r="AE19" s="273">
        <v>30</v>
      </c>
      <c r="AF19" s="228">
        <v>31</v>
      </c>
    </row>
    <row r="20" spans="1:32" ht="15" thickBot="1">
      <c r="A20" s="226"/>
      <c r="B20" s="225"/>
      <c r="C20" s="222"/>
      <c r="D20" s="221"/>
      <c r="E20" s="222"/>
      <c r="F20" s="221"/>
      <c r="G20" s="222"/>
      <c r="H20" s="224"/>
      <c r="I20" s="223"/>
      <c r="J20" s="221"/>
      <c r="K20" s="222"/>
      <c r="L20" s="221"/>
      <c r="M20" s="222"/>
      <c r="N20" s="221"/>
      <c r="O20" s="220"/>
      <c r="P20" s="225"/>
      <c r="Q20" s="222"/>
      <c r="R20" s="221"/>
      <c r="S20" s="222"/>
      <c r="T20" s="221"/>
      <c r="U20" s="222"/>
      <c r="V20" s="224"/>
      <c r="W20" s="223"/>
      <c r="X20" s="221"/>
      <c r="Y20" s="222"/>
      <c r="Z20" s="221"/>
      <c r="AA20" s="222"/>
      <c r="AB20" s="225"/>
      <c r="AC20" s="222"/>
      <c r="AD20" s="221"/>
      <c r="AE20" s="222"/>
      <c r="AF20" s="221"/>
    </row>
    <row r="21" spans="1:32" ht="15" thickBot="1">
      <c r="A21" s="227"/>
      <c r="B21" s="223"/>
      <c r="C21" s="221"/>
      <c r="D21" s="222"/>
      <c r="E21" s="221"/>
      <c r="F21" s="222"/>
      <c r="G21" s="224"/>
      <c r="H21" s="223"/>
      <c r="I21" s="221"/>
      <c r="J21" s="222"/>
      <c r="K21" s="221"/>
      <c r="L21" s="222"/>
      <c r="M21" s="221"/>
      <c r="N21" s="220"/>
      <c r="O21" s="225"/>
      <c r="P21" s="222"/>
      <c r="Q21" s="221"/>
      <c r="R21" s="222"/>
      <c r="S21" s="221"/>
      <c r="T21" s="222"/>
      <c r="U21" s="224"/>
      <c r="V21" s="223"/>
      <c r="W21" s="221"/>
      <c r="X21" s="222"/>
      <c r="Y21" s="221"/>
      <c r="Z21" s="222"/>
      <c r="AA21" s="221"/>
      <c r="AB21" s="223"/>
      <c r="AC21" s="221"/>
      <c r="AD21" s="222"/>
      <c r="AE21" s="221"/>
      <c r="AF21" s="222"/>
    </row>
    <row r="22" spans="1:32" ht="15" thickBot="1">
      <c r="A22" s="226"/>
      <c r="B22" s="225"/>
      <c r="C22" s="222"/>
      <c r="D22" s="221"/>
      <c r="E22" s="222"/>
      <c r="F22" s="221"/>
      <c r="G22" s="222"/>
      <c r="H22" s="224"/>
      <c r="I22" s="223"/>
      <c r="J22" s="221"/>
      <c r="K22" s="222"/>
      <c r="L22" s="221"/>
      <c r="M22" s="222"/>
      <c r="N22" s="221"/>
      <c r="O22" s="220"/>
      <c r="P22" s="225"/>
      <c r="Q22" s="222"/>
      <c r="R22" s="221"/>
      <c r="S22" s="222"/>
      <c r="T22" s="221"/>
      <c r="U22" s="222"/>
      <c r="V22" s="224"/>
      <c r="W22" s="223"/>
      <c r="X22" s="221"/>
      <c r="Y22" s="222"/>
      <c r="Z22" s="221"/>
      <c r="AA22" s="222"/>
      <c r="AB22" s="225"/>
      <c r="AC22" s="222"/>
      <c r="AD22" s="221"/>
      <c r="AE22" s="222"/>
      <c r="AF22" s="221"/>
    </row>
    <row r="23" spans="1:32" ht="15" thickBot="1">
      <c r="A23" s="227"/>
      <c r="B23" s="223"/>
      <c r="C23" s="221"/>
      <c r="D23" s="222"/>
      <c r="E23" s="221"/>
      <c r="F23" s="222"/>
      <c r="G23" s="224"/>
      <c r="H23" s="223"/>
      <c r="I23" s="221"/>
      <c r="J23" s="222"/>
      <c r="K23" s="221"/>
      <c r="L23" s="222"/>
      <c r="M23" s="221"/>
      <c r="N23" s="220"/>
      <c r="O23" s="225"/>
      <c r="P23" s="222"/>
      <c r="Q23" s="221"/>
      <c r="R23" s="222"/>
      <c r="S23" s="221"/>
      <c r="T23" s="222"/>
      <c r="U23" s="224"/>
      <c r="V23" s="223"/>
      <c r="W23" s="221"/>
      <c r="X23" s="222"/>
      <c r="Y23" s="221"/>
      <c r="Z23" s="222"/>
      <c r="AA23" s="221"/>
      <c r="AB23" s="223"/>
      <c r="AC23" s="221"/>
      <c r="AD23" s="222"/>
      <c r="AE23" s="221"/>
      <c r="AF23" s="222"/>
    </row>
    <row r="24" spans="1:32" ht="15" thickBot="1">
      <c r="A24" s="226"/>
      <c r="B24" s="225"/>
      <c r="C24" s="222"/>
      <c r="D24" s="221"/>
      <c r="E24" s="222"/>
      <c r="F24" s="221"/>
      <c r="G24" s="222"/>
      <c r="H24" s="224"/>
      <c r="I24" s="223"/>
      <c r="J24" s="221"/>
      <c r="K24" s="222"/>
      <c r="L24" s="221"/>
      <c r="M24" s="222"/>
      <c r="N24" s="221"/>
      <c r="O24" s="220"/>
      <c r="P24" s="225"/>
      <c r="Q24" s="222"/>
      <c r="R24" s="221"/>
      <c r="S24" s="222"/>
      <c r="T24" s="221"/>
      <c r="U24" s="222"/>
      <c r="V24" s="224"/>
      <c r="W24" s="223"/>
      <c r="X24" s="221"/>
      <c r="Y24" s="222"/>
      <c r="Z24" s="221"/>
      <c r="AA24" s="222"/>
      <c r="AB24" s="225"/>
      <c r="AC24" s="222"/>
      <c r="AD24" s="221"/>
      <c r="AE24" s="222"/>
      <c r="AF24" s="221"/>
    </row>
    <row r="25" spans="1:32" ht="15" thickBot="1">
      <c r="A25" s="227"/>
      <c r="B25" s="223"/>
      <c r="C25" s="221"/>
      <c r="D25" s="222"/>
      <c r="E25" s="221"/>
      <c r="F25" s="222"/>
      <c r="G25" s="224"/>
      <c r="H25" s="223"/>
      <c r="I25" s="221"/>
      <c r="J25" s="222"/>
      <c r="K25" s="221"/>
      <c r="L25" s="222"/>
      <c r="M25" s="221"/>
      <c r="N25" s="220"/>
      <c r="O25" s="225"/>
      <c r="P25" s="222"/>
      <c r="Q25" s="221"/>
      <c r="R25" s="222"/>
      <c r="S25" s="221"/>
      <c r="T25" s="222"/>
      <c r="U25" s="224"/>
      <c r="V25" s="223"/>
      <c r="W25" s="221"/>
      <c r="X25" s="222"/>
      <c r="Y25" s="221"/>
      <c r="Z25" s="222"/>
      <c r="AA25" s="221"/>
      <c r="AB25" s="223"/>
      <c r="AC25" s="221"/>
      <c r="AD25" s="222"/>
      <c r="AE25" s="221"/>
      <c r="AF25" s="222"/>
    </row>
    <row r="26" spans="1:32" ht="15" thickBot="1">
      <c r="A26" s="226"/>
      <c r="B26" s="225"/>
      <c r="C26" s="222"/>
      <c r="D26" s="221"/>
      <c r="E26" s="222"/>
      <c r="F26" s="221"/>
      <c r="G26" s="222"/>
      <c r="H26" s="224"/>
      <c r="I26" s="223"/>
      <c r="J26" s="221"/>
      <c r="K26" s="222"/>
      <c r="L26" s="221"/>
      <c r="M26" s="222"/>
      <c r="N26" s="221"/>
      <c r="O26" s="220"/>
      <c r="P26" s="225"/>
      <c r="Q26" s="222"/>
      <c r="R26" s="221"/>
      <c r="S26" s="222"/>
      <c r="T26" s="221"/>
      <c r="U26" s="222"/>
      <c r="V26" s="224"/>
      <c r="W26" s="223"/>
      <c r="X26" s="221"/>
      <c r="Y26" s="222"/>
      <c r="Z26" s="221"/>
      <c r="AA26" s="222"/>
      <c r="AB26" s="225"/>
      <c r="AC26" s="222"/>
      <c r="AD26" s="221"/>
      <c r="AE26" s="222"/>
      <c r="AF26" s="221"/>
    </row>
    <row r="27" spans="1:32" ht="15" thickBot="1"/>
    <row r="28" spans="1:32" ht="15" thickBot="1">
      <c r="B28" s="176"/>
      <c r="C28" s="644" t="s">
        <v>80</v>
      </c>
      <c r="D28" s="645"/>
      <c r="E28" s="645"/>
      <c r="F28" s="645"/>
      <c r="G28" s="645"/>
      <c r="H28" s="645"/>
      <c r="I28" s="646"/>
      <c r="K28" s="204"/>
      <c r="L28" s="644" t="s">
        <v>264</v>
      </c>
      <c r="M28" s="645"/>
      <c r="N28" s="645"/>
      <c r="O28" s="645"/>
      <c r="P28" s="645"/>
      <c r="Q28" s="645"/>
      <c r="R28" s="646"/>
      <c r="T28" s="204"/>
      <c r="U28" s="644" t="s">
        <v>255</v>
      </c>
      <c r="V28" s="645"/>
      <c r="W28" s="645"/>
      <c r="X28" s="645"/>
      <c r="Y28" s="645"/>
      <c r="Z28" s="645"/>
      <c r="AA28" s="646"/>
    </row>
    <row r="29" spans="1:32" ht="15.75" thickTop="1" thickBot="1">
      <c r="B29" s="176"/>
      <c r="C29" s="216" t="s">
        <v>396</v>
      </c>
      <c r="D29" s="215" t="s">
        <v>395</v>
      </c>
      <c r="E29" s="215" t="s">
        <v>395</v>
      </c>
      <c r="F29" s="215" t="s">
        <v>394</v>
      </c>
      <c r="G29" s="215" t="s">
        <v>393</v>
      </c>
      <c r="H29" s="215" t="s">
        <v>392</v>
      </c>
      <c r="I29" s="214" t="s">
        <v>391</v>
      </c>
      <c r="K29" s="204"/>
      <c r="L29" s="216" t="s">
        <v>396</v>
      </c>
      <c r="M29" s="215" t="s">
        <v>395</v>
      </c>
      <c r="N29" s="215" t="s">
        <v>395</v>
      </c>
      <c r="O29" s="215" t="s">
        <v>394</v>
      </c>
      <c r="P29" s="215" t="s">
        <v>393</v>
      </c>
      <c r="Q29" s="215" t="s">
        <v>392</v>
      </c>
      <c r="R29" s="214" t="s">
        <v>391</v>
      </c>
      <c r="T29" s="204"/>
      <c r="U29" s="216" t="s">
        <v>396</v>
      </c>
      <c r="V29" s="215" t="s">
        <v>395</v>
      </c>
      <c r="W29" s="215" t="s">
        <v>395</v>
      </c>
      <c r="X29" s="215" t="s">
        <v>394</v>
      </c>
      <c r="Y29" s="215" t="s">
        <v>393</v>
      </c>
      <c r="Z29" s="215" t="s">
        <v>392</v>
      </c>
      <c r="AA29" s="214" t="s">
        <v>391</v>
      </c>
    </row>
    <row r="30" spans="1:32">
      <c r="B30" s="204" t="s">
        <v>460</v>
      </c>
      <c r="C30" s="208"/>
      <c r="D30" s="207"/>
      <c r="E30" s="207"/>
      <c r="F30" s="207"/>
      <c r="G30" s="207"/>
      <c r="H30" s="207">
        <v>1</v>
      </c>
      <c r="I30" s="206">
        <v>2</v>
      </c>
      <c r="K30" s="204" t="s">
        <v>455</v>
      </c>
      <c r="L30" s="208"/>
      <c r="M30" s="207"/>
      <c r="N30" s="207"/>
      <c r="O30" s="207"/>
      <c r="P30" s="207"/>
      <c r="Q30" s="207"/>
      <c r="R30" s="206">
        <v>1</v>
      </c>
      <c r="T30" s="204" t="s">
        <v>446</v>
      </c>
      <c r="U30" s="208"/>
      <c r="V30" s="207"/>
      <c r="W30" s="207">
        <v>1</v>
      </c>
      <c r="X30" s="207">
        <v>2</v>
      </c>
      <c r="Y30" s="207">
        <v>3</v>
      </c>
      <c r="Z30" s="207">
        <v>4</v>
      </c>
      <c r="AA30" s="206">
        <v>5</v>
      </c>
    </row>
    <row r="31" spans="1:32">
      <c r="B31" s="204" t="s">
        <v>459</v>
      </c>
      <c r="C31" s="212">
        <v>3</v>
      </c>
      <c r="D31" s="211">
        <v>4</v>
      </c>
      <c r="E31" s="211">
        <v>5</v>
      </c>
      <c r="F31" s="211">
        <v>6</v>
      </c>
      <c r="G31" s="211">
        <v>7</v>
      </c>
      <c r="H31" s="211">
        <v>8</v>
      </c>
      <c r="I31" s="210">
        <v>9</v>
      </c>
      <c r="K31" s="204" t="s">
        <v>454</v>
      </c>
      <c r="L31" s="212">
        <v>2</v>
      </c>
      <c r="M31" s="211">
        <v>3</v>
      </c>
      <c r="N31" s="211">
        <v>4</v>
      </c>
      <c r="O31" s="211">
        <v>5</v>
      </c>
      <c r="P31" s="211">
        <v>6</v>
      </c>
      <c r="Q31" s="211">
        <v>7</v>
      </c>
      <c r="R31" s="210">
        <v>8</v>
      </c>
      <c r="T31" s="204" t="s">
        <v>474</v>
      </c>
      <c r="U31" s="208">
        <v>6</v>
      </c>
      <c r="V31" s="207">
        <v>7</v>
      </c>
      <c r="W31" s="207">
        <v>8</v>
      </c>
      <c r="X31" s="207">
        <v>9</v>
      </c>
      <c r="Y31" s="207">
        <v>10</v>
      </c>
      <c r="Z31" s="207">
        <v>11</v>
      </c>
      <c r="AA31" s="206">
        <v>12</v>
      </c>
    </row>
    <row r="32" spans="1:32">
      <c r="B32" s="204" t="s">
        <v>458</v>
      </c>
      <c r="C32" s="208">
        <v>10</v>
      </c>
      <c r="D32" s="207">
        <v>11</v>
      </c>
      <c r="E32" s="207">
        <v>12</v>
      </c>
      <c r="F32" s="207">
        <v>13</v>
      </c>
      <c r="G32" s="207">
        <v>14</v>
      </c>
      <c r="H32" s="207">
        <v>15</v>
      </c>
      <c r="I32" s="206">
        <v>16</v>
      </c>
      <c r="K32" s="204" t="s">
        <v>453</v>
      </c>
      <c r="L32" s="208">
        <v>9</v>
      </c>
      <c r="M32" s="207">
        <v>10</v>
      </c>
      <c r="N32" s="207">
        <v>11</v>
      </c>
      <c r="O32" s="207">
        <v>12</v>
      </c>
      <c r="P32" s="207">
        <v>13</v>
      </c>
      <c r="Q32" s="207">
        <v>14</v>
      </c>
      <c r="R32" s="206">
        <v>15</v>
      </c>
      <c r="T32" s="204" t="s">
        <v>473</v>
      </c>
      <c r="U32" s="208">
        <v>13</v>
      </c>
      <c r="V32" s="207">
        <v>14</v>
      </c>
      <c r="W32" s="207">
        <v>15</v>
      </c>
      <c r="X32" s="207">
        <v>16</v>
      </c>
      <c r="Y32" s="207">
        <v>17</v>
      </c>
      <c r="Z32" s="207">
        <v>18</v>
      </c>
      <c r="AA32" s="206">
        <v>19</v>
      </c>
    </row>
    <row r="33" spans="2:27">
      <c r="B33" s="204" t="s">
        <v>457</v>
      </c>
      <c r="C33" s="212">
        <v>17</v>
      </c>
      <c r="D33" s="211">
        <v>18</v>
      </c>
      <c r="E33" s="211">
        <v>19</v>
      </c>
      <c r="F33" s="211">
        <v>20</v>
      </c>
      <c r="G33" s="211">
        <v>21</v>
      </c>
      <c r="H33" s="211">
        <v>22</v>
      </c>
      <c r="I33" s="210">
        <v>23</v>
      </c>
      <c r="K33" s="204" t="s">
        <v>451</v>
      </c>
      <c r="L33" s="212">
        <v>16</v>
      </c>
      <c r="M33" s="211">
        <v>17</v>
      </c>
      <c r="N33" s="211">
        <v>18</v>
      </c>
      <c r="O33" s="211">
        <v>19</v>
      </c>
      <c r="P33" s="211">
        <v>20</v>
      </c>
      <c r="Q33" s="211">
        <v>21</v>
      </c>
      <c r="R33" s="210">
        <v>22</v>
      </c>
      <c r="T33" s="204" t="s">
        <v>472</v>
      </c>
      <c r="U33" s="208">
        <v>20</v>
      </c>
      <c r="V33" s="207">
        <v>21</v>
      </c>
      <c r="W33" s="207">
        <v>22</v>
      </c>
      <c r="X33" s="207">
        <v>23</v>
      </c>
      <c r="Y33" s="207">
        <v>24</v>
      </c>
      <c r="Z33" s="207">
        <v>25</v>
      </c>
      <c r="AA33" s="206">
        <v>26</v>
      </c>
    </row>
    <row r="34" spans="2:27" ht="15" thickBot="1">
      <c r="B34" s="204" t="s">
        <v>455</v>
      </c>
      <c r="C34" s="203">
        <v>24</v>
      </c>
      <c r="D34" s="202">
        <v>25</v>
      </c>
      <c r="E34" s="202">
        <v>26</v>
      </c>
      <c r="F34" s="202">
        <v>27</v>
      </c>
      <c r="G34" s="202">
        <v>28</v>
      </c>
      <c r="H34" s="202">
        <v>29</v>
      </c>
      <c r="I34" s="201"/>
      <c r="K34" s="204" t="s">
        <v>449</v>
      </c>
      <c r="L34" s="208">
        <v>23</v>
      </c>
      <c r="M34" s="207">
        <v>24</v>
      </c>
      <c r="N34" s="207">
        <v>25</v>
      </c>
      <c r="O34" s="207">
        <v>26</v>
      </c>
      <c r="P34" s="207">
        <v>27</v>
      </c>
      <c r="Q34" s="207">
        <v>28</v>
      </c>
      <c r="R34" s="206">
        <v>29</v>
      </c>
      <c r="T34" s="204" t="s">
        <v>471</v>
      </c>
      <c r="U34" s="203">
        <v>27</v>
      </c>
      <c r="V34" s="202">
        <v>28</v>
      </c>
      <c r="W34" s="202">
        <v>29</v>
      </c>
      <c r="X34" s="202">
        <v>30</v>
      </c>
      <c r="Y34" s="202"/>
      <c r="Z34" s="202"/>
      <c r="AA34" s="201"/>
    </row>
    <row r="35" spans="2:27" ht="15" thickBot="1">
      <c r="B35" s="204"/>
      <c r="K35" s="204" t="s">
        <v>446</v>
      </c>
      <c r="L35" s="203">
        <v>30</v>
      </c>
      <c r="M35" s="202">
        <v>31</v>
      </c>
      <c r="N35" s="202"/>
      <c r="O35" s="202"/>
      <c r="P35" s="202"/>
      <c r="Q35" s="202"/>
      <c r="R35" s="201"/>
    </row>
  </sheetData>
  <mergeCells count="3">
    <mergeCell ref="L28:R28"/>
    <mergeCell ref="U28:AA28"/>
    <mergeCell ref="C28:I28"/>
  </mergeCells>
  <pageMargins left="0.70866141732283472" right="0.70866141732283472" top="0.74803149606299213" bottom="0.74803149606299213" header="0.31496062992125984" footer="0.31496062992125984"/>
  <pageSetup orientation="landscape" r:id="rId1"/>
</worksheet>
</file>

<file path=xl/worksheets/sheet28.xml><?xml version="1.0" encoding="utf-8"?>
<worksheet xmlns="http://schemas.openxmlformats.org/spreadsheetml/2006/main" xmlns:r="http://schemas.openxmlformats.org/officeDocument/2006/relationships">
  <sheetPr>
    <tabColor theme="6"/>
    <pageSetUpPr autoPageBreaks="0" fitToPage="1"/>
  </sheetPr>
  <dimension ref="B1:F10"/>
  <sheetViews>
    <sheetView showGridLines="0" workbookViewId="0">
      <selection activeCell="C4" sqref="C4"/>
    </sheetView>
  </sheetViews>
  <sheetFormatPr baseColWidth="10" defaultColWidth="10.28515625" defaultRowHeight="12.75"/>
  <cols>
    <col min="1" max="1" width="3" style="302" customWidth="1"/>
    <col min="2" max="2" width="20.85546875" style="302" customWidth="1"/>
    <col min="3" max="6" width="30.85546875" style="302" customWidth="1"/>
    <col min="7" max="7" width="3" style="302" customWidth="1"/>
    <col min="8" max="16384" width="10.28515625" style="302"/>
  </cols>
  <sheetData>
    <row r="1" spans="2:6" ht="45" customHeight="1" thickBot="1">
      <c r="B1" s="295" t="s">
        <v>561</v>
      </c>
      <c r="C1" s="295"/>
      <c r="D1" s="295"/>
      <c r="E1" s="295"/>
      <c r="F1" s="295"/>
    </row>
    <row r="2" spans="2:6" ht="15" customHeight="1" thickTop="1"/>
    <row r="3" spans="2:6" ht="21" customHeight="1">
      <c r="B3" s="296" t="s">
        <v>562</v>
      </c>
      <c r="C3" s="297" t="s">
        <v>563</v>
      </c>
      <c r="D3" s="297" t="s">
        <v>564</v>
      </c>
      <c r="E3" s="297" t="s">
        <v>565</v>
      </c>
      <c r="F3" s="297" t="s">
        <v>566</v>
      </c>
    </row>
    <row r="4" spans="2:6" ht="69" customHeight="1">
      <c r="B4" s="298" t="s">
        <v>567</v>
      </c>
      <c r="C4" s="303"/>
      <c r="D4" s="303"/>
      <c r="E4" s="303"/>
      <c r="F4" s="303"/>
    </row>
    <row r="5" spans="2:6" ht="69" customHeight="1">
      <c r="B5" s="299" t="s">
        <v>568</v>
      </c>
      <c r="C5" s="304"/>
      <c r="D5" s="304"/>
      <c r="E5" s="304"/>
      <c r="F5" s="304"/>
    </row>
    <row r="6" spans="2:6" ht="69" customHeight="1">
      <c r="B6" s="300" t="s">
        <v>569</v>
      </c>
      <c r="C6" s="305"/>
      <c r="D6" s="305"/>
      <c r="E6" s="305"/>
      <c r="F6" s="305"/>
    </row>
    <row r="7" spans="2:6" ht="69" customHeight="1">
      <c r="B7" s="301" t="s">
        <v>570</v>
      </c>
      <c r="C7" s="306"/>
      <c r="D7" s="306"/>
      <c r="E7" s="306"/>
      <c r="F7" s="306"/>
    </row>
    <row r="8" spans="2:6" ht="69" customHeight="1">
      <c r="B8" s="300" t="s">
        <v>571</v>
      </c>
      <c r="C8" s="305"/>
      <c r="D8" s="305"/>
      <c r="E8" s="305"/>
      <c r="F8" s="305"/>
    </row>
    <row r="9" spans="2:6" ht="69" customHeight="1">
      <c r="B9" s="299" t="s">
        <v>572</v>
      </c>
      <c r="C9" s="304"/>
      <c r="D9" s="304"/>
      <c r="E9" s="304"/>
      <c r="F9" s="304"/>
    </row>
    <row r="10" spans="2:6" ht="69" customHeight="1">
      <c r="B10" s="298" t="s">
        <v>573</v>
      </c>
      <c r="C10" s="303"/>
      <c r="D10" s="303"/>
      <c r="E10" s="303"/>
      <c r="F10" s="303"/>
    </row>
  </sheetData>
  <dataValidations count="7">
    <dataValidation allowBlank="1" showInputMessage="1" showErrorMessage="1" prompt="Escriba los aperitivos en la columna con este encabezado." sqref="F3"/>
    <dataValidation allowBlank="1" showInputMessage="1" showErrorMessage="1" prompt="Escriba la cena en la columna con este encabezado." sqref="E3"/>
    <dataValidation allowBlank="1" showInputMessage="1" showErrorMessage="1" prompt="Escriba el almuerzo en la columna con este encabezado." sqref="D3"/>
    <dataValidation allowBlank="1" showInputMessage="1" showErrorMessage="1" prompt="Escriba el desayuno en la columna con este encabezado." sqref="C3"/>
    <dataValidation allowBlank="1" showInputMessage="1" showErrorMessage="1" prompt="Escriba los días de la semana en la columna con este encabezado. Escriba las comidas de la semana en las columnas de la derecha." sqref="B3"/>
    <dataValidation allowBlank="1" showInputMessage="1" showErrorMessage="1" prompt="El título de la hoja está en esta celda. Escriba la información en la siguiente tabla." sqref="B1"/>
    <dataValidation allowBlank="1" showInputMessage="1" showErrorMessage="1" prompt="Cree un plan de comidas semanales en esta hoja de cálculo." sqref="A1"/>
  </dataValidations>
  <printOptions horizontalCentered="1"/>
  <pageMargins left="0.4" right="0.4" top="0.4" bottom="0.4" header="0.4" footer="0.4"/>
  <pageSetup paperSize="9" fitToHeight="0" orientation="landscape" r:id="rId1"/>
  <headerFooter differentFirst="1">
    <oddFooter>Page &amp;P of &amp;N</oddFooter>
  </headerFooter>
  <tableParts count="1">
    <tablePart r:id="rId2"/>
  </tableParts>
</worksheet>
</file>

<file path=xl/worksheets/sheet29.xml><?xml version="1.0" encoding="utf-8"?>
<worksheet xmlns="http://schemas.openxmlformats.org/spreadsheetml/2006/main" xmlns:r="http://schemas.openxmlformats.org/officeDocument/2006/relationships">
  <dimension ref="A1:A12"/>
  <sheetViews>
    <sheetView workbookViewId="0">
      <selection sqref="A1:A12"/>
    </sheetView>
  </sheetViews>
  <sheetFormatPr baseColWidth="10" defaultRowHeight="12.75"/>
  <sheetData>
    <row r="1" spans="1:1">
      <c r="A1" s="268" t="s">
        <v>581</v>
      </c>
    </row>
    <row r="2" spans="1:1">
      <c r="A2" s="268" t="s">
        <v>582</v>
      </c>
    </row>
    <row r="3" spans="1:1">
      <c r="A3" s="268" t="s">
        <v>583</v>
      </c>
    </row>
    <row r="4" spans="1:1">
      <c r="A4" s="268" t="s">
        <v>584</v>
      </c>
    </row>
    <row r="5" spans="1:1">
      <c r="A5" s="268" t="s">
        <v>585</v>
      </c>
    </row>
    <row r="6" spans="1:1">
      <c r="A6" s="268" t="s">
        <v>586</v>
      </c>
    </row>
    <row r="7" spans="1:1">
      <c r="A7" s="268" t="s">
        <v>587</v>
      </c>
    </row>
    <row r="8" spans="1:1">
      <c r="A8" s="268" t="s">
        <v>588</v>
      </c>
    </row>
    <row r="9" spans="1:1">
      <c r="A9" s="268" t="s">
        <v>589</v>
      </c>
    </row>
    <row r="10" spans="1:1" ht="15.75">
      <c r="A10" s="311" t="s">
        <v>590</v>
      </c>
    </row>
    <row r="11" spans="1:1" ht="15.75">
      <c r="A11" s="311" t="s">
        <v>591</v>
      </c>
    </row>
    <row r="12" spans="1:1">
      <c r="A12" s="268" t="s">
        <v>592</v>
      </c>
    </row>
  </sheetData>
  <hyperlinks>
    <hyperlink ref="A1" r:id="rId1" display="https://libros.com/crowdfunding/"/>
    <hyperlink ref="A2" r:id="rId2" display="https://escueladecopywriting.com/podcast-escribirparavender/"/>
    <hyperlink ref="A3" r:id="rId3" display="https://www.youtube.com/channel/UCe4iDO6MnwLTGPf0th3VlfA"/>
    <hyperlink ref="A4" r:id="rId4" display="https://www.maidertomasena.com/abc-oficial/"/>
    <hyperlink ref="A5" r:id="rId5" display="http://cf.escueladecopywriting.com/pagina-registro-taller-online"/>
    <hyperlink ref="A6" r:id="rId6" display="https://www.youtube.com/watch?v=ulKOHs6SoxI"/>
    <hyperlink ref="A7" r:id="rId7" display="https://www.youtube.com/watch?v=I7EdetbFEqg"/>
    <hyperlink ref="A8" r:id="rId8" display="https://www.youtube.com/watch?v=YUN75dx0Yvk"/>
    <hyperlink ref="A9" r:id="rId9" display="https://www.youtube.com/watch?v=URCLFqeNHYk"/>
    <hyperlink ref="A12" r:id="rId10" display="https://www.sdpnoticias.com/columnas/"/>
  </hyperlinks>
  <pageMargins left="0.7" right="0.7" top="0.75" bottom="0.75" header="0.3" footer="0.3"/>
  <pageSetup orientation="portrait" horizontalDpi="360" verticalDpi="360" r:id="rId11"/>
</worksheet>
</file>

<file path=xl/worksheets/sheet3.xml><?xml version="1.0" encoding="utf-8"?>
<worksheet xmlns="http://schemas.openxmlformats.org/spreadsheetml/2006/main" xmlns:r="http://schemas.openxmlformats.org/officeDocument/2006/relationships">
  <sheetPr>
    <outlinePr summaryBelow="0" summaryRight="0"/>
  </sheetPr>
  <dimension ref="A1:A48"/>
  <sheetViews>
    <sheetView workbookViewId="0"/>
  </sheetViews>
  <sheetFormatPr baseColWidth="10" defaultColWidth="14.42578125" defaultRowHeight="15.75" customHeight="1"/>
  <cols>
    <col min="1" max="1" width="29" customWidth="1"/>
  </cols>
  <sheetData>
    <row r="1" spans="1:1" s="63" customFormat="1" ht="15.75" customHeight="1">
      <c r="A1" s="269" t="s">
        <v>534</v>
      </c>
    </row>
    <row r="2" spans="1:1" s="63" customFormat="1" ht="15.75" customHeight="1">
      <c r="A2" s="174"/>
    </row>
    <row r="3" spans="1:1" ht="12.75">
      <c r="A3" s="1" t="s">
        <v>1</v>
      </c>
    </row>
    <row r="4" spans="1:1" ht="15.75" customHeight="1">
      <c r="A4" s="1" t="s">
        <v>10</v>
      </c>
    </row>
    <row r="5" spans="1:1" s="316" customFormat="1" ht="15.75" customHeight="1">
      <c r="A5" s="317" t="s">
        <v>657</v>
      </c>
    </row>
    <row r="6" spans="1:1" s="316" customFormat="1" ht="15.75" customHeight="1">
      <c r="A6" s="311" t="s">
        <v>659</v>
      </c>
    </row>
    <row r="7" spans="1:1" ht="12.75"/>
    <row r="8" spans="1:1" ht="12.75">
      <c r="A8" s="1" t="s">
        <v>3</v>
      </c>
    </row>
    <row r="9" spans="1:1" ht="12.75">
      <c r="A9" s="1" t="s">
        <v>6</v>
      </c>
    </row>
    <row r="10" spans="1:1" ht="12.75">
      <c r="A10" s="1" t="s">
        <v>7</v>
      </c>
    </row>
    <row r="11" spans="1:1" ht="12.75">
      <c r="A11" s="1" t="s">
        <v>8</v>
      </c>
    </row>
    <row r="12" spans="1:1" ht="12.75">
      <c r="A12" s="1" t="s">
        <v>9</v>
      </c>
    </row>
    <row r="13" spans="1:1" ht="12.75">
      <c r="A13" s="1" t="s">
        <v>11</v>
      </c>
    </row>
    <row r="14" spans="1:1" ht="12.75">
      <c r="A14" s="1" t="s">
        <v>12</v>
      </c>
    </row>
    <row r="16" spans="1:1" ht="12.75">
      <c r="A16" s="1" t="s">
        <v>13</v>
      </c>
    </row>
    <row r="17" spans="1:1" ht="15.75" customHeight="1">
      <c r="A17" s="267" t="s">
        <v>544</v>
      </c>
    </row>
    <row r="18" spans="1:1" ht="31.5">
      <c r="A18" s="270" t="s">
        <v>545</v>
      </c>
    </row>
    <row r="19" spans="1:1" ht="15.75" customHeight="1">
      <c r="A19" s="271" t="s">
        <v>546</v>
      </c>
    </row>
    <row r="20" spans="1:1" ht="12.75">
      <c r="A20" s="174" t="s">
        <v>547</v>
      </c>
    </row>
    <row r="21" spans="1:1" ht="15.75" customHeight="1">
      <c r="A21" s="174" t="s">
        <v>548</v>
      </c>
    </row>
    <row r="23" spans="1:1" ht="12.75"/>
    <row r="24" spans="1:1" ht="12.75">
      <c r="A24" s="317" t="s">
        <v>1024</v>
      </c>
    </row>
    <row r="25" spans="1:1" ht="12.75">
      <c r="A25" s="174" t="s">
        <v>1025</v>
      </c>
    </row>
    <row r="26" spans="1:1" ht="12.75"/>
    <row r="27" spans="1:1" ht="12.75">
      <c r="A27" s="174" t="s">
        <v>1026</v>
      </c>
    </row>
    <row r="28" spans="1:1" ht="12.75">
      <c r="A28" s="317" t="s">
        <v>1027</v>
      </c>
    </row>
    <row r="30" spans="1:1" ht="15.75" customHeight="1">
      <c r="A30" s="174" t="s">
        <v>1028</v>
      </c>
    </row>
    <row r="31" spans="1:1" ht="15.75" customHeight="1">
      <c r="A31" s="174" t="s">
        <v>1033</v>
      </c>
    </row>
    <row r="32" spans="1:1" ht="15.75" customHeight="1">
      <c r="A32" s="317"/>
    </row>
    <row r="34" spans="1:1" ht="15.75" customHeight="1">
      <c r="A34" s="174" t="s">
        <v>1034</v>
      </c>
    </row>
    <row r="37" spans="1:1" ht="15.75" customHeight="1">
      <c r="A37" s="174" t="s">
        <v>1035</v>
      </c>
    </row>
    <row r="41" spans="1:1" ht="15.75" customHeight="1">
      <c r="A41" s="174" t="s">
        <v>1038</v>
      </c>
    </row>
    <row r="43" spans="1:1" ht="15.75" customHeight="1">
      <c r="A43" s="174" t="s">
        <v>1039</v>
      </c>
    </row>
    <row r="45" spans="1:1" ht="15.75" customHeight="1">
      <c r="A45" s="174" t="s">
        <v>1040</v>
      </c>
    </row>
    <row r="48" spans="1:1" ht="15.75" customHeight="1">
      <c r="A48" s="174" t="s">
        <v>1041</v>
      </c>
    </row>
  </sheetData>
  <hyperlinks>
    <hyperlink ref="A1" location="INDICE!A1" display="INDICE"/>
    <hyperlink ref="A5" r:id="rId1"/>
    <hyperlink ref="A24" r:id="rId2"/>
    <hyperlink ref="A28" r:id="rId3"/>
  </hyperlink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2:A7"/>
  <sheetViews>
    <sheetView workbookViewId="0">
      <selection activeCell="A7" sqref="A7"/>
    </sheetView>
  </sheetViews>
  <sheetFormatPr baseColWidth="10" defaultRowHeight="12.75"/>
  <sheetData>
    <row r="2" spans="1:1">
      <c r="A2" s="174" t="s">
        <v>610</v>
      </c>
    </row>
    <row r="3" spans="1:1">
      <c r="A3" s="174" t="s">
        <v>611</v>
      </c>
    </row>
    <row r="4" spans="1:1">
      <c r="A4" s="174" t="s">
        <v>612</v>
      </c>
    </row>
    <row r="5" spans="1:1">
      <c r="A5" s="174" t="s">
        <v>613</v>
      </c>
    </row>
    <row r="6" spans="1:1">
      <c r="A6" s="174" t="s">
        <v>615</v>
      </c>
    </row>
    <row r="7" spans="1:1">
      <c r="A7" s="174" t="s">
        <v>614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A9"/>
  <sheetViews>
    <sheetView workbookViewId="0">
      <selection activeCell="A10" sqref="A10"/>
    </sheetView>
  </sheetViews>
  <sheetFormatPr baseColWidth="10" defaultRowHeight="12.75"/>
  <cols>
    <col min="1" max="1" width="68.85546875" customWidth="1"/>
  </cols>
  <sheetData>
    <row r="1" spans="1:1" ht="18">
      <c r="A1" s="313" t="s">
        <v>619</v>
      </c>
    </row>
    <row r="2" spans="1:1">
      <c r="A2" s="268" t="s">
        <v>620</v>
      </c>
    </row>
    <row r="9" spans="1:1" ht="108">
      <c r="A9" s="314" t="s">
        <v>621</v>
      </c>
    </row>
  </sheetData>
  <hyperlinks>
    <hyperlink ref="A2" r:id="rId1"/>
  </hyperlinks>
  <pageMargins left="0.7" right="0.7" top="0.75" bottom="0.75" header="0.3" footer="0.3"/>
  <pageSetup orientation="portrait" horizontalDpi="360" verticalDpi="360" r:id="rId2"/>
</worksheet>
</file>

<file path=xl/worksheets/sheet32.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row r="1" spans="1:1">
      <c r="A1" s="174" t="s">
        <v>624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B2"/>
  <sheetViews>
    <sheetView workbookViewId="0">
      <selection activeCell="I37" sqref="I37"/>
    </sheetView>
  </sheetViews>
  <sheetFormatPr baseColWidth="10" defaultRowHeight="12.75"/>
  <cols>
    <col min="1" max="1" width="22.7109375" bestFit="1" customWidth="1"/>
  </cols>
  <sheetData>
    <row r="2" spans="1:2">
      <c r="A2" s="174" t="s">
        <v>631</v>
      </c>
      <c r="B2" s="268" t="s">
        <v>632</v>
      </c>
    </row>
  </sheetData>
  <hyperlinks>
    <hyperlink ref="B2"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63"/>
  <sheetViews>
    <sheetView workbookViewId="0"/>
  </sheetViews>
  <sheetFormatPr baseColWidth="10" defaultRowHeight="12.75"/>
  <cols>
    <col min="1" max="1" width="11.42578125" style="544"/>
    <col min="2" max="2" width="18.28515625" bestFit="1" customWidth="1"/>
    <col min="3" max="3" width="50.85546875" style="321" customWidth="1"/>
    <col min="4" max="4" width="28.28515625" style="544" customWidth="1"/>
    <col min="5" max="5" width="32.5703125" bestFit="1" customWidth="1"/>
  </cols>
  <sheetData>
    <row r="1" spans="1:7" s="321" customFormat="1">
      <c r="A1" s="168" t="s">
        <v>316</v>
      </c>
      <c r="B1" s="174" t="s">
        <v>1076</v>
      </c>
      <c r="C1" s="168" t="s">
        <v>918</v>
      </c>
      <c r="D1" s="168" t="s">
        <v>1077</v>
      </c>
      <c r="E1" s="168" t="s">
        <v>1078</v>
      </c>
      <c r="F1" s="168" t="s">
        <v>76</v>
      </c>
      <c r="G1" s="168" t="s">
        <v>1079</v>
      </c>
    </row>
    <row r="2" spans="1:7" s="321" customFormat="1">
      <c r="A2" s="556"/>
      <c r="B2" s="174" t="s">
        <v>1049</v>
      </c>
      <c r="C2" s="174" t="s">
        <v>1087</v>
      </c>
      <c r="D2" s="168" t="s">
        <v>1090</v>
      </c>
      <c r="E2" s="317" t="s">
        <v>1082</v>
      </c>
      <c r="F2" s="544" t="s">
        <v>1100</v>
      </c>
    </row>
    <row r="3" spans="1:7">
      <c r="B3" s="174" t="s">
        <v>671</v>
      </c>
      <c r="C3" s="174" t="s">
        <v>789</v>
      </c>
      <c r="D3" s="174" t="s">
        <v>1091</v>
      </c>
      <c r="E3" s="317" t="s">
        <v>703</v>
      </c>
      <c r="F3" s="174" t="s">
        <v>1098</v>
      </c>
      <c r="G3" s="174" t="s">
        <v>670</v>
      </c>
    </row>
    <row r="4" spans="1:7">
      <c r="B4" s="174" t="s">
        <v>788</v>
      </c>
      <c r="C4" s="317" t="s">
        <v>787</v>
      </c>
      <c r="D4" s="317" t="s">
        <v>1088</v>
      </c>
      <c r="E4" s="317" t="s">
        <v>705</v>
      </c>
      <c r="F4" s="168" t="s">
        <v>1081</v>
      </c>
      <c r="G4" s="174" t="s">
        <v>1080</v>
      </c>
    </row>
    <row r="5" spans="1:7">
      <c r="B5" s="174" t="s">
        <v>797</v>
      </c>
      <c r="C5" s="174" t="s">
        <v>790</v>
      </c>
      <c r="D5" s="174" t="s">
        <v>1089</v>
      </c>
      <c r="E5" s="317" t="s">
        <v>791</v>
      </c>
      <c r="F5" s="174" t="s">
        <v>1097</v>
      </c>
      <c r="G5" s="174" t="s">
        <v>792</v>
      </c>
    </row>
    <row r="6" spans="1:7">
      <c r="B6" s="174" t="s">
        <v>803</v>
      </c>
      <c r="C6" s="174" t="s">
        <v>804</v>
      </c>
      <c r="D6" s="174" t="s">
        <v>1089</v>
      </c>
      <c r="E6" s="512" t="s">
        <v>817</v>
      </c>
      <c r="F6" s="174" t="s">
        <v>1099</v>
      </c>
      <c r="G6" s="174" t="s">
        <v>818</v>
      </c>
    </row>
    <row r="7" spans="1:7" s="508" customFormat="1">
      <c r="A7" s="544"/>
      <c r="B7" s="174" t="s">
        <v>816</v>
      </c>
      <c r="C7" s="174" t="s">
        <v>815</v>
      </c>
      <c r="D7" s="174" t="s">
        <v>1090</v>
      </c>
      <c r="E7" s="317" t="s">
        <v>822</v>
      </c>
      <c r="F7" s="174" t="s">
        <v>1096</v>
      </c>
      <c r="G7" s="174" t="s">
        <v>823</v>
      </c>
    </row>
    <row r="8" spans="1:7">
      <c r="B8" s="174" t="s">
        <v>1030</v>
      </c>
      <c r="C8" s="174" t="s">
        <v>1031</v>
      </c>
      <c r="D8" s="174" t="s">
        <v>1091</v>
      </c>
      <c r="E8" s="317" t="s">
        <v>1036</v>
      </c>
      <c r="F8" s="174" t="s">
        <v>1095</v>
      </c>
      <c r="G8" s="174" t="s">
        <v>1037</v>
      </c>
    </row>
    <row r="9" spans="1:7" s="540" customFormat="1">
      <c r="A9" s="556"/>
      <c r="B9" s="174" t="s">
        <v>1054</v>
      </c>
      <c r="C9" s="174" t="s">
        <v>1055</v>
      </c>
      <c r="D9" s="174" t="s">
        <v>1092</v>
      </c>
      <c r="E9" s="317" t="s">
        <v>1074</v>
      </c>
      <c r="F9" s="174" t="s">
        <v>1094</v>
      </c>
      <c r="G9" s="168" t="s">
        <v>1075</v>
      </c>
    </row>
    <row r="10" spans="1:7" s="540" customFormat="1">
      <c r="A10" s="557">
        <v>44006</v>
      </c>
      <c r="B10" s="174" t="s">
        <v>1103</v>
      </c>
      <c r="C10" s="317" t="s">
        <v>1102</v>
      </c>
      <c r="D10" s="174" t="s">
        <v>1104</v>
      </c>
      <c r="E10" s="317" t="s">
        <v>1101</v>
      </c>
    </row>
    <row r="11" spans="1:7" s="544" customFormat="1">
      <c r="A11" s="557"/>
      <c r="B11" s="174"/>
      <c r="C11" s="174"/>
      <c r="D11" s="174"/>
      <c r="E11" s="317"/>
    </row>
    <row r="12" spans="1:7" s="544" customFormat="1">
      <c r="A12" s="557"/>
      <c r="B12" s="174"/>
      <c r="C12" s="174"/>
      <c r="D12" s="174"/>
      <c r="E12" s="317"/>
    </row>
    <row r="13" spans="1:7" s="544" customFormat="1">
      <c r="A13" s="557"/>
      <c r="B13" s="174"/>
      <c r="C13" s="174"/>
      <c r="D13" s="174"/>
      <c r="E13" s="317"/>
    </row>
    <row r="14" spans="1:7" s="544" customFormat="1">
      <c r="A14" s="557"/>
      <c r="B14" s="174"/>
      <c r="C14" s="174"/>
      <c r="D14" s="174"/>
      <c r="E14" s="317"/>
    </row>
    <row r="15" spans="1:7" s="540" customFormat="1">
      <c r="A15" s="544"/>
      <c r="B15" s="174" t="s">
        <v>1083</v>
      </c>
      <c r="C15" s="174" t="s">
        <v>1084</v>
      </c>
      <c r="D15" s="174" t="s">
        <v>1086</v>
      </c>
      <c r="E15" s="317" t="s">
        <v>1085</v>
      </c>
      <c r="F15" s="174" t="s">
        <v>467</v>
      </c>
      <c r="G15" s="174" t="s">
        <v>1093</v>
      </c>
    </row>
    <row r="16" spans="1:7" s="540" customFormat="1">
      <c r="A16" s="544"/>
      <c r="B16" s="174" t="s">
        <v>1029</v>
      </c>
      <c r="C16" s="174" t="s">
        <v>1032</v>
      </c>
      <c r="D16" s="174"/>
      <c r="E16" s="317"/>
      <c r="G16" s="174"/>
    </row>
    <row r="17" spans="1:7" s="540" customFormat="1">
      <c r="A17" s="544"/>
      <c r="B17" s="174"/>
      <c r="C17" s="174"/>
      <c r="D17" s="174"/>
    </row>
    <row r="19" spans="1:7">
      <c r="B19" s="174" t="s">
        <v>796</v>
      </c>
      <c r="C19" s="322" t="s">
        <v>793</v>
      </c>
      <c r="E19" s="317" t="s">
        <v>794</v>
      </c>
      <c r="G19" s="174" t="s">
        <v>795</v>
      </c>
    </row>
    <row r="20" spans="1:7">
      <c r="B20" s="174" t="s">
        <v>805</v>
      </c>
      <c r="C20" s="508" t="s">
        <v>806</v>
      </c>
      <c r="E20" s="317" t="s">
        <v>802</v>
      </c>
      <c r="G20" s="174" t="s">
        <v>807</v>
      </c>
    </row>
    <row r="21" spans="1:7">
      <c r="B21" s="174" t="s">
        <v>819</v>
      </c>
      <c r="C21" s="508" t="s">
        <v>812</v>
      </c>
      <c r="E21" s="317" t="s">
        <v>810</v>
      </c>
      <c r="G21" s="174" t="s">
        <v>811</v>
      </c>
    </row>
    <row r="22" spans="1:7">
      <c r="B22" s="174" t="s">
        <v>813</v>
      </c>
      <c r="C22" s="174" t="s">
        <v>809</v>
      </c>
      <c r="D22" s="174"/>
      <c r="E22" s="317" t="s">
        <v>808</v>
      </c>
      <c r="G22" s="174" t="s">
        <v>814</v>
      </c>
    </row>
    <row r="23" spans="1:7" s="540" customFormat="1">
      <c r="A23" s="544"/>
      <c r="B23" s="174"/>
      <c r="C23" s="174"/>
      <c r="D23" s="174"/>
      <c r="E23" s="317"/>
      <c r="G23" s="174"/>
    </row>
    <row r="24" spans="1:7" s="540" customFormat="1">
      <c r="A24" s="544"/>
      <c r="B24" s="174"/>
      <c r="C24" s="174"/>
      <c r="D24" s="174"/>
      <c r="E24" s="317"/>
      <c r="G24" s="174"/>
    </row>
    <row r="25" spans="1:7">
      <c r="B25" s="174" t="s">
        <v>704</v>
      </c>
    </row>
    <row r="27" spans="1:7">
      <c r="B27" t="s">
        <v>820</v>
      </c>
    </row>
    <row r="28" spans="1:7">
      <c r="B28" t="s">
        <v>821</v>
      </c>
    </row>
    <row r="31" spans="1:7" ht="409.5">
      <c r="B31" s="549" t="s">
        <v>1056</v>
      </c>
    </row>
    <row r="32" spans="1:7" ht="14.25">
      <c r="B32" s="550"/>
    </row>
    <row r="33" spans="2:4" ht="409.5">
      <c r="B33" s="552" t="s">
        <v>1057</v>
      </c>
      <c r="C33" s="541"/>
      <c r="D33" s="541"/>
    </row>
    <row r="34" spans="2:4">
      <c r="B34" s="551"/>
      <c r="C34"/>
    </row>
    <row r="35" spans="2:4" ht="198">
      <c r="B35" s="553" t="s">
        <v>1058</v>
      </c>
      <c r="C35" s="542"/>
      <c r="D35" s="542"/>
    </row>
    <row r="36" spans="2:4" ht="14.25">
      <c r="B36" s="550"/>
      <c r="C36"/>
    </row>
    <row r="37" spans="2:4" ht="144">
      <c r="B37" s="552" t="s">
        <v>1059</v>
      </c>
      <c r="C37" s="543"/>
      <c r="D37" s="543"/>
    </row>
    <row r="38" spans="2:4">
      <c r="B38" s="551"/>
    </row>
    <row r="39" spans="2:4" ht="217.5">
      <c r="B39" s="553" t="s">
        <v>1060</v>
      </c>
    </row>
    <row r="40" spans="2:4" ht="14.25">
      <c r="B40" s="550"/>
    </row>
    <row r="41" spans="2:4" ht="324">
      <c r="B41" s="552" t="s">
        <v>1061</v>
      </c>
    </row>
    <row r="42" spans="2:4">
      <c r="B42" s="551"/>
    </row>
    <row r="43" spans="2:4" ht="174">
      <c r="B43" s="553" t="s">
        <v>1062</v>
      </c>
    </row>
    <row r="44" spans="2:4" ht="14.25">
      <c r="B44" s="550"/>
    </row>
    <row r="45" spans="2:4" ht="324">
      <c r="B45" s="552" t="s">
        <v>1063</v>
      </c>
    </row>
    <row r="46" spans="2:4">
      <c r="B46" s="551"/>
    </row>
    <row r="47" spans="2:4" ht="174">
      <c r="B47" s="553" t="s">
        <v>1064</v>
      </c>
    </row>
    <row r="48" spans="2:4" ht="14.25">
      <c r="B48" s="550"/>
    </row>
    <row r="49" spans="2:2" ht="234">
      <c r="B49" s="552" t="s">
        <v>1065</v>
      </c>
    </row>
    <row r="50" spans="2:2">
      <c r="B50" s="551"/>
    </row>
    <row r="51" spans="2:2" ht="282.75">
      <c r="B51" s="553" t="s">
        <v>1066</v>
      </c>
    </row>
    <row r="52" spans="2:2" ht="14.25">
      <c r="B52" s="550"/>
    </row>
    <row r="53" spans="2:2" ht="360">
      <c r="B53" s="552" t="s">
        <v>1067</v>
      </c>
    </row>
    <row r="54" spans="2:2">
      <c r="B54" s="551"/>
    </row>
    <row r="55" spans="2:2" ht="195.75">
      <c r="B55" s="553" t="s">
        <v>1068</v>
      </c>
    </row>
    <row r="56" spans="2:2" ht="14.25">
      <c r="B56" s="550"/>
    </row>
    <row r="57" spans="2:2" ht="252">
      <c r="B57" s="552" t="s">
        <v>1069</v>
      </c>
    </row>
    <row r="58" spans="2:2">
      <c r="B58" s="551"/>
    </row>
    <row r="59" spans="2:2" ht="239.25">
      <c r="B59" s="553" t="s">
        <v>1070</v>
      </c>
    </row>
    <row r="60" spans="2:2" ht="14.25">
      <c r="B60" s="550"/>
    </row>
    <row r="61" spans="2:2" ht="409.5">
      <c r="B61" s="552" t="s">
        <v>1071</v>
      </c>
    </row>
    <row r="62" spans="2:2">
      <c r="B62" s="551"/>
    </row>
    <row r="63" spans="2:2" ht="261">
      <c r="B63" s="553" t="s">
        <v>1072</v>
      </c>
    </row>
  </sheetData>
  <hyperlinks>
    <hyperlink ref="E3" r:id="rId1"/>
    <hyperlink ref="E4" r:id="rId2"/>
    <hyperlink ref="E5" r:id="rId3"/>
    <hyperlink ref="E20" r:id="rId4"/>
    <hyperlink ref="E19" r:id="rId5"/>
    <hyperlink ref="E21" r:id="rId6" display="https://www.metodobravo.com/tienda/"/>
    <hyperlink ref="E22" r:id="rId7"/>
    <hyperlink ref="E6" r:id="rId8"/>
    <hyperlink ref="E7" r:id="rId9" location="6446021076975616" display="https://events.blinkwebinars.com/w/5376200147075072/watch-now?_ga=2.251254214.1931706180.1592331909-1925856553.1592331909 - 6446021076975616"/>
    <hyperlink ref="E8" r:id="rId10"/>
    <hyperlink ref="E9" r:id="rId11"/>
    <hyperlink ref="C4" r:id="rId12"/>
    <hyperlink ref="E2" r:id="rId13"/>
    <hyperlink ref="E15" r:id="rId14"/>
    <hyperlink ref="E10" r:id="rId15"/>
    <hyperlink ref="C10" r:id="rId16"/>
  </hyperlinks>
  <pageMargins left="0.7" right="0.7" top="0.75" bottom="0.75" header="0.3" footer="0.3"/>
  <drawing r:id="rId17"/>
</worksheet>
</file>

<file path=xl/worksheets/sheet35.xml><?xml version="1.0" encoding="utf-8"?>
<worksheet xmlns="http://schemas.openxmlformats.org/spreadsheetml/2006/main" xmlns:r="http://schemas.openxmlformats.org/officeDocument/2006/relationships">
  <dimension ref="A2:AA13"/>
  <sheetViews>
    <sheetView workbookViewId="0">
      <selection activeCell="L10" sqref="L10"/>
    </sheetView>
  </sheetViews>
  <sheetFormatPr baseColWidth="10" defaultColWidth="7.140625" defaultRowHeight="12.75"/>
  <cols>
    <col min="1" max="1" width="2.140625" style="325" customWidth="1"/>
    <col min="2" max="16384" width="7.140625" style="325"/>
  </cols>
  <sheetData>
    <row r="2" spans="1:27">
      <c r="B2" s="678" t="s">
        <v>719</v>
      </c>
      <c r="C2" s="678"/>
      <c r="D2" s="678"/>
      <c r="E2" s="678"/>
      <c r="F2" s="678"/>
      <c r="G2" s="678"/>
      <c r="H2" s="678"/>
      <c r="I2" s="678"/>
      <c r="J2" s="678"/>
      <c r="K2" s="678"/>
      <c r="L2" s="678"/>
      <c r="M2" s="678"/>
      <c r="N2" s="678"/>
      <c r="O2" s="678"/>
      <c r="P2" s="678"/>
      <c r="Q2" s="678"/>
      <c r="R2" s="678"/>
      <c r="S2" s="678"/>
      <c r="T2" s="678"/>
      <c r="U2" s="678"/>
      <c r="V2" s="678"/>
      <c r="W2" s="678"/>
    </row>
    <row r="3" spans="1:27">
      <c r="B3" s="678"/>
      <c r="C3" s="678"/>
      <c r="D3" s="678"/>
      <c r="E3" s="678"/>
      <c r="F3" s="678"/>
      <c r="G3" s="678"/>
      <c r="H3" s="678"/>
      <c r="I3" s="678"/>
      <c r="J3" s="678"/>
      <c r="K3" s="678"/>
      <c r="L3" s="678"/>
      <c r="M3" s="678"/>
      <c r="N3" s="678"/>
      <c r="O3" s="678"/>
      <c r="P3" s="678"/>
      <c r="Q3" s="678"/>
      <c r="R3" s="678"/>
      <c r="S3" s="678"/>
      <c r="T3" s="678"/>
      <c r="U3" s="678"/>
      <c r="V3" s="678"/>
      <c r="W3" s="678"/>
    </row>
    <row r="4" spans="1:27" ht="2.25" customHeight="1" thickBot="1">
      <c r="A4" s="354"/>
      <c r="B4" s="355"/>
      <c r="C4" s="355"/>
      <c r="D4" s="355"/>
      <c r="E4" s="355"/>
      <c r="F4" s="355"/>
      <c r="G4" s="355"/>
      <c r="H4" s="355"/>
      <c r="I4" s="355"/>
      <c r="J4" s="355"/>
      <c r="K4" s="355"/>
      <c r="L4" s="355"/>
      <c r="M4" s="355"/>
      <c r="N4" s="355"/>
      <c r="O4" s="355"/>
      <c r="P4" s="355"/>
      <c r="Q4" s="355"/>
      <c r="R4" s="355"/>
      <c r="S4" s="355"/>
      <c r="T4" s="355"/>
      <c r="U4" s="355"/>
      <c r="V4" s="355"/>
      <c r="W4" s="355"/>
      <c r="X4" s="354"/>
      <c r="Y4" s="354"/>
      <c r="Z4" s="354"/>
      <c r="AA4" s="354"/>
    </row>
    <row r="5" spans="1:27" ht="13.5" thickBot="1">
      <c r="B5" s="675" t="s">
        <v>234</v>
      </c>
      <c r="C5" s="676"/>
      <c r="D5" s="676"/>
      <c r="E5" s="676"/>
      <c r="F5" s="676"/>
      <c r="G5" s="676"/>
      <c r="H5" s="676"/>
      <c r="I5" s="676"/>
      <c r="J5" s="676"/>
      <c r="K5" s="676"/>
      <c r="L5" s="676"/>
      <c r="M5" s="676"/>
      <c r="N5" s="676"/>
      <c r="O5" s="676"/>
      <c r="P5" s="676"/>
      <c r="Q5" s="676"/>
      <c r="R5" s="676"/>
      <c r="S5" s="676"/>
      <c r="T5" s="676"/>
      <c r="U5" s="676"/>
      <c r="V5" s="677"/>
      <c r="W5" s="353" t="s">
        <v>223</v>
      </c>
    </row>
    <row r="6" spans="1:27" ht="13.5" thickBot="1">
      <c r="B6" s="357" t="s">
        <v>720</v>
      </c>
      <c r="C6" s="334">
        <v>11</v>
      </c>
      <c r="D6" s="335">
        <v>12</v>
      </c>
      <c r="E6" s="336">
        <v>13</v>
      </c>
      <c r="F6" s="334">
        <v>14</v>
      </c>
      <c r="G6" s="334">
        <v>15</v>
      </c>
      <c r="H6" s="334">
        <v>16</v>
      </c>
      <c r="I6" s="334">
        <v>17</v>
      </c>
      <c r="J6" s="334">
        <v>18</v>
      </c>
      <c r="K6" s="334">
        <v>19</v>
      </c>
      <c r="L6" s="335">
        <v>20</v>
      </c>
      <c r="M6" s="336">
        <v>21</v>
      </c>
      <c r="N6" s="334">
        <v>22</v>
      </c>
      <c r="O6" s="334">
        <v>23</v>
      </c>
      <c r="P6" s="334">
        <v>24</v>
      </c>
      <c r="Q6" s="334">
        <v>25</v>
      </c>
      <c r="R6" s="334">
        <v>26</v>
      </c>
      <c r="S6" s="334">
        <v>27</v>
      </c>
      <c r="T6" s="335">
        <v>28</v>
      </c>
      <c r="U6" s="336">
        <v>29</v>
      </c>
      <c r="V6" s="334">
        <v>30</v>
      </c>
      <c r="W6" s="334">
        <v>1</v>
      </c>
    </row>
    <row r="7" spans="1:27" ht="13.5" thickBot="1">
      <c r="B7" s="358">
        <v>0</v>
      </c>
      <c r="C7" s="327">
        <v>1</v>
      </c>
      <c r="D7" s="328">
        <v>2</v>
      </c>
      <c r="E7" s="329">
        <v>3</v>
      </c>
      <c r="F7" s="329">
        <v>4</v>
      </c>
      <c r="G7" s="329">
        <v>5</v>
      </c>
      <c r="H7" s="329">
        <v>6</v>
      </c>
      <c r="I7" s="329">
        <v>7</v>
      </c>
      <c r="J7" s="329">
        <v>8</v>
      </c>
      <c r="K7" s="329">
        <v>9</v>
      </c>
      <c r="L7" s="329">
        <v>10</v>
      </c>
      <c r="M7" s="329">
        <v>11</v>
      </c>
      <c r="N7" s="329">
        <v>12</v>
      </c>
      <c r="O7" s="329">
        <v>13</v>
      </c>
      <c r="P7" s="329">
        <v>14</v>
      </c>
      <c r="Q7" s="329">
        <v>15</v>
      </c>
      <c r="R7" s="329">
        <v>16</v>
      </c>
      <c r="S7" s="329">
        <v>17</v>
      </c>
      <c r="T7" s="329">
        <v>18</v>
      </c>
      <c r="U7" s="329">
        <v>19</v>
      </c>
      <c r="V7" s="349">
        <v>20</v>
      </c>
      <c r="W7" s="330">
        <v>21</v>
      </c>
    </row>
    <row r="8" spans="1:27">
      <c r="B8" s="351" t="s">
        <v>721</v>
      </c>
      <c r="C8" s="337" t="s">
        <v>706</v>
      </c>
      <c r="D8" s="338" t="s">
        <v>706</v>
      </c>
      <c r="E8" s="339" t="s">
        <v>706</v>
      </c>
      <c r="F8" s="346" t="s">
        <v>707</v>
      </c>
      <c r="G8" s="346" t="s">
        <v>707</v>
      </c>
      <c r="H8" s="346" t="s">
        <v>707</v>
      </c>
      <c r="I8" s="337" t="s">
        <v>708</v>
      </c>
      <c r="J8" s="337" t="s">
        <v>708</v>
      </c>
      <c r="K8" s="337" t="s">
        <v>708</v>
      </c>
      <c r="L8" s="346" t="s">
        <v>709</v>
      </c>
      <c r="M8" s="346" t="s">
        <v>709</v>
      </c>
      <c r="N8" s="346" t="s">
        <v>709</v>
      </c>
      <c r="O8" s="337" t="s">
        <v>392</v>
      </c>
      <c r="P8" s="337" t="s">
        <v>392</v>
      </c>
      <c r="Q8" s="337" t="s">
        <v>392</v>
      </c>
      <c r="R8" s="346" t="s">
        <v>718</v>
      </c>
      <c r="S8" s="346" t="s">
        <v>718</v>
      </c>
      <c r="T8" s="346" t="s">
        <v>718</v>
      </c>
      <c r="U8" s="337" t="s">
        <v>718</v>
      </c>
      <c r="V8" s="337" t="s">
        <v>718</v>
      </c>
      <c r="W8" s="350" t="s">
        <v>718</v>
      </c>
    </row>
    <row r="9" spans="1:27">
      <c r="B9" s="351" t="s">
        <v>722</v>
      </c>
      <c r="C9" s="340" t="s">
        <v>707</v>
      </c>
      <c r="D9" s="341" t="s">
        <v>707</v>
      </c>
      <c r="E9" s="342" t="s">
        <v>707</v>
      </c>
      <c r="F9" s="347" t="s">
        <v>708</v>
      </c>
      <c r="G9" s="347" t="s">
        <v>708</v>
      </c>
      <c r="H9" s="347" t="s">
        <v>708</v>
      </c>
      <c r="I9" s="340" t="s">
        <v>709</v>
      </c>
      <c r="J9" s="340" t="s">
        <v>709</v>
      </c>
      <c r="K9" s="340" t="s">
        <v>709</v>
      </c>
      <c r="L9" s="347" t="s">
        <v>392</v>
      </c>
      <c r="M9" s="347" t="s">
        <v>392</v>
      </c>
      <c r="N9" s="347" t="s">
        <v>392</v>
      </c>
      <c r="O9" s="340" t="s">
        <v>392</v>
      </c>
      <c r="P9" s="340" t="s">
        <v>392</v>
      </c>
      <c r="Q9" s="340" t="s">
        <v>392</v>
      </c>
      <c r="R9" s="347" t="s">
        <v>392</v>
      </c>
      <c r="S9" s="347" t="s">
        <v>392</v>
      </c>
      <c r="T9" s="347" t="s">
        <v>392</v>
      </c>
      <c r="U9" s="340" t="s">
        <v>392</v>
      </c>
      <c r="V9" s="340" t="s">
        <v>392</v>
      </c>
      <c r="W9" s="351" t="s">
        <v>392</v>
      </c>
    </row>
    <row r="10" spans="1:27" ht="13.5" thickBot="1">
      <c r="B10" s="359" t="s">
        <v>723</v>
      </c>
      <c r="C10" s="343" t="s">
        <v>707</v>
      </c>
      <c r="D10" s="344" t="s">
        <v>707</v>
      </c>
      <c r="E10" s="345" t="s">
        <v>707</v>
      </c>
      <c r="F10" s="348" t="s">
        <v>708</v>
      </c>
      <c r="G10" s="348" t="s">
        <v>708</v>
      </c>
      <c r="H10" s="348" t="s">
        <v>708</v>
      </c>
      <c r="I10" s="343" t="s">
        <v>709</v>
      </c>
      <c r="J10" s="343" t="s">
        <v>709</v>
      </c>
      <c r="K10" s="343" t="s">
        <v>709</v>
      </c>
      <c r="L10" s="348" t="s">
        <v>392</v>
      </c>
      <c r="M10" s="348" t="s">
        <v>392</v>
      </c>
      <c r="N10" s="348" t="s">
        <v>392</v>
      </c>
      <c r="O10" s="343" t="s">
        <v>392</v>
      </c>
      <c r="P10" s="343" t="s">
        <v>392</v>
      </c>
      <c r="Q10" s="343" t="s">
        <v>392</v>
      </c>
      <c r="R10" s="348" t="s">
        <v>392</v>
      </c>
      <c r="S10" s="348" t="s">
        <v>392</v>
      </c>
      <c r="T10" s="348" t="s">
        <v>392</v>
      </c>
      <c r="U10" s="343" t="s">
        <v>718</v>
      </c>
      <c r="V10" s="343" t="s">
        <v>718</v>
      </c>
      <c r="W10" s="352" t="s">
        <v>718</v>
      </c>
    </row>
    <row r="11" spans="1:27" ht="13.5" thickBot="1">
      <c r="B11" s="356" t="s">
        <v>718</v>
      </c>
      <c r="C11" s="334" t="s">
        <v>710</v>
      </c>
      <c r="D11" s="335" t="s">
        <v>710</v>
      </c>
      <c r="E11" s="336" t="s">
        <v>710</v>
      </c>
      <c r="F11" s="334" t="s">
        <v>712</v>
      </c>
      <c r="G11" s="334" t="s">
        <v>712</v>
      </c>
      <c r="H11" s="334" t="s">
        <v>712</v>
      </c>
      <c r="I11" s="334" t="s">
        <v>713</v>
      </c>
      <c r="J11" s="334" t="s">
        <v>713</v>
      </c>
      <c r="K11" s="334" t="s">
        <v>713</v>
      </c>
      <c r="L11" s="335" t="s">
        <v>714</v>
      </c>
      <c r="M11" s="336" t="s">
        <v>714</v>
      </c>
      <c r="N11" s="334" t="s">
        <v>714</v>
      </c>
      <c r="O11" s="334" t="s">
        <v>715</v>
      </c>
      <c r="P11" s="334" t="s">
        <v>715</v>
      </c>
      <c r="Q11" s="334" t="s">
        <v>715</v>
      </c>
      <c r="R11" s="334" t="s">
        <v>716</v>
      </c>
      <c r="S11" s="334" t="s">
        <v>716</v>
      </c>
      <c r="T11" s="335" t="s">
        <v>716</v>
      </c>
      <c r="U11" s="336" t="s">
        <v>717</v>
      </c>
      <c r="V11" s="334" t="s">
        <v>717</v>
      </c>
      <c r="W11" s="357" t="s">
        <v>717</v>
      </c>
    </row>
    <row r="12" spans="1:27" ht="13.5" thickBot="1">
      <c r="B12" s="356"/>
      <c r="C12" s="331">
        <v>9</v>
      </c>
      <c r="D12" s="332">
        <v>9</v>
      </c>
      <c r="E12" s="332">
        <v>9</v>
      </c>
      <c r="F12" s="332">
        <v>7</v>
      </c>
      <c r="G12" s="332">
        <v>7</v>
      </c>
      <c r="H12" s="332">
        <v>7</v>
      </c>
      <c r="I12" s="332">
        <v>6</v>
      </c>
      <c r="J12" s="332">
        <v>6</v>
      </c>
      <c r="K12" s="332">
        <v>6</v>
      </c>
      <c r="L12" s="332">
        <v>4</v>
      </c>
      <c r="M12" s="332">
        <v>4</v>
      </c>
      <c r="N12" s="332">
        <v>4</v>
      </c>
      <c r="O12" s="332">
        <v>3</v>
      </c>
      <c r="P12" s="332">
        <v>3</v>
      </c>
      <c r="Q12" s="332">
        <v>3</v>
      </c>
      <c r="R12" s="332">
        <v>2</v>
      </c>
      <c r="S12" s="332">
        <v>2</v>
      </c>
      <c r="T12" s="332">
        <v>2</v>
      </c>
      <c r="U12" s="332">
        <v>1</v>
      </c>
      <c r="V12" s="332">
        <v>1</v>
      </c>
      <c r="W12" s="333">
        <v>1</v>
      </c>
    </row>
    <row r="13" spans="1:27">
      <c r="B13" s="326"/>
      <c r="C13" s="326" t="s">
        <v>711</v>
      </c>
      <c r="D13" s="326" t="s">
        <v>711</v>
      </c>
      <c r="E13" s="326" t="s">
        <v>711</v>
      </c>
      <c r="F13" s="326" t="s">
        <v>711</v>
      </c>
    </row>
  </sheetData>
  <mergeCells count="2">
    <mergeCell ref="B5:V5"/>
    <mergeCell ref="B2:W3"/>
  </mergeCell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A29"/>
  <sheetViews>
    <sheetView topLeftCell="A10" workbookViewId="0">
      <selection activeCell="A28" sqref="A28"/>
    </sheetView>
  </sheetViews>
  <sheetFormatPr baseColWidth="10" defaultRowHeight="14.25"/>
  <cols>
    <col min="1" max="16384" width="11.42578125" style="513"/>
  </cols>
  <sheetData>
    <row r="1" spans="1:1" ht="15">
      <c r="A1" s="514" t="s">
        <v>830</v>
      </c>
    </row>
    <row r="2" spans="1:1">
      <c r="A2" s="513" t="s">
        <v>829</v>
      </c>
    </row>
    <row r="4" spans="1:1">
      <c r="A4" s="513" t="s">
        <v>1022</v>
      </c>
    </row>
    <row r="5" spans="1:1">
      <c r="A5" s="317" t="s">
        <v>1023</v>
      </c>
    </row>
    <row r="7" spans="1:1" ht="15">
      <c r="A7" s="514" t="s">
        <v>828</v>
      </c>
    </row>
    <row r="8" spans="1:1" ht="15.75">
      <c r="A8" s="513" t="s">
        <v>827</v>
      </c>
    </row>
    <row r="10" spans="1:1" ht="15">
      <c r="A10" s="514" t="s">
        <v>826</v>
      </c>
    </row>
    <row r="11" spans="1:1">
      <c r="A11" s="513" t="s">
        <v>825</v>
      </c>
    </row>
    <row r="15" spans="1:1">
      <c r="A15" s="513" t="s">
        <v>824</v>
      </c>
    </row>
    <row r="17" spans="1:1">
      <c r="A17" s="513" t="s">
        <v>1045</v>
      </c>
    </row>
    <row r="18" spans="1:1">
      <c r="A18" s="513" t="s">
        <v>1042</v>
      </c>
    </row>
    <row r="20" spans="1:1">
      <c r="A20" s="513" t="s">
        <v>1043</v>
      </c>
    </row>
    <row r="22" spans="1:1">
      <c r="A22" s="513" t="s">
        <v>1044</v>
      </c>
    </row>
    <row r="24" spans="1:1">
      <c r="A24" s="554" t="s">
        <v>1046</v>
      </c>
    </row>
    <row r="25" spans="1:1">
      <c r="A25" s="554" t="s">
        <v>1047</v>
      </c>
    </row>
    <row r="26" spans="1:1">
      <c r="A26" s="554" t="s">
        <v>1048</v>
      </c>
    </row>
    <row r="28" spans="1:1">
      <c r="A28" s="317" t="s">
        <v>401</v>
      </c>
    </row>
    <row r="29" spans="1:1">
      <c r="A29" s="555" t="s">
        <v>1073</v>
      </c>
    </row>
  </sheetData>
  <hyperlinks>
    <hyperlink ref="A1" r:id="rId1"/>
    <hyperlink ref="A7" r:id="rId2"/>
    <hyperlink ref="A10" r:id="rId3"/>
    <hyperlink ref="A5" r:id="rId4"/>
    <hyperlink ref="A24" r:id="rId5" display="https://www.strategyzer.com/books/business-model-generation"/>
    <hyperlink ref="A25" r:id="rId6" display="https://www.strategyzer.com/books/value-proposition-design"/>
    <hyperlink ref="A26" r:id="rId7" display="https://www.strategyzer.com/vpd"/>
    <hyperlink ref="A28" r:id="rId8" display="https://www.empresasypersonas.com/"/>
  </hyperlinks>
  <pageMargins left="0.7" right="0.7" top="0.75" bottom="0.75" header="0.3" footer="0.3"/>
  <pageSetup orientation="portrait" horizontalDpi="360" verticalDpi="360" r:id="rId9"/>
</worksheet>
</file>

<file path=xl/worksheets/sheet37.xml><?xml version="1.0" encoding="utf-8"?>
<worksheet xmlns="http://schemas.openxmlformats.org/spreadsheetml/2006/main" xmlns:r="http://schemas.openxmlformats.org/officeDocument/2006/relationships">
  <dimension ref="A1:A61"/>
  <sheetViews>
    <sheetView topLeftCell="A39" workbookViewId="0">
      <selection activeCell="A61" sqref="A61"/>
    </sheetView>
  </sheetViews>
  <sheetFormatPr baseColWidth="10" defaultRowHeight="14.25"/>
  <cols>
    <col min="1" max="16384" width="11.42578125" style="513"/>
  </cols>
  <sheetData>
    <row r="1" spans="1:1">
      <c r="A1" s="513" t="s">
        <v>872</v>
      </c>
    </row>
    <row r="2" spans="1:1" ht="15">
      <c r="A2" s="514" t="s">
        <v>871</v>
      </c>
    </row>
    <row r="4" spans="1:1">
      <c r="A4" s="513" t="s">
        <v>870</v>
      </c>
    </row>
    <row r="5" spans="1:1" ht="15">
      <c r="A5" s="514" t="s">
        <v>869</v>
      </c>
    </row>
    <row r="7" spans="1:1">
      <c r="A7" s="513" t="s">
        <v>868</v>
      </c>
    </row>
    <row r="8" spans="1:1" ht="15">
      <c r="A8" s="514" t="s">
        <v>867</v>
      </c>
    </row>
    <row r="10" spans="1:1">
      <c r="A10" s="518" t="s">
        <v>866</v>
      </c>
    </row>
    <row r="11" spans="1:1" ht="15">
      <c r="A11" s="514" t="s">
        <v>865</v>
      </c>
    </row>
    <row r="12" spans="1:1" ht="15">
      <c r="A12" s="514"/>
    </row>
    <row r="13" spans="1:1">
      <c r="A13" s="513" t="s">
        <v>864</v>
      </c>
    </row>
    <row r="14" spans="1:1" ht="15">
      <c r="A14" s="514" t="s">
        <v>863</v>
      </c>
    </row>
    <row r="15" spans="1:1" ht="15">
      <c r="A15" s="514"/>
    </row>
    <row r="16" spans="1:1">
      <c r="A16" s="513" t="s">
        <v>862</v>
      </c>
    </row>
    <row r="17" spans="1:1" ht="15">
      <c r="A17" s="514" t="s">
        <v>861</v>
      </c>
    </row>
    <row r="19" spans="1:1" ht="20.25">
      <c r="A19" s="513" t="s">
        <v>860</v>
      </c>
    </row>
    <row r="20" spans="1:1" ht="15">
      <c r="A20" s="514" t="s">
        <v>859</v>
      </c>
    </row>
    <row r="22" spans="1:1">
      <c r="A22" s="513" t="s">
        <v>858</v>
      </c>
    </row>
    <row r="23" spans="1:1" ht="15">
      <c r="A23" s="514" t="s">
        <v>857</v>
      </c>
    </row>
    <row r="25" spans="1:1">
      <c r="A25" s="517" t="s">
        <v>856</v>
      </c>
    </row>
    <row r="26" spans="1:1" ht="15">
      <c r="A26" s="514" t="s">
        <v>855</v>
      </c>
    </row>
    <row r="28" spans="1:1">
      <c r="A28" s="513" t="s">
        <v>854</v>
      </c>
    </row>
    <row r="29" spans="1:1" ht="15">
      <c r="A29" s="514" t="s">
        <v>853</v>
      </c>
    </row>
    <row r="31" spans="1:1">
      <c r="A31" s="516" t="s">
        <v>852</v>
      </c>
    </row>
    <row r="32" spans="1:1" ht="15">
      <c r="A32" s="514" t="s">
        <v>851</v>
      </c>
    </row>
    <row r="33" spans="1:1" ht="15">
      <c r="A33" s="514"/>
    </row>
    <row r="34" spans="1:1" ht="15">
      <c r="A34" s="515" t="s">
        <v>850</v>
      </c>
    </row>
    <row r="35" spans="1:1" ht="15">
      <c r="A35" s="515" t="s">
        <v>849</v>
      </c>
    </row>
    <row r="36" spans="1:1" ht="15">
      <c r="A36" s="515" t="s">
        <v>848</v>
      </c>
    </row>
    <row r="37" spans="1:1" ht="15">
      <c r="A37" s="514" t="s">
        <v>847</v>
      </c>
    </row>
    <row r="39" spans="1:1" ht="15">
      <c r="A39" s="515" t="s">
        <v>846</v>
      </c>
    </row>
    <row r="40" spans="1:1" ht="15">
      <c r="A40" s="514" t="s">
        <v>845</v>
      </c>
    </row>
    <row r="42" spans="1:1" ht="15">
      <c r="A42" s="515" t="s">
        <v>844</v>
      </c>
    </row>
    <row r="43" spans="1:1" ht="15">
      <c r="A43" s="514" t="s">
        <v>843</v>
      </c>
    </row>
    <row r="45" spans="1:1" ht="15">
      <c r="A45" s="515" t="s">
        <v>842</v>
      </c>
    </row>
    <row r="46" spans="1:1" ht="15">
      <c r="A46" s="514" t="s">
        <v>841</v>
      </c>
    </row>
    <row r="48" spans="1:1">
      <c r="A48" s="513" t="s">
        <v>840</v>
      </c>
    </row>
    <row r="49" spans="1:1" ht="15">
      <c r="A49" s="514" t="s">
        <v>839</v>
      </c>
    </row>
    <row r="51" spans="1:1" ht="15">
      <c r="A51" s="515" t="s">
        <v>838</v>
      </c>
    </row>
    <row r="52" spans="1:1" ht="15">
      <c r="A52" s="514" t="s">
        <v>837</v>
      </c>
    </row>
    <row r="54" spans="1:1" ht="15">
      <c r="A54" s="515" t="s">
        <v>836</v>
      </c>
    </row>
    <row r="55" spans="1:1" ht="15">
      <c r="A55" s="514" t="s">
        <v>835</v>
      </c>
    </row>
    <row r="57" spans="1:1">
      <c r="A57" s="513" t="s">
        <v>834</v>
      </c>
    </row>
    <row r="58" spans="1:1" ht="15">
      <c r="A58" s="514" t="s">
        <v>833</v>
      </c>
    </row>
    <row r="60" spans="1:1">
      <c r="A60" s="513" t="s">
        <v>832</v>
      </c>
    </row>
    <row r="61" spans="1:1" ht="15">
      <c r="A61" s="514" t="s">
        <v>831</v>
      </c>
    </row>
  </sheetData>
  <hyperlinks>
    <hyperlink ref="A2" r:id="rId1"/>
    <hyperlink ref="A5" r:id="rId2"/>
    <hyperlink ref="A8" r:id="rId3"/>
    <hyperlink ref="A11" r:id="rId4"/>
    <hyperlink ref="A14" r:id="rId5"/>
    <hyperlink ref="A17" r:id="rId6"/>
    <hyperlink ref="A20" r:id="rId7"/>
    <hyperlink ref="A23" r:id="rId8"/>
    <hyperlink ref="A29" r:id="rId9"/>
    <hyperlink ref="A37" r:id="rId10"/>
    <hyperlink ref="A40" r:id="rId11"/>
    <hyperlink ref="A43" r:id="rId12"/>
    <hyperlink ref="A46" r:id="rId13"/>
    <hyperlink ref="A49" r:id="rId14"/>
    <hyperlink ref="A26" r:id="rId15"/>
    <hyperlink ref="A32" r:id="rId16"/>
    <hyperlink ref="A52" r:id="rId17"/>
    <hyperlink ref="A55" r:id="rId18"/>
    <hyperlink ref="A58" r:id="rId19"/>
    <hyperlink ref="A61" r:id="rId20"/>
  </hyperlink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4:A10"/>
  <sheetViews>
    <sheetView workbookViewId="0">
      <selection activeCell="A6" sqref="A6"/>
    </sheetView>
  </sheetViews>
  <sheetFormatPr baseColWidth="10" defaultRowHeight="14.25"/>
  <cols>
    <col min="1" max="16384" width="11.42578125" style="513"/>
  </cols>
  <sheetData>
    <row r="4" spans="1:1" ht="15">
      <c r="A4" s="514" t="s">
        <v>876</v>
      </c>
    </row>
    <row r="6" spans="1:1" ht="15">
      <c r="A6" s="514" t="s">
        <v>875</v>
      </c>
    </row>
    <row r="9" spans="1:1">
      <c r="A9" s="513" t="s">
        <v>874</v>
      </c>
    </row>
    <row r="10" spans="1:1">
      <c r="A10" s="513" t="s">
        <v>873</v>
      </c>
    </row>
  </sheetData>
  <hyperlinks>
    <hyperlink ref="A4" r:id="rId1"/>
    <hyperlink ref="A6" r:id="rId2"/>
  </hyperlink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7:A11"/>
  <sheetViews>
    <sheetView workbookViewId="0">
      <selection activeCell="A10" sqref="A10:A12"/>
    </sheetView>
  </sheetViews>
  <sheetFormatPr baseColWidth="10" defaultRowHeight="14.25"/>
  <cols>
    <col min="1" max="16384" width="11.42578125" style="513"/>
  </cols>
  <sheetData>
    <row r="7" spans="1:1" ht="15.75">
      <c r="A7" s="519" t="s">
        <v>879</v>
      </c>
    </row>
    <row r="10" spans="1:1">
      <c r="A10" s="513" t="s">
        <v>878</v>
      </c>
    </row>
    <row r="11" spans="1:1">
      <c r="A11" s="513" t="s">
        <v>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5"/>
  <sheetViews>
    <sheetView workbookViewId="0"/>
  </sheetViews>
  <sheetFormatPr baseColWidth="10" defaultRowHeight="12.75"/>
  <sheetData>
    <row r="1" spans="1:5" s="63" customFormat="1" ht="15">
      <c r="A1" s="269" t="s">
        <v>534</v>
      </c>
    </row>
    <row r="2" spans="1:5" s="63" customFormat="1"/>
    <row r="3" spans="1:5" s="63" customFormat="1">
      <c r="A3" s="559" t="s">
        <v>535</v>
      </c>
      <c r="B3" s="559"/>
      <c r="D3" s="560" t="s">
        <v>536</v>
      </c>
      <c r="E3" s="560"/>
    </row>
    <row r="4" spans="1:5">
      <c r="A4" s="174" t="s">
        <v>440</v>
      </c>
      <c r="D4" s="168" t="s">
        <v>428</v>
      </c>
    </row>
    <row r="5" spans="1:5">
      <c r="A5" s="174" t="s">
        <v>14</v>
      </c>
      <c r="D5" s="174" t="s">
        <v>549</v>
      </c>
    </row>
  </sheetData>
  <mergeCells count="2">
    <mergeCell ref="A3:B3"/>
    <mergeCell ref="D3:E3"/>
  </mergeCells>
  <hyperlinks>
    <hyperlink ref="A5" r:id="rId1"/>
    <hyperlink ref="A1" location="INDICE!A1" display="INDICE"/>
  </hyperlinks>
  <pageMargins left="0.7" right="0.7" top="0.75" bottom="0.75" header="0.3" footer="0.3"/>
  <pageSetup orientation="portrait" horizontalDpi="360" verticalDpi="360" r:id="rId2"/>
</worksheet>
</file>

<file path=xl/worksheets/sheet40.xml><?xml version="1.0" encoding="utf-8"?>
<worksheet xmlns="http://schemas.openxmlformats.org/spreadsheetml/2006/main" xmlns:r="http://schemas.openxmlformats.org/officeDocument/2006/relationships">
  <dimension ref="A1:A14"/>
  <sheetViews>
    <sheetView workbookViewId="0">
      <selection sqref="A1:XFD1048576"/>
    </sheetView>
  </sheetViews>
  <sheetFormatPr baseColWidth="10" defaultRowHeight="14.25"/>
  <cols>
    <col min="1" max="16384" width="11.42578125" style="513"/>
  </cols>
  <sheetData>
    <row r="1" spans="1:1" ht="15">
      <c r="A1" s="514" t="s">
        <v>888</v>
      </c>
    </row>
    <row r="4" spans="1:1" ht="15">
      <c r="A4" s="514" t="s">
        <v>887</v>
      </c>
    </row>
    <row r="5" spans="1:1" ht="15">
      <c r="A5" s="514" t="s">
        <v>886</v>
      </c>
    </row>
    <row r="6" spans="1:1" ht="15">
      <c r="A6" s="514" t="s">
        <v>885</v>
      </c>
    </row>
    <row r="7" spans="1:1" ht="15">
      <c r="A7" s="514" t="s">
        <v>884</v>
      </c>
    </row>
    <row r="11" spans="1:1" ht="15">
      <c r="A11" s="520" t="s">
        <v>883</v>
      </c>
    </row>
    <row r="12" spans="1:1" ht="15">
      <c r="A12" s="520" t="s">
        <v>882</v>
      </c>
    </row>
    <row r="13" spans="1:1" ht="15">
      <c r="A13" s="520" t="s">
        <v>881</v>
      </c>
    </row>
    <row r="14" spans="1:1" ht="15">
      <c r="A14" s="514" t="s">
        <v>880</v>
      </c>
    </row>
  </sheetData>
  <hyperlinks>
    <hyperlink ref="A1" r:id="rId1"/>
    <hyperlink ref="A4" r:id="rId2"/>
    <hyperlink ref="A5" r:id="rId3"/>
    <hyperlink ref="A6" r:id="rId4"/>
    <hyperlink ref="A7" r:id="rId5"/>
    <hyperlink ref="A14" r:id="rId6"/>
  </hyperlink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I69"/>
  <sheetViews>
    <sheetView workbookViewId="0">
      <selection sqref="A1:XFD1048576"/>
    </sheetView>
  </sheetViews>
  <sheetFormatPr baseColWidth="10" defaultRowHeight="14.25"/>
  <cols>
    <col min="1" max="16384" width="11.42578125" style="513"/>
  </cols>
  <sheetData>
    <row r="1" spans="1:1" ht="18">
      <c r="A1" s="534" t="s">
        <v>947</v>
      </c>
    </row>
    <row r="2" spans="1:1" ht="18">
      <c r="A2" s="534" t="s">
        <v>946</v>
      </c>
    </row>
    <row r="3" spans="1:1" ht="18">
      <c r="A3" s="534"/>
    </row>
    <row r="4" spans="1:1" ht="18">
      <c r="A4" s="534"/>
    </row>
    <row r="5" spans="1:1" ht="16.5">
      <c r="A5" s="521"/>
    </row>
    <row r="6" spans="1:1" ht="15">
      <c r="A6" s="514" t="s">
        <v>945</v>
      </c>
    </row>
    <row r="7" spans="1:1" ht="15">
      <c r="A7" s="514"/>
    </row>
    <row r="8" spans="1:1" ht="15">
      <c r="A8" s="514"/>
    </row>
    <row r="9" spans="1:1" ht="15">
      <c r="A9" s="514" t="s">
        <v>944</v>
      </c>
    </row>
    <row r="10" spans="1:1" ht="15">
      <c r="A10" s="520" t="s">
        <v>943</v>
      </c>
    </row>
    <row r="11" spans="1:1" ht="15">
      <c r="A11" s="520"/>
    </row>
    <row r="12" spans="1:1" ht="15">
      <c r="A12" s="520" t="s">
        <v>942</v>
      </c>
    </row>
    <row r="13" spans="1:1" ht="15">
      <c r="A13" s="514" t="s">
        <v>863</v>
      </c>
    </row>
    <row r="14" spans="1:1" ht="15">
      <c r="A14" s="514"/>
    </row>
    <row r="15" spans="1:1" ht="15">
      <c r="A15" s="514" t="s">
        <v>941</v>
      </c>
    </row>
    <row r="16" spans="1:1">
      <c r="A16" s="513" t="s">
        <v>940</v>
      </c>
    </row>
    <row r="19" spans="1:1" ht="15">
      <c r="A19" s="514" t="s">
        <v>939</v>
      </c>
    </row>
    <row r="20" spans="1:1" ht="16.5">
      <c r="A20" s="533" t="s">
        <v>938</v>
      </c>
    </row>
    <row r="21" spans="1:1" ht="16.5">
      <c r="A21" s="533"/>
    </row>
    <row r="22" spans="1:1" ht="15">
      <c r="A22" s="514" t="s">
        <v>937</v>
      </c>
    </row>
    <row r="23" spans="1:1" ht="15">
      <c r="A23" s="520" t="s">
        <v>936</v>
      </c>
    </row>
    <row r="25" spans="1:1" ht="15">
      <c r="A25" s="514" t="s">
        <v>935</v>
      </c>
    </row>
    <row r="26" spans="1:1">
      <c r="A26" s="513" t="s">
        <v>934</v>
      </c>
    </row>
    <row r="28" spans="1:1" ht="15">
      <c r="A28" s="514" t="s">
        <v>933</v>
      </c>
    </row>
    <row r="29" spans="1:1" ht="16.5">
      <c r="A29" s="521" t="s">
        <v>932</v>
      </c>
    </row>
    <row r="32" spans="1:1" ht="15">
      <c r="A32" s="514" t="s">
        <v>931</v>
      </c>
    </row>
    <row r="33" spans="1:1" ht="16.5">
      <c r="A33" s="521" t="s">
        <v>930</v>
      </c>
    </row>
    <row r="34" spans="1:1" ht="16.5">
      <c r="A34" s="521"/>
    </row>
    <row r="35" spans="1:1" ht="15">
      <c r="A35" s="532" t="s">
        <v>929</v>
      </c>
    </row>
    <row r="36" spans="1:1" ht="15.75">
      <c r="A36" s="519" t="s">
        <v>928</v>
      </c>
    </row>
    <row r="37" spans="1:1" ht="15.75">
      <c r="A37" s="519" t="s">
        <v>927</v>
      </c>
    </row>
    <row r="38" spans="1:1" ht="15.75">
      <c r="A38" s="519" t="s">
        <v>926</v>
      </c>
    </row>
    <row r="39" spans="1:1" ht="15.75">
      <c r="A39" s="519" t="s">
        <v>925</v>
      </c>
    </row>
    <row r="42" spans="1:1" ht="16.5">
      <c r="A42" s="521" t="s">
        <v>924</v>
      </c>
    </row>
    <row r="43" spans="1:1">
      <c r="A43" s="513" t="s">
        <v>923</v>
      </c>
    </row>
    <row r="45" spans="1:1">
      <c r="A45" s="513" t="s">
        <v>922</v>
      </c>
    </row>
    <row r="46" spans="1:1" ht="15">
      <c r="A46" s="514" t="s">
        <v>921</v>
      </c>
    </row>
    <row r="49" spans="1:4" ht="15">
      <c r="A49" s="514" t="s">
        <v>920</v>
      </c>
    </row>
    <row r="50" spans="1:4" ht="15" thickBot="1"/>
    <row r="51" spans="1:4" ht="17.25" thickBot="1">
      <c r="A51" s="531" t="s">
        <v>919</v>
      </c>
      <c r="B51" s="530" t="s">
        <v>918</v>
      </c>
      <c r="C51" s="530" t="s">
        <v>917</v>
      </c>
      <c r="D51" s="529" t="s">
        <v>916</v>
      </c>
    </row>
    <row r="52" spans="1:4" ht="132.75" thickBot="1">
      <c r="A52" s="528" t="s">
        <v>915</v>
      </c>
      <c r="B52" s="527" t="s">
        <v>914</v>
      </c>
      <c r="C52" s="527" t="s">
        <v>913</v>
      </c>
      <c r="D52" s="526" t="s">
        <v>912</v>
      </c>
    </row>
    <row r="53" spans="1:4" ht="82.5">
      <c r="A53" s="680" t="s">
        <v>911</v>
      </c>
      <c r="B53" s="683" t="s">
        <v>910</v>
      </c>
      <c r="C53" s="683" t="s">
        <v>909</v>
      </c>
      <c r="D53" s="525" t="s">
        <v>908</v>
      </c>
    </row>
    <row r="54" spans="1:4" ht="49.5">
      <c r="A54" s="681"/>
      <c r="B54" s="684"/>
      <c r="C54" s="684"/>
      <c r="D54" s="524" t="s">
        <v>907</v>
      </c>
    </row>
    <row r="55" spans="1:4" ht="99.75" thickBot="1">
      <c r="A55" s="682"/>
      <c r="B55" s="685"/>
      <c r="C55" s="685"/>
      <c r="D55" s="523" t="s">
        <v>906</v>
      </c>
    </row>
    <row r="57" spans="1:4" ht="15">
      <c r="A57" s="514" t="s">
        <v>905</v>
      </c>
    </row>
    <row r="58" spans="1:4" ht="15.75">
      <c r="A58" s="522" t="s">
        <v>904</v>
      </c>
    </row>
    <row r="61" spans="1:4">
      <c r="A61" s="513" t="s">
        <v>903</v>
      </c>
    </row>
    <row r="62" spans="1:4" ht="15">
      <c r="A62" s="514" t="s">
        <v>902</v>
      </c>
    </row>
    <row r="65" spans="1:9">
      <c r="A65" s="679" t="s">
        <v>901</v>
      </c>
      <c r="B65" s="679"/>
      <c r="C65" s="679"/>
      <c r="D65" s="679"/>
      <c r="E65" s="679"/>
      <c r="F65" s="679"/>
      <c r="G65" s="679"/>
      <c r="H65" s="679"/>
      <c r="I65" s="679"/>
    </row>
    <row r="66" spans="1:9" ht="16.5">
      <c r="A66" s="521" t="s">
        <v>900</v>
      </c>
    </row>
    <row r="67" spans="1:9">
      <c r="A67" s="513" t="s">
        <v>899</v>
      </c>
    </row>
    <row r="68" spans="1:9" ht="15.75">
      <c r="A68" s="519" t="s">
        <v>898</v>
      </c>
    </row>
    <row r="69" spans="1:9" ht="15.75">
      <c r="A69" s="519" t="s">
        <v>897</v>
      </c>
    </row>
  </sheetData>
  <mergeCells count="4">
    <mergeCell ref="A65:I65"/>
    <mergeCell ref="A53:A55"/>
    <mergeCell ref="B53:B55"/>
    <mergeCell ref="C53:C55"/>
  </mergeCells>
  <hyperlinks>
    <hyperlink ref="A6" r:id="rId1"/>
    <hyperlink ref="A15" r:id="rId2"/>
    <hyperlink ref="A19" r:id="rId3"/>
    <hyperlink ref="A25" r:id="rId4"/>
    <hyperlink ref="A28" r:id="rId5"/>
    <hyperlink ref="A22" r:id="rId6"/>
    <hyperlink ref="A9" r:id="rId7"/>
    <hyperlink ref="A13" r:id="rId8"/>
    <hyperlink ref="A32" r:id="rId9"/>
    <hyperlink ref="A62" r:id="rId10"/>
    <hyperlink ref="A49" r:id="rId11"/>
    <hyperlink ref="A57" r:id="rId12"/>
    <hyperlink ref="A46" r:id="rId13"/>
  </hyperlinks>
  <pageMargins left="0.7" right="0.7" top="0.75" bottom="0.75" header="0.3" footer="0.3"/>
  <pageSetup orientation="portrait" horizontalDpi="360" verticalDpi="360" r:id="rId14"/>
</worksheet>
</file>

<file path=xl/worksheets/sheet42.xml><?xml version="1.0" encoding="utf-8"?>
<worksheet xmlns="http://schemas.openxmlformats.org/spreadsheetml/2006/main" xmlns:r="http://schemas.openxmlformats.org/officeDocument/2006/relationships">
  <dimension ref="A1:B64"/>
  <sheetViews>
    <sheetView workbookViewId="0">
      <selection sqref="A1:XFD1048576"/>
    </sheetView>
  </sheetViews>
  <sheetFormatPr baseColWidth="10" defaultRowHeight="14.25"/>
  <cols>
    <col min="1" max="1" width="13" style="513" bestFit="1" customWidth="1"/>
    <col min="2" max="16384" width="11.42578125" style="513"/>
  </cols>
  <sheetData>
    <row r="1" spans="1:1" ht="15.75">
      <c r="A1" s="519" t="s">
        <v>1019</v>
      </c>
    </row>
    <row r="2" spans="1:1" ht="15.75">
      <c r="A2" s="519" t="s">
        <v>1018</v>
      </c>
    </row>
    <row r="3" spans="1:1" ht="15.75">
      <c r="A3" s="519"/>
    </row>
    <row r="4" spans="1:1" ht="15.75">
      <c r="A4" s="519"/>
    </row>
    <row r="6" spans="1:1" ht="15">
      <c r="A6" s="514" t="s">
        <v>1017</v>
      </c>
    </row>
    <row r="7" spans="1:1" ht="16.5">
      <c r="A7" s="521" t="s">
        <v>1016</v>
      </c>
    </row>
    <row r="9" spans="1:1" ht="15">
      <c r="A9" s="514" t="s">
        <v>1015</v>
      </c>
    </row>
    <row r="11" spans="1:1" ht="15">
      <c r="A11" s="514" t="s">
        <v>1014</v>
      </c>
    </row>
    <row r="12" spans="1:1" ht="15">
      <c r="A12" s="514"/>
    </row>
    <row r="13" spans="1:1" ht="15">
      <c r="A13" s="514" t="s">
        <v>1013</v>
      </c>
    </row>
    <row r="14" spans="1:1">
      <c r="A14" s="513" t="s">
        <v>1012</v>
      </c>
    </row>
    <row r="15" spans="1:1" ht="15">
      <c r="A15" s="514"/>
    </row>
    <row r="16" spans="1:1" ht="15.75">
      <c r="A16" s="519"/>
    </row>
    <row r="17" spans="1:2" ht="15">
      <c r="A17" s="514" t="s">
        <v>1011</v>
      </c>
    </row>
    <row r="18" spans="1:2">
      <c r="A18" s="513" t="s">
        <v>1010</v>
      </c>
    </row>
    <row r="21" spans="1:2" ht="15">
      <c r="A21" s="514" t="s">
        <v>1009</v>
      </c>
    </row>
    <row r="22" spans="1:2" ht="15">
      <c r="A22" s="520" t="s">
        <v>1008</v>
      </c>
    </row>
    <row r="25" spans="1:2" ht="15">
      <c r="A25" s="514" t="s">
        <v>1007</v>
      </c>
    </row>
    <row r="27" spans="1:2" ht="15">
      <c r="A27" s="514" t="s">
        <v>1006</v>
      </c>
      <c r="B27" s="538"/>
    </row>
    <row r="28" spans="1:2">
      <c r="A28" s="539"/>
      <c r="B28" s="538"/>
    </row>
    <row r="29" spans="1:2">
      <c r="A29" s="539"/>
      <c r="B29" s="538"/>
    </row>
    <row r="30" spans="1:2">
      <c r="A30" s="539"/>
      <c r="B30" s="538"/>
    </row>
    <row r="31" spans="1:2" ht="15">
      <c r="A31" s="514" t="s">
        <v>1005</v>
      </c>
    </row>
    <row r="32" spans="1:2">
      <c r="A32" s="513" t="s">
        <v>1004</v>
      </c>
    </row>
    <row r="35" spans="1:1" ht="15">
      <c r="A35" s="514" t="s">
        <v>1003</v>
      </c>
    </row>
    <row r="37" spans="1:1" ht="15">
      <c r="A37" s="514" t="s">
        <v>1002</v>
      </c>
    </row>
    <row r="38" spans="1:1" ht="16.5">
      <c r="A38" s="521" t="s">
        <v>1001</v>
      </c>
    </row>
    <row r="39" spans="1:1" ht="16.5">
      <c r="A39" s="521" t="s">
        <v>1000</v>
      </c>
    </row>
    <row r="40" spans="1:1">
      <c r="A40" s="513" t="s">
        <v>999</v>
      </c>
    </row>
    <row r="42" spans="1:1" ht="15">
      <c r="A42" s="514" t="s">
        <v>998</v>
      </c>
    </row>
    <row r="43" spans="1:1">
      <c r="A43" s="513" t="s">
        <v>997</v>
      </c>
    </row>
    <row r="45" spans="1:1" ht="15">
      <c r="A45" s="514" t="s">
        <v>996</v>
      </c>
    </row>
    <row r="46" spans="1:1" ht="16.5">
      <c r="A46" s="521" t="s">
        <v>995</v>
      </c>
    </row>
    <row r="47" spans="1:1" ht="16.5">
      <c r="A47" s="521" t="s">
        <v>994</v>
      </c>
    </row>
    <row r="48" spans="1:1">
      <c r="A48" s="513" t="s">
        <v>993</v>
      </c>
    </row>
    <row r="49" spans="1:1" ht="16.5">
      <c r="A49" s="521" t="s">
        <v>992</v>
      </c>
    </row>
    <row r="51" spans="1:1" ht="15">
      <c r="A51" s="514" t="s">
        <v>991</v>
      </c>
    </row>
    <row r="52" spans="1:1" ht="16.5">
      <c r="A52" s="521" t="s">
        <v>990</v>
      </c>
    </row>
    <row r="53" spans="1:1" ht="16.5">
      <c r="A53" s="521" t="s">
        <v>989</v>
      </c>
    </row>
    <row r="59" spans="1:1" ht="15">
      <c r="A59" s="514" t="s">
        <v>988</v>
      </c>
    </row>
    <row r="60" spans="1:1">
      <c r="A60" s="537" t="s">
        <v>987</v>
      </c>
    </row>
    <row r="61" spans="1:1">
      <c r="A61" s="537" t="s">
        <v>986</v>
      </c>
    </row>
    <row r="63" spans="1:1" ht="15">
      <c r="A63" s="536" t="s">
        <v>985</v>
      </c>
    </row>
    <row r="64" spans="1:1" ht="15">
      <c r="A64" s="514" t="s">
        <v>984</v>
      </c>
    </row>
  </sheetData>
  <hyperlinks>
    <hyperlink ref="A25" r:id="rId1"/>
    <hyperlink ref="A9" r:id="rId2"/>
    <hyperlink ref="A6" r:id="rId3"/>
    <hyperlink ref="A31" r:id="rId4"/>
    <hyperlink ref="A37" r:id="rId5"/>
    <hyperlink ref="A11" r:id="rId6"/>
    <hyperlink ref="A45" r:id="rId7"/>
    <hyperlink ref="A51" r:id="rId8"/>
    <hyperlink ref="A59" r:id="rId9"/>
    <hyperlink ref="A63" r:id="rId10"/>
    <hyperlink ref="A64" r:id="rId11" tooltip="Significado de la vida" display="https://en.m.wikipedia.org/wiki/Meaning_of_life"/>
    <hyperlink ref="A21" r:id="rId12"/>
    <hyperlink ref="A17" r:id="rId13" display="https://podcasts.google.com/feed/aHR0cDovL2ZlZWRzLnNvdW5kY2xvdWQuY29tL3VzZXJzL3NvdW5kY2xvdWQ6dXNlcnM6MTAwMjU5NTg4L3NvdW5kcy5yc3M/episode/dGFnOnNvdW5kY2xvdWQsMjAxMDp0cmFja3MvNzc0NjYzNzI0?ep=14"/>
    <hyperlink ref="A35" r:id="rId14"/>
    <hyperlink ref="A42" r:id="rId15"/>
    <hyperlink ref="A13" r:id="rId16"/>
    <hyperlink ref="A27" r:id="rId17"/>
  </hyperlinks>
  <pageMargins left="0.7" right="0.7" top="0.75" bottom="0.75" header="0.3" footer="0.3"/>
  <pageSetup orientation="portrait" horizontalDpi="360" verticalDpi="360" r:id="rId18"/>
</worksheet>
</file>

<file path=xl/worksheets/sheet43.xml><?xml version="1.0" encoding="utf-8"?>
<worksheet xmlns="http://schemas.openxmlformats.org/spreadsheetml/2006/main" xmlns:r="http://schemas.openxmlformats.org/officeDocument/2006/relationships">
  <dimension ref="A1:A73"/>
  <sheetViews>
    <sheetView workbookViewId="0">
      <selection activeCell="A60" sqref="A1:XFD1048576"/>
    </sheetView>
  </sheetViews>
  <sheetFormatPr baseColWidth="10" defaultRowHeight="14.25"/>
  <cols>
    <col min="1" max="16384" width="11.42578125" style="513"/>
  </cols>
  <sheetData>
    <row r="1" spans="1:1" ht="15.75">
      <c r="A1" s="519" t="s">
        <v>898</v>
      </c>
    </row>
    <row r="2" spans="1:1" ht="15.75">
      <c r="A2" s="519"/>
    </row>
    <row r="3" spans="1:1" ht="15.75">
      <c r="A3" s="519" t="s">
        <v>983</v>
      </c>
    </row>
    <row r="4" spans="1:1" ht="15.75">
      <c r="A4" s="519"/>
    </row>
    <row r="5" spans="1:1" ht="15.75">
      <c r="A5" s="519" t="s">
        <v>982</v>
      </c>
    </row>
    <row r="6" spans="1:1" ht="15.75">
      <c r="A6" s="519"/>
    </row>
    <row r="7" spans="1:1">
      <c r="A7" s="513" t="s">
        <v>981</v>
      </c>
    </row>
    <row r="9" spans="1:1" ht="15.75">
      <c r="A9" s="519" t="s">
        <v>980</v>
      </c>
    </row>
    <row r="11" spans="1:1" ht="15.75">
      <c r="A11" s="519" t="s">
        <v>979</v>
      </c>
    </row>
    <row r="12" spans="1:1" ht="15.75">
      <c r="A12" s="519" t="s">
        <v>978</v>
      </c>
    </row>
    <row r="13" spans="1:1" ht="15.75">
      <c r="A13" s="519" t="s">
        <v>977</v>
      </c>
    </row>
    <row r="14" spans="1:1" ht="15.75">
      <c r="A14" s="519"/>
    </row>
    <row r="15" spans="1:1" ht="15.75">
      <c r="A15" s="519" t="s">
        <v>976</v>
      </c>
    </row>
    <row r="16" spans="1:1" ht="15">
      <c r="A16" s="514" t="s">
        <v>975</v>
      </c>
    </row>
    <row r="17" spans="1:1" ht="15">
      <c r="A17" s="514" t="s">
        <v>974</v>
      </c>
    </row>
    <row r="18" spans="1:1" ht="15">
      <c r="A18" s="514" t="s">
        <v>973</v>
      </c>
    </row>
    <row r="19" spans="1:1" ht="15.75">
      <c r="A19" s="519"/>
    </row>
    <row r="23" spans="1:1" ht="15">
      <c r="A23" s="514" t="s">
        <v>972</v>
      </c>
    </row>
    <row r="24" spans="1:1">
      <c r="A24" s="513" t="s">
        <v>971</v>
      </c>
    </row>
    <row r="25" spans="1:1" ht="16.5">
      <c r="A25" s="521" t="s">
        <v>970</v>
      </c>
    </row>
    <row r="26" spans="1:1">
      <c r="A26" s="513" t="s">
        <v>969</v>
      </c>
    </row>
    <row r="32" spans="1:1" ht="15">
      <c r="A32" s="514" t="s">
        <v>968</v>
      </c>
    </row>
    <row r="33" spans="1:1">
      <c r="A33" s="535" t="s">
        <v>967</v>
      </c>
    </row>
    <row r="34" spans="1:1">
      <c r="A34" s="535" t="s">
        <v>966</v>
      </c>
    </row>
    <row r="35" spans="1:1">
      <c r="A35" s="535" t="s">
        <v>965</v>
      </c>
    </row>
    <row r="36" spans="1:1">
      <c r="A36" s="535" t="s">
        <v>964</v>
      </c>
    </row>
    <row r="40" spans="1:1" ht="15">
      <c r="A40" s="514" t="s">
        <v>963</v>
      </c>
    </row>
    <row r="41" spans="1:1">
      <c r="A41" s="513" t="s">
        <v>962</v>
      </c>
    </row>
    <row r="44" spans="1:1">
      <c r="A44" s="513" t="s">
        <v>961</v>
      </c>
    </row>
    <row r="45" spans="1:1" ht="15">
      <c r="A45" s="514" t="s">
        <v>960</v>
      </c>
    </row>
    <row r="47" spans="1:1">
      <c r="A47" s="513" t="s">
        <v>959</v>
      </c>
    </row>
    <row r="48" spans="1:1" ht="15">
      <c r="A48" s="514" t="s">
        <v>958</v>
      </c>
    </row>
    <row r="54" spans="1:1" ht="15">
      <c r="A54" s="514" t="s">
        <v>957</v>
      </c>
    </row>
    <row r="55" spans="1:1" ht="15">
      <c r="A55" s="514" t="s">
        <v>956</v>
      </c>
    </row>
    <row r="56" spans="1:1" ht="15">
      <c r="A56" s="514" t="s">
        <v>955</v>
      </c>
    </row>
    <row r="57" spans="1:1" ht="15">
      <c r="A57" s="514" t="s">
        <v>954</v>
      </c>
    </row>
    <row r="61" spans="1:1" ht="15">
      <c r="A61" s="514" t="s">
        <v>953</v>
      </c>
    </row>
    <row r="64" spans="1:1">
      <c r="A64" s="513" t="s">
        <v>952</v>
      </c>
    </row>
    <row r="65" spans="1:1" ht="15">
      <c r="A65" s="514" t="s">
        <v>951</v>
      </c>
    </row>
    <row r="69" spans="1:1" ht="15">
      <c r="A69" s="514" t="s">
        <v>950</v>
      </c>
    </row>
    <row r="72" spans="1:1">
      <c r="A72" s="513" t="s">
        <v>949</v>
      </c>
    </row>
    <row r="73" spans="1:1" ht="15">
      <c r="A73" s="514" t="s">
        <v>948</v>
      </c>
    </row>
  </sheetData>
  <hyperlinks>
    <hyperlink ref="A23" r:id="rId1"/>
    <hyperlink ref="A32" r:id="rId2"/>
    <hyperlink ref="A16" r:id="rId3"/>
    <hyperlink ref="A17" r:id="rId4"/>
    <hyperlink ref="A18" r:id="rId5"/>
    <hyperlink ref="A40" r:id="rId6"/>
    <hyperlink ref="A45" r:id="rId7"/>
    <hyperlink ref="A48" r:id="rId8"/>
    <hyperlink ref="A54" r:id="rId9" display="https://twitter.com/hashtag/DejaDeFumar?src=hashtag_click"/>
    <hyperlink ref="A55" r:id="rId10" display="https://twitter.com/SSalud_mx"/>
    <hyperlink ref="A56" r:id="rId11" display="https://twitter.com/hashtag/SaludSiTabacoNo?src=hashtag_click"/>
    <hyperlink ref="A57" r:id="rId12"/>
    <hyperlink ref="A61" r:id="rId13"/>
    <hyperlink ref="A65" r:id="rId14"/>
    <hyperlink ref="A69" r:id="rId15"/>
    <hyperlink ref="A73" r:id="rId16"/>
  </hyperlink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Q27"/>
  <sheetViews>
    <sheetView workbookViewId="0">
      <selection sqref="A1:XFD1048576"/>
    </sheetView>
  </sheetViews>
  <sheetFormatPr baseColWidth="10" defaultRowHeight="12.75"/>
  <cols>
    <col min="1" max="1" width="5.5703125" style="265" customWidth="1"/>
    <col min="2" max="2" width="2.42578125" customWidth="1"/>
    <col min="3" max="3" width="13.7109375" bestFit="1" customWidth="1"/>
    <col min="5" max="5" width="5.5703125" style="265" customWidth="1"/>
    <col min="6" max="6" width="4.140625" style="265" customWidth="1"/>
    <col min="7" max="7" width="3.5703125" style="265" customWidth="1"/>
    <col min="8" max="8" width="2.7109375" style="265" customWidth="1"/>
    <col min="9" max="9" width="4.140625" style="265" customWidth="1"/>
    <col min="10" max="10" width="4.42578125" customWidth="1"/>
    <col min="11" max="11" width="9.140625" customWidth="1"/>
    <col min="12" max="12" width="5.7109375" style="265" customWidth="1"/>
    <col min="13" max="13" width="4.28515625" style="265" customWidth="1"/>
    <col min="14" max="14" width="3" style="265" customWidth="1"/>
  </cols>
  <sheetData>
    <row r="1" spans="1:17" s="265" customFormat="1" ht="13.5" thickBot="1">
      <c r="A1" s="293"/>
      <c r="B1" s="293"/>
      <c r="C1" s="293"/>
      <c r="D1" s="293"/>
      <c r="E1" s="294"/>
      <c r="F1" s="294"/>
      <c r="G1" s="294"/>
      <c r="H1" s="294"/>
      <c r="I1" s="294"/>
      <c r="J1" s="294"/>
      <c r="K1" s="294"/>
      <c r="L1" s="294"/>
      <c r="M1" s="294"/>
      <c r="N1" s="294"/>
      <c r="O1" s="294"/>
      <c r="P1" s="294"/>
      <c r="Q1" s="294"/>
    </row>
    <row r="2" spans="1:17" ht="15.75" thickBot="1">
      <c r="A2" s="293"/>
      <c r="B2" s="686" t="s">
        <v>560</v>
      </c>
      <c r="C2" s="687"/>
      <c r="D2" s="688"/>
      <c r="E2" s="294"/>
      <c r="F2" s="294"/>
      <c r="G2" s="689" t="s">
        <v>559</v>
      </c>
      <c r="H2" s="690"/>
      <c r="I2" s="690"/>
      <c r="J2" s="690"/>
      <c r="K2" s="691"/>
      <c r="L2" s="293"/>
      <c r="M2" s="293"/>
      <c r="N2" s="689"/>
      <c r="O2" s="690"/>
      <c r="P2" s="691"/>
      <c r="Q2" s="294"/>
    </row>
    <row r="3" spans="1:17">
      <c r="A3" s="293"/>
      <c r="B3" s="288"/>
      <c r="C3" s="276" t="s">
        <v>527</v>
      </c>
      <c r="D3" s="289"/>
      <c r="E3" s="294"/>
      <c r="F3" s="294"/>
      <c r="G3" s="288"/>
      <c r="H3" s="276" t="s">
        <v>526</v>
      </c>
      <c r="J3" s="277"/>
      <c r="K3" s="289"/>
      <c r="L3" s="293"/>
      <c r="M3" s="293"/>
      <c r="N3" s="288"/>
      <c r="O3" s="276" t="s">
        <v>530</v>
      </c>
      <c r="P3" s="289"/>
      <c r="Q3" s="294"/>
    </row>
    <row r="4" spans="1:17">
      <c r="A4" s="293"/>
      <c r="B4" s="288"/>
      <c r="C4" s="276" t="s">
        <v>537</v>
      </c>
      <c r="D4" s="289"/>
      <c r="E4" s="294"/>
      <c r="F4" s="294"/>
      <c r="G4" s="288"/>
      <c r="H4" s="276" t="s">
        <v>531</v>
      </c>
      <c r="J4" s="277"/>
      <c r="K4" s="289"/>
      <c r="L4" s="293"/>
      <c r="M4" s="293"/>
      <c r="N4" s="288"/>
      <c r="O4" s="276" t="s">
        <v>529</v>
      </c>
      <c r="P4" s="289"/>
      <c r="Q4" s="294"/>
    </row>
    <row r="5" spans="1:17">
      <c r="A5" s="293"/>
      <c r="B5" s="288"/>
      <c r="C5" s="276" t="s">
        <v>528</v>
      </c>
      <c r="D5" s="289"/>
      <c r="E5" s="294"/>
      <c r="F5" s="294"/>
      <c r="G5" s="288"/>
      <c r="H5" s="287" t="s">
        <v>580</v>
      </c>
      <c r="I5" s="277"/>
      <c r="J5" s="277"/>
      <c r="K5" s="289"/>
      <c r="L5" s="293"/>
      <c r="M5" s="293"/>
      <c r="N5" s="288"/>
      <c r="O5" s="277"/>
      <c r="P5" s="289"/>
      <c r="Q5" s="294"/>
    </row>
    <row r="6" spans="1:17">
      <c r="A6" s="293"/>
      <c r="B6" s="288"/>
      <c r="C6" s="276" t="s">
        <v>532</v>
      </c>
      <c r="D6" s="289"/>
      <c r="E6" s="294"/>
      <c r="F6" s="294"/>
      <c r="G6" s="288"/>
      <c r="H6" s="287" t="s">
        <v>609</v>
      </c>
      <c r="I6" s="277"/>
      <c r="J6" s="277"/>
      <c r="K6" s="289"/>
      <c r="L6" s="293"/>
      <c r="M6" s="293"/>
      <c r="N6" s="288"/>
      <c r="O6" s="287" t="s">
        <v>669</v>
      </c>
      <c r="P6" s="289"/>
      <c r="Q6" s="294"/>
    </row>
    <row r="7" spans="1:17">
      <c r="A7" s="293"/>
      <c r="B7" s="288"/>
      <c r="C7" s="276" t="s">
        <v>540</v>
      </c>
      <c r="D7" s="289"/>
      <c r="E7" s="294"/>
      <c r="F7" s="294"/>
      <c r="G7" s="288"/>
      <c r="H7" s="276" t="s">
        <v>618</v>
      </c>
      <c r="I7" s="277"/>
      <c r="J7" s="277"/>
      <c r="K7" s="289"/>
      <c r="L7" s="293"/>
      <c r="M7" s="293"/>
      <c r="N7" s="288"/>
      <c r="O7" s="277"/>
      <c r="P7" s="289"/>
      <c r="Q7" s="294"/>
    </row>
    <row r="8" spans="1:17" s="310" customFormat="1">
      <c r="A8" s="293"/>
      <c r="B8" s="288"/>
      <c r="C8" s="287" t="s">
        <v>578</v>
      </c>
      <c r="D8" s="289"/>
      <c r="E8" s="294"/>
      <c r="F8" s="294"/>
      <c r="G8" s="288"/>
      <c r="H8" s="276" t="s">
        <v>623</v>
      </c>
      <c r="I8" s="277"/>
      <c r="J8" s="277"/>
      <c r="K8" s="289"/>
      <c r="L8" s="293"/>
      <c r="M8" s="293"/>
      <c r="N8" s="288"/>
      <c r="O8" s="277"/>
      <c r="P8" s="289"/>
      <c r="Q8" s="294"/>
    </row>
    <row r="9" spans="1:17" s="265" customFormat="1">
      <c r="A9" s="293"/>
      <c r="B9" s="288"/>
      <c r="C9" s="287" t="s">
        <v>576</v>
      </c>
      <c r="D9" s="289"/>
      <c r="E9" s="294"/>
      <c r="F9" s="294"/>
      <c r="G9" s="288"/>
      <c r="H9" s="276" t="s">
        <v>633</v>
      </c>
      <c r="I9" s="277"/>
      <c r="J9" s="277"/>
      <c r="K9" s="289"/>
      <c r="L9" s="293"/>
      <c r="M9" s="293"/>
      <c r="N9" s="288"/>
      <c r="O9" s="277"/>
      <c r="P9" s="289"/>
      <c r="Q9" s="294"/>
    </row>
    <row r="10" spans="1:17" ht="13.5" thickBot="1">
      <c r="A10" s="293"/>
      <c r="B10" s="290"/>
      <c r="C10" s="291"/>
      <c r="D10" s="292"/>
      <c r="E10" s="294"/>
      <c r="F10" s="294"/>
      <c r="G10" s="290"/>
      <c r="H10" s="291"/>
      <c r="I10" s="291"/>
      <c r="J10" s="291"/>
      <c r="K10" s="292"/>
      <c r="L10" s="293"/>
      <c r="M10" s="293"/>
      <c r="N10" s="290"/>
      <c r="O10" s="291"/>
      <c r="P10" s="292"/>
      <c r="Q10" s="294"/>
    </row>
    <row r="11" spans="1:17">
      <c r="A11" s="294"/>
      <c r="B11" s="294"/>
      <c r="C11" s="294"/>
      <c r="D11" s="294"/>
      <c r="E11" s="294"/>
      <c r="F11" s="294"/>
      <c r="G11" s="294"/>
      <c r="H11" s="294"/>
      <c r="I11" s="294"/>
      <c r="J11" s="294"/>
      <c r="K11" s="294"/>
      <c r="L11" s="294"/>
      <c r="M11" s="294"/>
      <c r="N11" s="294"/>
      <c r="O11" s="294"/>
      <c r="P11" s="294"/>
      <c r="Q11" s="294"/>
    </row>
    <row r="12" spans="1:17" ht="13.5" thickBot="1">
      <c r="A12" s="294"/>
      <c r="B12" s="294"/>
      <c r="C12" s="294"/>
      <c r="D12" s="294"/>
      <c r="E12" s="294"/>
      <c r="F12" s="294"/>
      <c r="G12" s="294"/>
      <c r="H12" s="294"/>
      <c r="I12" s="294"/>
      <c r="J12" s="294"/>
      <c r="K12" s="294"/>
      <c r="L12" s="294"/>
      <c r="M12" s="294"/>
      <c r="N12" s="294"/>
      <c r="O12" s="294"/>
      <c r="P12" s="294"/>
      <c r="Q12" s="294"/>
    </row>
    <row r="13" spans="1:17" ht="15.75" thickBot="1">
      <c r="A13" s="294"/>
      <c r="B13" s="692"/>
      <c r="C13" s="693"/>
      <c r="D13" s="693"/>
      <c r="E13" s="693"/>
      <c r="F13" s="693"/>
      <c r="G13" s="694"/>
      <c r="H13" s="293"/>
      <c r="I13" s="294"/>
      <c r="J13" s="695"/>
      <c r="K13" s="696"/>
      <c r="L13" s="696"/>
      <c r="M13" s="696"/>
      <c r="N13" s="696"/>
      <c r="O13" s="696"/>
      <c r="P13" s="697"/>
      <c r="Q13" s="294"/>
    </row>
    <row r="14" spans="1:17">
      <c r="A14" s="294"/>
      <c r="B14" s="278"/>
      <c r="C14" s="279">
        <v>2020</v>
      </c>
      <c r="D14" s="280"/>
      <c r="E14" s="280"/>
      <c r="F14" s="280"/>
      <c r="G14" s="281"/>
      <c r="H14" s="293"/>
      <c r="I14" s="294"/>
      <c r="J14" s="288"/>
      <c r="K14" s="276" t="s">
        <v>541</v>
      </c>
      <c r="L14" s="277"/>
      <c r="M14" s="277"/>
      <c r="N14" s="277"/>
      <c r="O14" s="277"/>
      <c r="P14" s="289"/>
      <c r="Q14" s="294"/>
    </row>
    <row r="15" spans="1:17">
      <c r="A15" s="294"/>
      <c r="B15" s="278"/>
      <c r="C15" s="282" t="s">
        <v>557</v>
      </c>
      <c r="D15" s="280"/>
      <c r="E15" s="280"/>
      <c r="F15" s="280"/>
      <c r="G15" s="281"/>
      <c r="H15" s="293"/>
      <c r="I15" s="294"/>
      <c r="J15" s="288"/>
      <c r="K15" s="276" t="s">
        <v>542</v>
      </c>
      <c r="L15" s="277"/>
      <c r="M15" s="277"/>
      <c r="N15" s="277"/>
      <c r="O15" s="277"/>
      <c r="P15" s="289"/>
      <c r="Q15" s="294"/>
    </row>
    <row r="16" spans="1:17">
      <c r="A16" s="294"/>
      <c r="B16" s="278"/>
      <c r="C16" s="283" t="s">
        <v>539</v>
      </c>
      <c r="D16" s="280"/>
      <c r="E16" s="280"/>
      <c r="F16" s="280"/>
      <c r="G16" s="281"/>
      <c r="H16" s="293"/>
      <c r="I16" s="294"/>
      <c r="J16" s="288"/>
      <c r="K16" s="287" t="s">
        <v>554</v>
      </c>
      <c r="L16" s="277"/>
      <c r="M16" s="277"/>
      <c r="N16" s="277"/>
      <c r="O16" s="277"/>
      <c r="P16" s="289"/>
      <c r="Q16" s="294"/>
    </row>
    <row r="17" spans="1:17">
      <c r="A17" s="294"/>
      <c r="B17" s="278"/>
      <c r="C17" s="283" t="s">
        <v>533</v>
      </c>
      <c r="D17" s="280"/>
      <c r="E17" s="280"/>
      <c r="F17" s="280"/>
      <c r="G17" s="281"/>
      <c r="H17" s="293"/>
      <c r="I17" s="294"/>
      <c r="J17" s="288"/>
      <c r="K17" s="277"/>
      <c r="L17" s="277"/>
      <c r="M17" s="277"/>
      <c r="N17" s="277"/>
      <c r="O17" s="277"/>
      <c r="P17" s="289"/>
      <c r="Q17" s="294"/>
    </row>
    <row r="18" spans="1:17" s="63" customFormat="1">
      <c r="A18" s="294"/>
      <c r="B18" s="278"/>
      <c r="C18" s="282" t="s">
        <v>553</v>
      </c>
      <c r="D18" s="280"/>
      <c r="E18" s="280"/>
      <c r="F18" s="280"/>
      <c r="G18" s="281"/>
      <c r="H18" s="293"/>
      <c r="I18" s="294"/>
      <c r="J18" s="288"/>
      <c r="K18" s="277"/>
      <c r="L18" s="277"/>
      <c r="M18" s="277"/>
      <c r="N18" s="277"/>
      <c r="O18" s="277"/>
      <c r="P18" s="289"/>
      <c r="Q18" s="294"/>
    </row>
    <row r="19" spans="1:17">
      <c r="A19" s="294"/>
      <c r="B19" s="278"/>
      <c r="C19" s="283" t="s">
        <v>543</v>
      </c>
      <c r="D19" s="280"/>
      <c r="E19" s="280"/>
      <c r="F19" s="280"/>
      <c r="G19" s="281"/>
      <c r="H19" s="293"/>
      <c r="I19" s="294"/>
      <c r="J19" s="288"/>
      <c r="K19" s="277"/>
      <c r="L19" s="277"/>
      <c r="M19" s="277"/>
      <c r="N19" s="277"/>
      <c r="O19" s="277"/>
      <c r="P19" s="289"/>
      <c r="Q19" s="294"/>
    </row>
    <row r="20" spans="1:17">
      <c r="A20" s="294"/>
      <c r="B20" s="278"/>
      <c r="C20" s="283" t="s">
        <v>538</v>
      </c>
      <c r="D20" s="280"/>
      <c r="E20" s="280"/>
      <c r="F20" s="280"/>
      <c r="G20" s="281"/>
      <c r="H20" s="293"/>
      <c r="I20" s="294"/>
      <c r="J20" s="288"/>
      <c r="K20" s="277"/>
      <c r="L20" s="277"/>
      <c r="M20" s="277"/>
      <c r="N20" s="277"/>
      <c r="O20" s="277"/>
      <c r="P20" s="289"/>
      <c r="Q20" s="294"/>
    </row>
    <row r="21" spans="1:17">
      <c r="A21" s="294"/>
      <c r="B21" s="278"/>
      <c r="C21" s="280"/>
      <c r="D21" s="280"/>
      <c r="E21" s="280"/>
      <c r="F21" s="280"/>
      <c r="G21" s="281"/>
      <c r="H21" s="293"/>
      <c r="I21" s="294"/>
      <c r="J21" s="288"/>
      <c r="K21" s="277"/>
      <c r="L21" s="277"/>
      <c r="M21" s="277"/>
      <c r="N21" s="277"/>
      <c r="O21" s="277"/>
      <c r="P21" s="289"/>
      <c r="Q21" s="294"/>
    </row>
    <row r="22" spans="1:17">
      <c r="A22" s="294"/>
      <c r="B22" s="278"/>
      <c r="C22" s="282" t="s">
        <v>555</v>
      </c>
      <c r="D22" s="280"/>
      <c r="E22" s="280"/>
      <c r="F22" s="280"/>
      <c r="G22" s="281"/>
      <c r="H22" s="293"/>
      <c r="I22" s="294"/>
      <c r="J22" s="288"/>
      <c r="K22" s="277"/>
      <c r="L22" s="277"/>
      <c r="M22" s="277"/>
      <c r="N22" s="277"/>
      <c r="O22" s="277"/>
      <c r="P22" s="289"/>
      <c r="Q22" s="294"/>
    </row>
    <row r="23" spans="1:17">
      <c r="A23" s="294"/>
      <c r="B23" s="278"/>
      <c r="C23" s="282" t="s">
        <v>556</v>
      </c>
      <c r="D23" s="280"/>
      <c r="E23" s="280"/>
      <c r="F23" s="280"/>
      <c r="G23" s="281"/>
      <c r="H23" s="293"/>
      <c r="I23" s="294"/>
      <c r="J23" s="288"/>
      <c r="K23" s="277"/>
      <c r="L23" s="277"/>
      <c r="M23" s="277"/>
      <c r="N23" s="277"/>
      <c r="O23" s="277"/>
      <c r="P23" s="289"/>
      <c r="Q23" s="294"/>
    </row>
    <row r="24" spans="1:17">
      <c r="A24" s="294"/>
      <c r="B24" s="278"/>
      <c r="C24" s="282" t="s">
        <v>558</v>
      </c>
      <c r="D24" s="280"/>
      <c r="E24" s="280"/>
      <c r="F24" s="280"/>
      <c r="G24" s="281"/>
      <c r="H24" s="293"/>
      <c r="I24" s="294"/>
      <c r="J24" s="288"/>
      <c r="K24" s="277"/>
      <c r="L24" s="277"/>
      <c r="M24" s="277"/>
      <c r="N24" s="277"/>
      <c r="O24" s="277"/>
      <c r="P24" s="289"/>
      <c r="Q24" s="294"/>
    </row>
    <row r="25" spans="1:17">
      <c r="A25" s="294"/>
      <c r="B25" s="278"/>
      <c r="C25" s="280"/>
      <c r="D25" s="280"/>
      <c r="E25" s="280"/>
      <c r="F25" s="280"/>
      <c r="G25" s="281"/>
      <c r="H25" s="293"/>
      <c r="I25" s="294"/>
      <c r="J25" s="288"/>
      <c r="K25" s="277"/>
      <c r="L25" s="277"/>
      <c r="M25" s="277"/>
      <c r="N25" s="277"/>
      <c r="O25" s="277"/>
      <c r="P25" s="289"/>
      <c r="Q25" s="294"/>
    </row>
    <row r="26" spans="1:17" ht="13.5" thickBot="1">
      <c r="A26" s="294"/>
      <c r="B26" s="284"/>
      <c r="C26" s="285"/>
      <c r="D26" s="285"/>
      <c r="E26" s="285"/>
      <c r="F26" s="285"/>
      <c r="G26" s="286"/>
      <c r="H26" s="293"/>
      <c r="I26" s="294"/>
      <c r="J26" s="290"/>
      <c r="K26" s="291"/>
      <c r="L26" s="291"/>
      <c r="M26" s="291"/>
      <c r="N26" s="291"/>
      <c r="O26" s="291"/>
      <c r="P26" s="292"/>
      <c r="Q26" s="294"/>
    </row>
    <row r="27" spans="1:17">
      <c r="A27" s="294"/>
      <c r="B27" s="294"/>
      <c r="C27" s="294"/>
      <c r="D27" s="294"/>
      <c r="E27" s="294"/>
      <c r="F27" s="294"/>
      <c r="G27" s="294"/>
      <c r="H27" s="294"/>
      <c r="I27" s="294"/>
      <c r="J27" s="294"/>
      <c r="K27" s="294"/>
      <c r="L27" s="294"/>
      <c r="M27" s="294"/>
      <c r="N27" s="294"/>
      <c r="O27" s="294"/>
      <c r="P27" s="294"/>
      <c r="Q27" s="294"/>
    </row>
  </sheetData>
  <mergeCells count="5">
    <mergeCell ref="B2:D2"/>
    <mergeCell ref="G2:K2"/>
    <mergeCell ref="N2:P2"/>
    <mergeCell ref="B13:G13"/>
    <mergeCell ref="J13:P13"/>
  </mergeCells>
  <hyperlinks>
    <hyperlink ref="H3" location="'Letra chiquita'!A1" display="Letras chiquitas"/>
    <hyperlink ref="C3" location="'Ideas por hacer'!A1" display="Ideas por hacer"/>
    <hyperlink ref="C4" location="'TT '!A1" display="Trending Topic"/>
    <hyperlink ref="C5" location="'hablar de'!A1" display="Hablar de"/>
    <hyperlink ref="O4" location="CGT!A1" display="CGT"/>
    <hyperlink ref="O3" location="'Productos y servicios'!A1" display="Productos y servicios"/>
    <hyperlink ref="H4" location="Efectos!A1" display="Efectos de video"/>
    <hyperlink ref="C6" location="'Probando Marcas'!A1" display="Probando marcas"/>
    <hyperlink ref="C17" location="'Control de gastos'!A1" display="Control de gastos anual"/>
    <hyperlink ref="C16" location="'Día de 2021'!A1" display="Día de 2021 (por mi)"/>
    <hyperlink ref="C7" location="Frases!A1" display="Frases"/>
    <hyperlink ref="C14" location="'2020'!A1" display="'2020'!A1"/>
    <hyperlink ref="K14" location="'historico de movimientos'!A1" display="Historicos de movimientos (formato blanco)"/>
    <hyperlink ref="K15" location="'movimientos nafinsa'!A1" display="Nafin"/>
    <hyperlink ref="C19" location="Conta!A1" display="Contabilidad"/>
    <hyperlink ref="C18" location="programado!A1" display="Actividades programadas del año "/>
    <hyperlink ref="K16" location="Cetes!A1" display="Cetes"/>
    <hyperlink ref="C22" location="'habitos trimestral'!A1" display="Habitos trimestral"/>
    <hyperlink ref="C23" location="'habitos trimestral dos'!A1" display="Habitos trimestral (Segunda opción)"/>
    <hyperlink ref="C15" location="'2020 con semana'!A1" display="2020 con numero de semana"/>
    <hyperlink ref="C24" location="'habitos mensual '!A1" display="Control de habitos mensual"/>
    <hyperlink ref="C9" location="Libros!A1" display="Libros"/>
    <hyperlink ref="C8" location="Peliculas!A1" display="Peliculas"/>
    <hyperlink ref="H5" location="'1000 Ideas'!A1" display="1000 Ideas"/>
    <hyperlink ref="H6" location="Prensa!A1" display="Prensa"/>
    <hyperlink ref="H7" location="'Titulos remombrantes'!A1" display="Titulos remombrantes"/>
    <hyperlink ref="H8" location="acuerdate!A1" display="ACUERDATE"/>
    <hyperlink ref="H9" location="'bancos multimedia'!A1" display="Bancos Multimedia"/>
    <hyperlink ref="O6" location="Personajes!A1" display="Personajes"/>
  </hyperlinks>
  <pageMargins left="0.7" right="0.7" top="0.75" bottom="0.75" header="0.3" footer="0.3"/>
  <pageSetup orientation="portrait" horizontalDpi="360" verticalDpi="360" r:id="rId1"/>
</worksheet>
</file>

<file path=xl/worksheets/sheet45.xml><?xml version="1.0" encoding="utf-8"?>
<worksheet xmlns="http://schemas.openxmlformats.org/spreadsheetml/2006/main" xmlns:r="http://schemas.openxmlformats.org/officeDocument/2006/relationships">
  <dimension ref="A1"/>
  <sheetViews>
    <sheetView workbookViewId="0">
      <selection sqref="A1:XFD1048576"/>
    </sheetView>
  </sheetViews>
  <sheetFormatPr baseColWidth="10" defaultRowHeight="12.75"/>
  <sheetData/>
  <pageMargins left="0.7" right="0.7" top="0.75" bottom="0.75" header="0.3" footer="0.3"/>
  <pageSetup orientation="portrait" horizontalDpi="360" verticalDpi="360" r:id="rId1"/>
</worksheet>
</file>

<file path=xl/worksheets/sheet46.xml><?xml version="1.0" encoding="utf-8"?>
<worksheet xmlns="http://schemas.openxmlformats.org/spreadsheetml/2006/main" xmlns:r="http://schemas.openxmlformats.org/officeDocument/2006/relationships">
  <dimension ref="A1"/>
  <sheetViews>
    <sheetView workbookViewId="0">
      <selection sqref="A1:XFD1048576"/>
    </sheetView>
  </sheetViews>
  <sheetFormatPr baseColWidth="10" defaultRowHeight="12.75"/>
  <sheetData/>
  <pageMargins left="0.7" right="0.7" top="0.75" bottom="0.75" header="0.3" footer="0.3"/>
  <pageSetup orientation="portrait" horizontalDpi="360" verticalDpi="360" r:id="rId1"/>
</worksheet>
</file>

<file path=xl/worksheets/sheet47.xml><?xml version="1.0" encoding="utf-8"?>
<worksheet xmlns="http://schemas.openxmlformats.org/spreadsheetml/2006/main" xmlns:r="http://schemas.openxmlformats.org/officeDocument/2006/relationships">
  <dimension ref="A1:J399"/>
  <sheetViews>
    <sheetView workbookViewId="0">
      <selection sqref="A1:XFD1048576"/>
    </sheetView>
  </sheetViews>
  <sheetFormatPr baseColWidth="10" defaultRowHeight="12.75"/>
  <cols>
    <col min="1" max="1" width="4" style="702" bestFit="1" customWidth="1"/>
    <col min="2" max="2" width="11" style="702" bestFit="1" customWidth="1"/>
    <col min="3" max="3" width="31.28515625" style="702" bestFit="1" customWidth="1"/>
    <col min="4" max="4" width="24.42578125" style="702" bestFit="1" customWidth="1"/>
    <col min="5" max="5" width="24.5703125" style="702" bestFit="1" customWidth="1"/>
    <col min="6" max="6" width="40.85546875" style="702" bestFit="1" customWidth="1"/>
    <col min="7" max="10" width="5.5703125" style="702" bestFit="1" customWidth="1"/>
    <col min="11" max="16384" width="11.42578125" style="702"/>
  </cols>
  <sheetData>
    <row r="1" spans="1:10" ht="16.5" thickBot="1">
      <c r="A1" s="698"/>
      <c r="B1" s="699"/>
      <c r="C1" s="699" t="s">
        <v>1105</v>
      </c>
      <c r="D1" s="699" t="s">
        <v>1106</v>
      </c>
      <c r="E1" s="699" t="s">
        <v>1107</v>
      </c>
      <c r="F1" s="699" t="s">
        <v>1108</v>
      </c>
      <c r="G1" s="699">
        <v>2018</v>
      </c>
      <c r="H1" s="699">
        <v>2019</v>
      </c>
      <c r="I1" s="700">
        <v>2020</v>
      </c>
      <c r="J1" s="701">
        <v>2021</v>
      </c>
    </row>
    <row r="2" spans="1:10" ht="15.75">
      <c r="A2" s="703"/>
      <c r="B2" s="704" t="s">
        <v>81</v>
      </c>
      <c r="C2" s="705"/>
      <c r="D2" s="705"/>
      <c r="E2" s="705"/>
      <c r="F2" s="705"/>
      <c r="G2" s="705"/>
      <c r="H2" s="705"/>
      <c r="I2" s="705"/>
      <c r="J2" s="706"/>
    </row>
    <row r="3" spans="1:10">
      <c r="A3" s="707"/>
      <c r="B3" s="708">
        <v>1</v>
      </c>
      <c r="C3" s="708" t="s">
        <v>1109</v>
      </c>
      <c r="D3" s="708" t="s">
        <v>1110</v>
      </c>
      <c r="E3" s="708"/>
      <c r="F3" s="708" t="s">
        <v>1111</v>
      </c>
      <c r="G3" s="708"/>
      <c r="H3" s="708"/>
      <c r="I3" s="708"/>
      <c r="J3" s="709"/>
    </row>
    <row r="4" spans="1:10">
      <c r="A4" s="707"/>
      <c r="B4" s="708">
        <v>1</v>
      </c>
      <c r="C4" s="708" t="s">
        <v>1112</v>
      </c>
      <c r="D4" s="708" t="s">
        <v>1113</v>
      </c>
      <c r="E4" s="708"/>
      <c r="F4" s="708"/>
      <c r="G4" s="708"/>
      <c r="H4" s="708"/>
      <c r="I4" s="708"/>
      <c r="J4" s="709"/>
    </row>
    <row r="5" spans="1:10">
      <c r="A5" s="707"/>
      <c r="B5" s="708">
        <v>1</v>
      </c>
      <c r="C5" s="708" t="s">
        <v>1114</v>
      </c>
      <c r="D5" s="708" t="s">
        <v>1115</v>
      </c>
      <c r="E5" s="708" t="s">
        <v>1116</v>
      </c>
      <c r="F5" s="708" t="s">
        <v>1117</v>
      </c>
      <c r="G5" s="708">
        <v>34</v>
      </c>
      <c r="H5" s="708"/>
      <c r="I5" s="708"/>
      <c r="J5" s="709"/>
    </row>
    <row r="6" spans="1:10">
      <c r="A6" s="707"/>
      <c r="B6" s="708">
        <v>1</v>
      </c>
      <c r="C6" s="708" t="s">
        <v>1118</v>
      </c>
      <c r="D6" s="708" t="s">
        <v>1117</v>
      </c>
      <c r="E6" s="708" t="s">
        <v>1117</v>
      </c>
      <c r="F6" s="708" t="s">
        <v>1119</v>
      </c>
      <c r="G6" s="708">
        <v>30</v>
      </c>
      <c r="H6" s="708">
        <v>31</v>
      </c>
      <c r="I6" s="708"/>
      <c r="J6" s="709"/>
    </row>
    <row r="7" spans="1:10">
      <c r="A7" s="707">
        <v>1</v>
      </c>
      <c r="B7" s="708">
        <v>1</v>
      </c>
      <c r="C7" s="708" t="s">
        <v>1120</v>
      </c>
      <c r="D7" s="708" t="s">
        <v>1121</v>
      </c>
      <c r="E7" s="708" t="s">
        <v>1117</v>
      </c>
      <c r="F7" s="708" t="s">
        <v>1122</v>
      </c>
      <c r="G7" s="708">
        <v>33</v>
      </c>
      <c r="H7" s="708">
        <v>34</v>
      </c>
      <c r="I7" s="708"/>
      <c r="J7" s="709"/>
    </row>
    <row r="8" spans="1:10">
      <c r="A8" s="707" t="s">
        <v>414</v>
      </c>
      <c r="B8" s="708">
        <v>2</v>
      </c>
      <c r="C8" s="708" t="s">
        <v>1123</v>
      </c>
      <c r="D8" s="708" t="s">
        <v>1124</v>
      </c>
      <c r="E8" s="708" t="s">
        <v>1125</v>
      </c>
      <c r="F8" s="708" t="s">
        <v>1126</v>
      </c>
      <c r="G8" s="708" t="s">
        <v>1117</v>
      </c>
      <c r="H8" s="708" t="s">
        <v>1117</v>
      </c>
      <c r="I8" s="708"/>
      <c r="J8" s="709"/>
    </row>
    <row r="9" spans="1:10" ht="15">
      <c r="A9" s="707"/>
      <c r="B9" s="708">
        <v>6</v>
      </c>
      <c r="C9" s="708" t="s">
        <v>1127</v>
      </c>
      <c r="D9" s="708" t="s">
        <v>1128</v>
      </c>
      <c r="E9" s="708"/>
      <c r="F9" s="710" t="s">
        <v>1129</v>
      </c>
      <c r="G9" s="708">
        <f>2020-58</f>
        <v>1962</v>
      </c>
      <c r="H9" s="708"/>
      <c r="I9" s="708"/>
      <c r="J9" s="709"/>
    </row>
    <row r="10" spans="1:10">
      <c r="A10" s="707" t="s">
        <v>414</v>
      </c>
      <c r="B10" s="708">
        <v>8</v>
      </c>
      <c r="C10" s="708" t="s">
        <v>1130</v>
      </c>
      <c r="D10" s="708" t="s">
        <v>1131</v>
      </c>
      <c r="E10" s="708" t="s">
        <v>1132</v>
      </c>
      <c r="F10" s="708" t="s">
        <v>1133</v>
      </c>
      <c r="G10" s="708">
        <v>39</v>
      </c>
      <c r="H10" s="708">
        <v>40</v>
      </c>
      <c r="I10" s="708"/>
      <c r="J10" s="709"/>
    </row>
    <row r="11" spans="1:10">
      <c r="A11" s="707">
        <v>2</v>
      </c>
      <c r="B11" s="708">
        <v>11</v>
      </c>
      <c r="C11" s="708" t="s">
        <v>1134</v>
      </c>
      <c r="D11" s="708" t="s">
        <v>1135</v>
      </c>
      <c r="E11" s="708" t="s">
        <v>1117</v>
      </c>
      <c r="F11" s="708" t="s">
        <v>1136</v>
      </c>
      <c r="G11" s="708">
        <v>36</v>
      </c>
      <c r="H11" s="708">
        <v>37</v>
      </c>
      <c r="I11" s="708"/>
      <c r="J11" s="709"/>
    </row>
    <row r="12" spans="1:10" ht="15">
      <c r="A12" s="707"/>
      <c r="B12" s="708">
        <v>12</v>
      </c>
      <c r="C12" s="708" t="s">
        <v>1137</v>
      </c>
      <c r="D12" s="708" t="s">
        <v>1138</v>
      </c>
      <c r="E12" s="708"/>
      <c r="F12" s="710" t="s">
        <v>1139</v>
      </c>
      <c r="G12" s="708">
        <v>1981</v>
      </c>
      <c r="H12" s="708"/>
      <c r="I12" s="708"/>
      <c r="J12" s="709"/>
    </row>
    <row r="13" spans="1:10">
      <c r="A13" s="707"/>
      <c r="B13" s="708">
        <v>12</v>
      </c>
      <c r="C13" s="708" t="s">
        <v>1140</v>
      </c>
      <c r="D13" s="708" t="s">
        <v>1141</v>
      </c>
      <c r="E13" s="708"/>
      <c r="F13" s="708" t="s">
        <v>1142</v>
      </c>
      <c r="G13" s="708">
        <v>1975</v>
      </c>
      <c r="H13" s="708">
        <v>44</v>
      </c>
      <c r="I13" s="708"/>
      <c r="J13" s="709"/>
    </row>
    <row r="14" spans="1:10">
      <c r="A14" s="707"/>
      <c r="B14" s="708">
        <v>13</v>
      </c>
      <c r="C14" s="708" t="s">
        <v>1143</v>
      </c>
      <c r="D14" s="708" t="s">
        <v>1144</v>
      </c>
      <c r="E14" s="708"/>
      <c r="F14" s="708"/>
      <c r="G14" s="708">
        <v>27</v>
      </c>
      <c r="H14" s="708">
        <v>28</v>
      </c>
      <c r="I14" s="708"/>
      <c r="J14" s="709"/>
    </row>
    <row r="15" spans="1:10">
      <c r="A15" s="707"/>
      <c r="B15" s="708">
        <v>15</v>
      </c>
      <c r="C15" s="708" t="s">
        <v>1145</v>
      </c>
      <c r="D15" s="708" t="s">
        <v>1146</v>
      </c>
      <c r="E15" s="708" t="s">
        <v>1117</v>
      </c>
      <c r="F15" s="708" t="s">
        <v>1147</v>
      </c>
      <c r="G15" s="708">
        <v>39</v>
      </c>
      <c r="H15" s="708"/>
      <c r="I15" s="708"/>
      <c r="J15" s="709"/>
    </row>
    <row r="16" spans="1:10">
      <c r="A16" s="707"/>
      <c r="B16" s="708">
        <v>15</v>
      </c>
      <c r="C16" s="708" t="s">
        <v>1148</v>
      </c>
      <c r="D16" s="708" t="s">
        <v>1149</v>
      </c>
      <c r="E16" s="708"/>
      <c r="F16" s="708"/>
      <c r="G16" s="708">
        <v>34</v>
      </c>
      <c r="H16" s="708">
        <v>35</v>
      </c>
      <c r="I16" s="708"/>
      <c r="J16" s="709"/>
    </row>
    <row r="17" spans="1:10" ht="15">
      <c r="A17" s="707"/>
      <c r="B17" s="708">
        <v>16</v>
      </c>
      <c r="C17" s="708" t="s">
        <v>1150</v>
      </c>
      <c r="D17" s="708" t="s">
        <v>1151</v>
      </c>
      <c r="E17" s="708"/>
      <c r="F17" s="710" t="s">
        <v>1152</v>
      </c>
      <c r="G17" s="708">
        <v>1987</v>
      </c>
      <c r="H17" s="708"/>
      <c r="I17" s="708"/>
      <c r="J17" s="709"/>
    </row>
    <row r="18" spans="1:10">
      <c r="A18" s="707"/>
      <c r="B18" s="708">
        <v>19</v>
      </c>
      <c r="C18" s="708" t="s">
        <v>1153</v>
      </c>
      <c r="D18" s="708" t="s">
        <v>1154</v>
      </c>
      <c r="E18" s="708" t="s">
        <v>1117</v>
      </c>
      <c r="F18" s="708" t="s">
        <v>1155</v>
      </c>
      <c r="G18" s="708">
        <v>29</v>
      </c>
      <c r="H18" s="708"/>
      <c r="I18" s="708"/>
      <c r="J18" s="709"/>
    </row>
    <row r="19" spans="1:10">
      <c r="A19" s="707"/>
      <c r="B19" s="708">
        <v>19</v>
      </c>
      <c r="C19" s="708" t="s">
        <v>1156</v>
      </c>
      <c r="D19" s="708"/>
      <c r="E19" s="708" t="s">
        <v>1157</v>
      </c>
      <c r="F19" s="708"/>
      <c r="G19" s="708">
        <v>37</v>
      </c>
      <c r="H19" s="708">
        <v>38</v>
      </c>
      <c r="I19" s="708">
        <v>39</v>
      </c>
      <c r="J19" s="709"/>
    </row>
    <row r="20" spans="1:10">
      <c r="A20" s="707" t="s">
        <v>1158</v>
      </c>
      <c r="B20" s="708">
        <v>20</v>
      </c>
      <c r="C20" s="708" t="s">
        <v>1159</v>
      </c>
      <c r="D20" s="708" t="s">
        <v>1160</v>
      </c>
      <c r="E20" s="708" t="s">
        <v>1117</v>
      </c>
      <c r="F20" s="708" t="s">
        <v>1161</v>
      </c>
      <c r="G20" s="708">
        <v>22</v>
      </c>
      <c r="H20" s="708">
        <v>23</v>
      </c>
      <c r="I20" s="708"/>
      <c r="J20" s="709"/>
    </row>
    <row r="21" spans="1:10">
      <c r="A21" s="707"/>
      <c r="B21" s="708">
        <v>21</v>
      </c>
      <c r="C21" s="708" t="s">
        <v>1162</v>
      </c>
      <c r="D21" s="708" t="s">
        <v>1163</v>
      </c>
      <c r="E21" s="708"/>
      <c r="F21" s="708" t="s">
        <v>1164</v>
      </c>
      <c r="G21" s="708">
        <v>43</v>
      </c>
      <c r="H21" s="708">
        <v>44</v>
      </c>
      <c r="I21" s="708">
        <v>45</v>
      </c>
      <c r="J21" s="709"/>
    </row>
    <row r="22" spans="1:10">
      <c r="A22" s="707"/>
      <c r="B22" s="708">
        <v>22</v>
      </c>
      <c r="C22" s="708" t="s">
        <v>1165</v>
      </c>
      <c r="D22" s="708" t="s">
        <v>1166</v>
      </c>
      <c r="E22" s="708" t="s">
        <v>1117</v>
      </c>
      <c r="F22" s="708" t="s">
        <v>1167</v>
      </c>
      <c r="G22" s="708">
        <v>39</v>
      </c>
      <c r="H22" s="708"/>
      <c r="I22" s="708"/>
      <c r="J22" s="709"/>
    </row>
    <row r="23" spans="1:10">
      <c r="A23" s="707">
        <v>2</v>
      </c>
      <c r="B23" s="708">
        <v>24</v>
      </c>
      <c r="C23" s="708" t="s">
        <v>1168</v>
      </c>
      <c r="D23" s="708" t="s">
        <v>1169</v>
      </c>
      <c r="E23" s="708" t="s">
        <v>1117</v>
      </c>
      <c r="F23" s="708" t="s">
        <v>1170</v>
      </c>
      <c r="G23" s="708">
        <v>23</v>
      </c>
      <c r="H23" s="708">
        <v>24</v>
      </c>
      <c r="I23" s="708"/>
      <c r="J23" s="709"/>
    </row>
    <row r="24" spans="1:10" ht="15">
      <c r="A24" s="707"/>
      <c r="B24" s="708">
        <v>24</v>
      </c>
      <c r="C24" s="708" t="s">
        <v>1171</v>
      </c>
      <c r="D24" s="708" t="s">
        <v>1172</v>
      </c>
      <c r="E24" s="708"/>
      <c r="F24" s="710" t="s">
        <v>1173</v>
      </c>
      <c r="G24" s="708">
        <f>2020-34</f>
        <v>1986</v>
      </c>
      <c r="H24" s="708"/>
      <c r="I24" s="708"/>
      <c r="J24" s="709"/>
    </row>
    <row r="25" spans="1:10">
      <c r="A25" s="707"/>
      <c r="B25" s="708">
        <v>25</v>
      </c>
      <c r="C25" s="708" t="s">
        <v>1174</v>
      </c>
      <c r="D25" s="708" t="s">
        <v>1175</v>
      </c>
      <c r="E25" s="708"/>
      <c r="F25" s="708" t="s">
        <v>1176</v>
      </c>
      <c r="G25" s="708">
        <v>33</v>
      </c>
      <c r="H25" s="708">
        <v>34</v>
      </c>
      <c r="I25" s="708"/>
      <c r="J25" s="709"/>
    </row>
    <row r="26" spans="1:10">
      <c r="A26" s="707"/>
      <c r="B26" s="708">
        <v>26</v>
      </c>
      <c r="C26" s="708" t="s">
        <v>1177</v>
      </c>
      <c r="D26" s="708" t="s">
        <v>1178</v>
      </c>
      <c r="E26" s="708" t="s">
        <v>1117</v>
      </c>
      <c r="F26" s="708" t="s">
        <v>1117</v>
      </c>
      <c r="G26" s="708">
        <v>46</v>
      </c>
      <c r="H26" s="708">
        <v>47</v>
      </c>
      <c r="I26" s="708"/>
      <c r="J26" s="709"/>
    </row>
    <row r="27" spans="1:10">
      <c r="A27" s="707"/>
      <c r="B27" s="708">
        <v>26</v>
      </c>
      <c r="C27" s="708" t="s">
        <v>1179</v>
      </c>
      <c r="D27" s="708" t="s">
        <v>1180</v>
      </c>
      <c r="E27" s="708"/>
      <c r="F27" s="708" t="s">
        <v>1181</v>
      </c>
      <c r="G27" s="708">
        <v>1990</v>
      </c>
      <c r="H27" s="708">
        <v>29</v>
      </c>
      <c r="I27" s="708"/>
      <c r="J27" s="709"/>
    </row>
    <row r="28" spans="1:10">
      <c r="A28" s="707"/>
      <c r="B28" s="708">
        <v>26</v>
      </c>
      <c r="C28" s="708" t="s">
        <v>1182</v>
      </c>
      <c r="D28" s="708" t="s">
        <v>1183</v>
      </c>
      <c r="E28" s="708" t="s">
        <v>1184</v>
      </c>
      <c r="F28" s="708"/>
      <c r="G28" s="708"/>
      <c r="H28" s="708"/>
      <c r="I28" s="708"/>
      <c r="J28" s="709"/>
    </row>
    <row r="29" spans="1:10">
      <c r="A29" s="707"/>
      <c r="B29" s="708">
        <v>28</v>
      </c>
      <c r="C29" s="708" t="s">
        <v>1185</v>
      </c>
      <c r="D29" s="708" t="s">
        <v>1186</v>
      </c>
      <c r="E29" s="708" t="s">
        <v>1187</v>
      </c>
      <c r="F29" s="708" t="s">
        <v>1188</v>
      </c>
      <c r="G29" s="708">
        <v>31</v>
      </c>
      <c r="H29" s="708">
        <v>32</v>
      </c>
      <c r="I29" s="708"/>
      <c r="J29" s="709"/>
    </row>
    <row r="30" spans="1:10">
      <c r="A30" s="707"/>
      <c r="B30" s="708">
        <v>29</v>
      </c>
      <c r="C30" s="708" t="s">
        <v>1189</v>
      </c>
      <c r="D30" s="708" t="s">
        <v>1190</v>
      </c>
      <c r="E30" s="708" t="s">
        <v>1117</v>
      </c>
      <c r="F30" s="708" t="s">
        <v>1191</v>
      </c>
      <c r="G30" s="708">
        <v>25</v>
      </c>
      <c r="H30" s="708"/>
      <c r="I30" s="708"/>
      <c r="J30" s="709"/>
    </row>
    <row r="31" spans="1:10">
      <c r="A31" s="707"/>
      <c r="B31" s="708">
        <v>30</v>
      </c>
      <c r="C31" s="708" t="s">
        <v>1192</v>
      </c>
      <c r="D31" s="708" t="s">
        <v>1193</v>
      </c>
      <c r="E31" s="708" t="s">
        <v>1117</v>
      </c>
      <c r="F31" s="708" t="s">
        <v>1194</v>
      </c>
      <c r="G31" s="708">
        <v>28</v>
      </c>
      <c r="H31" s="708"/>
      <c r="I31" s="708"/>
      <c r="J31" s="709"/>
    </row>
    <row r="32" spans="1:10" ht="13.5" thickBot="1">
      <c r="A32" s="707"/>
      <c r="B32" s="708">
        <v>31</v>
      </c>
      <c r="C32" s="708" t="s">
        <v>1195</v>
      </c>
      <c r="D32" s="708" t="s">
        <v>1196</v>
      </c>
      <c r="E32" s="708" t="s">
        <v>1117</v>
      </c>
      <c r="F32" s="708" t="s">
        <v>1117</v>
      </c>
      <c r="G32" s="708">
        <v>1966</v>
      </c>
      <c r="H32" s="708">
        <v>53</v>
      </c>
      <c r="I32" s="708"/>
      <c r="J32" s="709"/>
    </row>
    <row r="33" spans="1:10" ht="15.75">
      <c r="A33" s="703"/>
      <c r="B33" s="704" t="s">
        <v>80</v>
      </c>
      <c r="C33" s="705"/>
      <c r="D33" s="705"/>
      <c r="E33" s="705"/>
      <c r="F33" s="705"/>
      <c r="G33" s="705"/>
      <c r="H33" s="705"/>
      <c r="I33" s="705"/>
      <c r="J33" s="706"/>
    </row>
    <row r="34" spans="1:10">
      <c r="A34" s="707"/>
      <c r="B34" s="708">
        <v>1</v>
      </c>
      <c r="C34" s="708" t="s">
        <v>1197</v>
      </c>
      <c r="D34" s="708" t="s">
        <v>1198</v>
      </c>
      <c r="E34" s="708" t="s">
        <v>1199</v>
      </c>
      <c r="F34" s="708" t="s">
        <v>1200</v>
      </c>
      <c r="G34" s="708">
        <v>1989</v>
      </c>
      <c r="H34" s="708"/>
      <c r="I34" s="708"/>
      <c r="J34" s="709"/>
    </row>
    <row r="35" spans="1:10">
      <c r="A35" s="707"/>
      <c r="B35" s="708">
        <v>2</v>
      </c>
      <c r="C35" s="708" t="s">
        <v>1201</v>
      </c>
      <c r="D35" s="708" t="s">
        <v>1202</v>
      </c>
      <c r="E35" s="708" t="s">
        <v>1117</v>
      </c>
      <c r="F35" s="708" t="s">
        <v>1203</v>
      </c>
      <c r="G35" s="708">
        <v>40</v>
      </c>
      <c r="H35" s="708"/>
      <c r="I35" s="708"/>
      <c r="J35" s="709"/>
    </row>
    <row r="36" spans="1:10" ht="15">
      <c r="A36" s="707"/>
      <c r="B36" s="708">
        <v>2</v>
      </c>
      <c r="C36" s="708" t="s">
        <v>1204</v>
      </c>
      <c r="D36" s="708" t="s">
        <v>1205</v>
      </c>
      <c r="E36" s="708"/>
      <c r="F36" s="710" t="s">
        <v>1206</v>
      </c>
      <c r="G36" s="708">
        <v>1988</v>
      </c>
      <c r="H36" s="708"/>
      <c r="I36" s="708"/>
      <c r="J36" s="709"/>
    </row>
    <row r="37" spans="1:10">
      <c r="A37" s="707"/>
      <c r="B37" s="708">
        <v>3</v>
      </c>
      <c r="C37" s="708" t="s">
        <v>1207</v>
      </c>
      <c r="D37" s="708" t="s">
        <v>1208</v>
      </c>
      <c r="E37" s="708" t="s">
        <v>1209</v>
      </c>
      <c r="F37" s="708" t="s">
        <v>1210</v>
      </c>
      <c r="G37" s="708">
        <v>30</v>
      </c>
      <c r="H37" s="708">
        <v>31</v>
      </c>
      <c r="I37" s="708"/>
      <c r="J37" s="709"/>
    </row>
    <row r="38" spans="1:10" ht="15">
      <c r="A38" s="707"/>
      <c r="B38" s="708">
        <v>3</v>
      </c>
      <c r="C38" s="708" t="s">
        <v>1211</v>
      </c>
      <c r="D38" s="708" t="s">
        <v>1212</v>
      </c>
      <c r="E38" s="708" t="s">
        <v>1213</v>
      </c>
      <c r="F38" s="710" t="s">
        <v>1214</v>
      </c>
      <c r="G38" s="708">
        <f>2020-35</f>
        <v>1985</v>
      </c>
      <c r="H38" s="708"/>
      <c r="I38" s="708"/>
      <c r="J38" s="709"/>
    </row>
    <row r="39" spans="1:10">
      <c r="A39" s="707"/>
      <c r="B39" s="708">
        <v>4</v>
      </c>
      <c r="C39" s="708" t="s">
        <v>1215</v>
      </c>
      <c r="D39" s="708" t="s">
        <v>1216</v>
      </c>
      <c r="E39" s="708" t="s">
        <v>1117</v>
      </c>
      <c r="F39" s="708" t="s">
        <v>1217</v>
      </c>
      <c r="G39" s="708">
        <v>28</v>
      </c>
      <c r="H39" s="708"/>
      <c r="I39" s="708"/>
      <c r="J39" s="709"/>
    </row>
    <row r="40" spans="1:10">
      <c r="A40" s="707"/>
      <c r="B40" s="708">
        <v>4</v>
      </c>
      <c r="C40" s="708" t="s">
        <v>1218</v>
      </c>
      <c r="D40" s="708" t="s">
        <v>1219</v>
      </c>
      <c r="E40" s="708" t="s">
        <v>1220</v>
      </c>
      <c r="F40" s="708" t="s">
        <v>1221</v>
      </c>
      <c r="G40" s="708">
        <v>57</v>
      </c>
      <c r="H40" s="708"/>
      <c r="I40" s="708"/>
      <c r="J40" s="709"/>
    </row>
    <row r="41" spans="1:10">
      <c r="A41" s="707" t="s">
        <v>414</v>
      </c>
      <c r="B41" s="708">
        <v>5</v>
      </c>
      <c r="C41" s="708" t="s">
        <v>1222</v>
      </c>
      <c r="D41" s="708" t="s">
        <v>1223</v>
      </c>
      <c r="E41" s="708" t="s">
        <v>1117</v>
      </c>
      <c r="F41" s="708" t="s">
        <v>1224</v>
      </c>
      <c r="G41" s="708">
        <v>34</v>
      </c>
      <c r="H41" s="708">
        <v>35</v>
      </c>
      <c r="I41" s="708"/>
      <c r="J41" s="709"/>
    </row>
    <row r="42" spans="1:10">
      <c r="A42" s="707"/>
      <c r="B42" s="708">
        <v>11</v>
      </c>
      <c r="C42" s="708" t="s">
        <v>1225</v>
      </c>
      <c r="D42" s="708" t="s">
        <v>1226</v>
      </c>
      <c r="E42" s="708" t="s">
        <v>1227</v>
      </c>
      <c r="F42" s="708" t="s">
        <v>1228</v>
      </c>
      <c r="G42" s="708">
        <v>29</v>
      </c>
      <c r="H42" s="708"/>
      <c r="I42" s="708"/>
      <c r="J42" s="709"/>
    </row>
    <row r="43" spans="1:10">
      <c r="A43" s="707">
        <v>2</v>
      </c>
      <c r="B43" s="708">
        <v>12</v>
      </c>
      <c r="C43" s="708" t="s">
        <v>1229</v>
      </c>
      <c r="D43" s="708" t="s">
        <v>1230</v>
      </c>
      <c r="E43" s="708" t="s">
        <v>1117</v>
      </c>
      <c r="F43" s="708" t="s">
        <v>1231</v>
      </c>
      <c r="G43" s="708">
        <v>1985</v>
      </c>
      <c r="H43" s="708">
        <v>34</v>
      </c>
      <c r="I43" s="708"/>
      <c r="J43" s="709"/>
    </row>
    <row r="44" spans="1:10" ht="15">
      <c r="A44" s="707"/>
      <c r="B44" s="708">
        <v>13</v>
      </c>
      <c r="C44" s="711" t="s">
        <v>1232</v>
      </c>
      <c r="D44" s="708" t="s">
        <v>1233</v>
      </c>
      <c r="E44" s="708"/>
      <c r="F44" s="710" t="s">
        <v>1234</v>
      </c>
      <c r="G44" s="708">
        <v>1985</v>
      </c>
      <c r="H44" s="708"/>
      <c r="I44" s="708"/>
      <c r="J44" s="709"/>
    </row>
    <row r="45" spans="1:10">
      <c r="A45" s="707"/>
      <c r="B45" s="708">
        <v>14</v>
      </c>
      <c r="C45" s="708" t="s">
        <v>1235</v>
      </c>
      <c r="D45" s="708" t="s">
        <v>1236</v>
      </c>
      <c r="E45" s="708" t="s">
        <v>1237</v>
      </c>
      <c r="F45" s="708" t="s">
        <v>1238</v>
      </c>
      <c r="G45" s="708">
        <v>46</v>
      </c>
      <c r="H45" s="708">
        <v>47</v>
      </c>
      <c r="I45" s="708"/>
      <c r="J45" s="709"/>
    </row>
    <row r="46" spans="1:10">
      <c r="A46" s="707"/>
      <c r="B46" s="708">
        <v>14</v>
      </c>
      <c r="C46" s="708" t="s">
        <v>1239</v>
      </c>
      <c r="D46" s="708" t="s">
        <v>1240</v>
      </c>
      <c r="E46" s="708"/>
      <c r="F46" s="708" t="s">
        <v>1241</v>
      </c>
      <c r="G46" s="708">
        <v>24</v>
      </c>
      <c r="H46" s="708">
        <v>25</v>
      </c>
      <c r="I46" s="708">
        <v>26</v>
      </c>
      <c r="J46" s="709"/>
    </row>
    <row r="47" spans="1:10">
      <c r="A47" s="707"/>
      <c r="B47" s="708">
        <v>16</v>
      </c>
      <c r="C47" s="708" t="s">
        <v>1242</v>
      </c>
      <c r="D47" s="708" t="s">
        <v>1243</v>
      </c>
      <c r="E47" s="708" t="s">
        <v>1244</v>
      </c>
      <c r="F47" s="708" t="s">
        <v>1245</v>
      </c>
      <c r="G47" s="708">
        <v>28</v>
      </c>
      <c r="H47" s="708"/>
      <c r="I47" s="708"/>
      <c r="J47" s="709"/>
    </row>
    <row r="48" spans="1:10" ht="15">
      <c r="A48" s="707"/>
      <c r="B48" s="708">
        <v>16</v>
      </c>
      <c r="C48" s="708" t="s">
        <v>1246</v>
      </c>
      <c r="D48" s="708" t="s">
        <v>1247</v>
      </c>
      <c r="E48" s="708"/>
      <c r="F48" s="710" t="s">
        <v>1248</v>
      </c>
      <c r="G48" s="708">
        <f>2018-39</f>
        <v>1979</v>
      </c>
      <c r="H48" s="708"/>
      <c r="I48" s="708"/>
      <c r="J48" s="709"/>
    </row>
    <row r="49" spans="1:10" ht="15">
      <c r="A49" s="707"/>
      <c r="B49" s="708">
        <v>16</v>
      </c>
      <c r="C49" s="708" t="s">
        <v>1249</v>
      </c>
      <c r="D49" s="708"/>
      <c r="E49" s="708" t="s">
        <v>1250</v>
      </c>
      <c r="F49" s="710" t="s">
        <v>1251</v>
      </c>
      <c r="G49" s="708">
        <f>2018-30</f>
        <v>1988</v>
      </c>
      <c r="H49" s="708"/>
      <c r="I49" s="708"/>
      <c r="J49" s="709"/>
    </row>
    <row r="50" spans="1:10">
      <c r="A50" s="707">
        <v>1</v>
      </c>
      <c r="B50" s="708">
        <v>17</v>
      </c>
      <c r="C50" s="708" t="s">
        <v>1252</v>
      </c>
      <c r="D50" s="708" t="s">
        <v>1253</v>
      </c>
      <c r="E50" s="708" t="s">
        <v>1117</v>
      </c>
      <c r="F50" s="708" t="s">
        <v>1117</v>
      </c>
      <c r="G50" s="708">
        <v>1989</v>
      </c>
      <c r="H50" s="708">
        <v>30</v>
      </c>
      <c r="I50" s="708"/>
      <c r="J50" s="709"/>
    </row>
    <row r="51" spans="1:10">
      <c r="A51" s="707"/>
      <c r="B51" s="708">
        <v>19</v>
      </c>
      <c r="C51" s="708" t="s">
        <v>1254</v>
      </c>
      <c r="D51" s="708" t="s">
        <v>1255</v>
      </c>
      <c r="E51" s="708" t="s">
        <v>1256</v>
      </c>
      <c r="F51" s="708" t="s">
        <v>1257</v>
      </c>
      <c r="G51" s="708">
        <v>40</v>
      </c>
      <c r="H51" s="708"/>
      <c r="I51" s="708"/>
      <c r="J51" s="709"/>
    </row>
    <row r="52" spans="1:10">
      <c r="A52" s="707"/>
      <c r="B52" s="708">
        <v>19</v>
      </c>
      <c r="C52" s="708" t="s">
        <v>1258</v>
      </c>
      <c r="D52" s="708"/>
      <c r="E52" s="708"/>
      <c r="F52" s="708" t="s">
        <v>1259</v>
      </c>
      <c r="G52" s="708">
        <v>30</v>
      </c>
      <c r="H52" s="708">
        <v>31</v>
      </c>
      <c r="I52" s="708">
        <v>32</v>
      </c>
      <c r="J52" s="709"/>
    </row>
    <row r="53" spans="1:10">
      <c r="A53" s="707"/>
      <c r="B53" s="708">
        <v>19</v>
      </c>
      <c r="C53" s="708" t="s">
        <v>1260</v>
      </c>
      <c r="D53" s="708" t="s">
        <v>1261</v>
      </c>
      <c r="E53" s="708"/>
      <c r="F53" s="708"/>
      <c r="G53" s="708">
        <v>1988</v>
      </c>
      <c r="H53" s="708">
        <v>29</v>
      </c>
      <c r="I53" s="708">
        <v>30</v>
      </c>
      <c r="J53" s="709"/>
    </row>
    <row r="54" spans="1:10">
      <c r="A54" s="707">
        <v>3</v>
      </c>
      <c r="B54" s="708">
        <v>19</v>
      </c>
      <c r="C54" s="708" t="s">
        <v>1153</v>
      </c>
      <c r="D54" s="708" t="s">
        <v>1154</v>
      </c>
      <c r="E54" s="708" t="s">
        <v>1117</v>
      </c>
      <c r="F54" s="708" t="s">
        <v>1262</v>
      </c>
      <c r="G54" s="708">
        <v>1989</v>
      </c>
      <c r="H54" s="708">
        <v>29</v>
      </c>
      <c r="I54" s="708">
        <v>30</v>
      </c>
      <c r="J54" s="709"/>
    </row>
    <row r="55" spans="1:10">
      <c r="A55" s="707"/>
      <c r="B55" s="708">
        <v>19</v>
      </c>
      <c r="C55" s="708" t="s">
        <v>1263</v>
      </c>
      <c r="D55" s="708" t="s">
        <v>1264</v>
      </c>
      <c r="E55" s="708" t="s">
        <v>1265</v>
      </c>
      <c r="F55" s="708" t="s">
        <v>1117</v>
      </c>
      <c r="G55" s="708">
        <v>26</v>
      </c>
      <c r="H55" s="708">
        <v>27</v>
      </c>
      <c r="I55" s="708"/>
      <c r="J55" s="709"/>
    </row>
    <row r="56" spans="1:10">
      <c r="A56" s="707">
        <v>3</v>
      </c>
      <c r="B56" s="708">
        <v>21</v>
      </c>
      <c r="C56" s="708" t="s">
        <v>1266</v>
      </c>
      <c r="D56" s="708" t="s">
        <v>1267</v>
      </c>
      <c r="E56" s="708" t="s">
        <v>1117</v>
      </c>
      <c r="F56" s="708" t="s">
        <v>1268</v>
      </c>
      <c r="G56" s="708">
        <f>2018-42</f>
        <v>1976</v>
      </c>
      <c r="H56" s="708"/>
      <c r="I56" s="708"/>
      <c r="J56" s="709"/>
    </row>
    <row r="57" spans="1:10">
      <c r="A57" s="707"/>
      <c r="B57" s="708">
        <v>22</v>
      </c>
      <c r="C57" s="708" t="s">
        <v>1269</v>
      </c>
      <c r="D57" s="708" t="s">
        <v>1270</v>
      </c>
      <c r="E57" s="708" t="s">
        <v>1117</v>
      </c>
      <c r="F57" s="708" t="s">
        <v>1271</v>
      </c>
      <c r="G57" s="708">
        <v>27</v>
      </c>
      <c r="H57" s="708"/>
      <c r="I57" s="708"/>
      <c r="J57" s="709"/>
    </row>
    <row r="58" spans="1:10">
      <c r="A58" s="707">
        <v>5</v>
      </c>
      <c r="B58" s="708">
        <v>24</v>
      </c>
      <c r="C58" s="708" t="s">
        <v>1272</v>
      </c>
      <c r="D58" s="708" t="s">
        <v>1273</v>
      </c>
      <c r="E58" s="708" t="s">
        <v>1274</v>
      </c>
      <c r="F58" s="708" t="s">
        <v>1275</v>
      </c>
      <c r="G58" s="708">
        <v>34</v>
      </c>
      <c r="H58" s="708">
        <v>35</v>
      </c>
      <c r="I58" s="708">
        <v>36</v>
      </c>
      <c r="J58" s="709"/>
    </row>
    <row r="59" spans="1:10" ht="15">
      <c r="A59" s="707"/>
      <c r="B59" s="708">
        <v>24</v>
      </c>
      <c r="C59" s="708" t="s">
        <v>1276</v>
      </c>
      <c r="D59" s="708" t="s">
        <v>1277</v>
      </c>
      <c r="E59" s="708"/>
      <c r="F59" s="710" t="s">
        <v>1278</v>
      </c>
      <c r="G59" s="708">
        <f>2018-40</f>
        <v>1978</v>
      </c>
      <c r="H59" s="708"/>
      <c r="I59" s="708"/>
      <c r="J59" s="709"/>
    </row>
    <row r="60" spans="1:10">
      <c r="A60" s="707">
        <v>2</v>
      </c>
      <c r="B60" s="708">
        <v>25</v>
      </c>
      <c r="C60" s="708" t="s">
        <v>1279</v>
      </c>
      <c r="D60" s="708" t="s">
        <v>1280</v>
      </c>
      <c r="E60" s="708"/>
      <c r="F60" s="708" t="s">
        <v>1281</v>
      </c>
      <c r="G60" s="708">
        <v>52</v>
      </c>
      <c r="H60" s="708">
        <v>53</v>
      </c>
      <c r="I60" s="708"/>
      <c r="J60" s="709"/>
    </row>
    <row r="61" spans="1:10">
      <c r="A61" s="707"/>
      <c r="B61" s="708">
        <v>26</v>
      </c>
      <c r="C61" s="708" t="s">
        <v>1282</v>
      </c>
      <c r="D61" s="708" t="s">
        <v>1283</v>
      </c>
      <c r="E61" s="708" t="s">
        <v>1117</v>
      </c>
      <c r="F61" s="708" t="s">
        <v>1284</v>
      </c>
      <c r="G61" s="708">
        <v>36</v>
      </c>
      <c r="H61" s="708">
        <v>37</v>
      </c>
      <c r="I61" s="708"/>
      <c r="J61" s="709"/>
    </row>
    <row r="62" spans="1:10">
      <c r="A62" s="707"/>
      <c r="B62" s="708">
        <v>27</v>
      </c>
      <c r="C62" s="708" t="s">
        <v>1285</v>
      </c>
      <c r="D62" s="708" t="s">
        <v>1286</v>
      </c>
      <c r="E62" s="708" t="s">
        <v>1287</v>
      </c>
      <c r="F62" s="708" t="s">
        <v>1288</v>
      </c>
      <c r="G62" s="708">
        <v>1991</v>
      </c>
      <c r="H62" s="708">
        <v>28</v>
      </c>
      <c r="I62" s="708">
        <v>29</v>
      </c>
      <c r="J62" s="709"/>
    </row>
    <row r="63" spans="1:10">
      <c r="A63" s="707">
        <v>3</v>
      </c>
      <c r="B63" s="708">
        <v>28</v>
      </c>
      <c r="C63" s="708" t="s">
        <v>1289</v>
      </c>
      <c r="D63" s="708" t="s">
        <v>1290</v>
      </c>
      <c r="E63" s="708" t="s">
        <v>1291</v>
      </c>
      <c r="F63" s="708" t="s">
        <v>1292</v>
      </c>
      <c r="G63" s="708">
        <v>32</v>
      </c>
      <c r="H63" s="708"/>
      <c r="I63" s="708"/>
      <c r="J63" s="709"/>
    </row>
    <row r="64" spans="1:10">
      <c r="A64" s="707">
        <v>3</v>
      </c>
      <c r="B64" s="708">
        <v>28</v>
      </c>
      <c r="C64" s="708" t="s">
        <v>1293</v>
      </c>
      <c r="D64" s="708" t="s">
        <v>1294</v>
      </c>
      <c r="E64" s="708" t="s">
        <v>1117</v>
      </c>
      <c r="F64" s="708" t="s">
        <v>1295</v>
      </c>
      <c r="G64" s="708">
        <f>2020-39</f>
        <v>1981</v>
      </c>
      <c r="H64" s="708">
        <v>40</v>
      </c>
      <c r="I64" s="708"/>
      <c r="J64" s="709"/>
    </row>
    <row r="65" spans="1:10" ht="15">
      <c r="A65" s="707"/>
      <c r="B65" s="708">
        <v>29</v>
      </c>
      <c r="C65" s="708" t="s">
        <v>1296</v>
      </c>
      <c r="D65" s="708" t="s">
        <v>1297</v>
      </c>
      <c r="E65" s="708"/>
      <c r="F65" s="710" t="s">
        <v>1298</v>
      </c>
      <c r="G65" s="708"/>
      <c r="H65" s="708"/>
      <c r="I65" s="708"/>
      <c r="J65" s="709"/>
    </row>
    <row r="66" spans="1:10" ht="15">
      <c r="A66" s="707"/>
      <c r="B66" s="708">
        <v>29</v>
      </c>
      <c r="C66" s="708" t="s">
        <v>1299</v>
      </c>
      <c r="D66" s="708" t="s">
        <v>1300</v>
      </c>
      <c r="E66" s="708"/>
      <c r="F66" s="710" t="s">
        <v>1301</v>
      </c>
      <c r="G66" s="708">
        <f>2018-30</f>
        <v>1988</v>
      </c>
      <c r="H66" s="708"/>
      <c r="I66" s="708"/>
      <c r="J66" s="709"/>
    </row>
    <row r="67" spans="1:10" ht="13.5" thickBot="1">
      <c r="A67" s="707"/>
      <c r="B67" s="708">
        <v>29</v>
      </c>
      <c r="C67" s="708" t="s">
        <v>1302</v>
      </c>
      <c r="D67" s="708" t="s">
        <v>1303</v>
      </c>
      <c r="E67" s="708"/>
      <c r="F67" s="708"/>
      <c r="G67" s="708"/>
      <c r="H67" s="708"/>
      <c r="I67" s="708"/>
      <c r="J67" s="709"/>
    </row>
    <row r="68" spans="1:10" ht="15.75">
      <c r="A68" s="703"/>
      <c r="B68" s="704" t="s">
        <v>264</v>
      </c>
      <c r="C68" s="705"/>
      <c r="D68" s="705"/>
      <c r="E68" s="705"/>
      <c r="F68" s="705"/>
      <c r="G68" s="705"/>
      <c r="H68" s="705"/>
      <c r="I68" s="705"/>
      <c r="J68" s="706"/>
    </row>
    <row r="69" spans="1:10">
      <c r="A69" s="707">
        <v>4</v>
      </c>
      <c r="B69" s="708">
        <v>2</v>
      </c>
      <c r="C69" s="708" t="s">
        <v>1304</v>
      </c>
      <c r="D69" s="708" t="s">
        <v>1305</v>
      </c>
      <c r="E69" s="708" t="s">
        <v>1306</v>
      </c>
      <c r="F69" s="708" t="s">
        <v>1307</v>
      </c>
      <c r="G69" s="708">
        <v>1980</v>
      </c>
      <c r="H69" s="708">
        <v>39</v>
      </c>
      <c r="I69" s="708">
        <v>40</v>
      </c>
      <c r="J69" s="709"/>
    </row>
    <row r="70" spans="1:10" ht="15">
      <c r="A70" s="707"/>
      <c r="B70" s="708">
        <v>2</v>
      </c>
      <c r="C70" s="708" t="s">
        <v>1308</v>
      </c>
      <c r="D70" s="708" t="s">
        <v>1309</v>
      </c>
      <c r="E70" s="708"/>
      <c r="F70" s="710" t="s">
        <v>1310</v>
      </c>
      <c r="G70" s="708">
        <v>1985</v>
      </c>
      <c r="H70" s="708"/>
      <c r="I70" s="708"/>
      <c r="J70" s="709"/>
    </row>
    <row r="71" spans="1:10">
      <c r="A71" s="707"/>
      <c r="B71" s="708">
        <v>3</v>
      </c>
      <c r="C71" s="708" t="s">
        <v>1311</v>
      </c>
      <c r="D71" s="708" t="s">
        <v>1312</v>
      </c>
      <c r="E71" s="708" t="s">
        <v>1117</v>
      </c>
      <c r="F71" s="708" t="s">
        <v>1313</v>
      </c>
      <c r="G71" s="708">
        <v>27</v>
      </c>
      <c r="H71" s="708"/>
      <c r="I71" s="708"/>
      <c r="J71" s="709"/>
    </row>
    <row r="72" spans="1:10">
      <c r="A72" s="707"/>
      <c r="B72" s="708">
        <v>3</v>
      </c>
      <c r="C72" s="708" t="s">
        <v>1314</v>
      </c>
      <c r="D72" s="708" t="s">
        <v>1315</v>
      </c>
      <c r="E72" s="708" t="s">
        <v>1117</v>
      </c>
      <c r="F72" s="708" t="s">
        <v>1316</v>
      </c>
      <c r="G72" s="708">
        <v>60</v>
      </c>
      <c r="H72" s="708">
        <v>61</v>
      </c>
      <c r="I72" s="708"/>
      <c r="J72" s="709"/>
    </row>
    <row r="73" spans="1:10" ht="15">
      <c r="A73" s="707"/>
      <c r="B73" s="708">
        <v>3</v>
      </c>
      <c r="C73" s="708" t="s">
        <v>1317</v>
      </c>
      <c r="D73" s="708" t="s">
        <v>1212</v>
      </c>
      <c r="E73" s="708" t="s">
        <v>1213</v>
      </c>
      <c r="F73" s="710" t="s">
        <v>1214</v>
      </c>
      <c r="G73" s="708">
        <f>2018-35</f>
        <v>1983</v>
      </c>
      <c r="H73" s="708"/>
      <c r="I73" s="708"/>
      <c r="J73" s="709"/>
    </row>
    <row r="74" spans="1:10">
      <c r="A74" s="707"/>
      <c r="B74" s="708">
        <v>7</v>
      </c>
      <c r="C74" s="708" t="s">
        <v>1318</v>
      </c>
      <c r="D74" s="708" t="s">
        <v>1319</v>
      </c>
      <c r="E74" s="708" t="s">
        <v>1244</v>
      </c>
      <c r="F74" s="708" t="s">
        <v>1320</v>
      </c>
      <c r="G74" s="708">
        <v>36</v>
      </c>
      <c r="H74" s="708"/>
      <c r="I74" s="708"/>
      <c r="J74" s="709"/>
    </row>
    <row r="75" spans="1:10">
      <c r="A75" s="707"/>
      <c r="B75" s="708">
        <v>7</v>
      </c>
      <c r="C75" s="708" t="s">
        <v>1321</v>
      </c>
      <c r="D75" s="708" t="s">
        <v>1322</v>
      </c>
      <c r="E75" s="708"/>
      <c r="F75" s="708"/>
      <c r="G75" s="708">
        <v>1991</v>
      </c>
      <c r="H75" s="708">
        <v>22</v>
      </c>
      <c r="I75" s="708">
        <v>23</v>
      </c>
      <c r="J75" s="709"/>
    </row>
    <row r="76" spans="1:10">
      <c r="A76" s="707"/>
      <c r="B76" s="708">
        <v>10</v>
      </c>
      <c r="C76" s="708" t="s">
        <v>1323</v>
      </c>
      <c r="D76" s="708" t="s">
        <v>1324</v>
      </c>
      <c r="E76" s="708" t="s">
        <v>1325</v>
      </c>
      <c r="F76" s="708" t="s">
        <v>1326</v>
      </c>
      <c r="G76" s="708">
        <v>27</v>
      </c>
      <c r="H76" s="708">
        <v>28</v>
      </c>
      <c r="I76" s="708"/>
      <c r="J76" s="709"/>
    </row>
    <row r="77" spans="1:10">
      <c r="A77" s="707">
        <v>2</v>
      </c>
      <c r="B77" s="708">
        <v>11</v>
      </c>
      <c r="C77" s="708" t="s">
        <v>1327</v>
      </c>
      <c r="D77" s="708" t="s">
        <v>1226</v>
      </c>
      <c r="E77" s="708" t="s">
        <v>1227</v>
      </c>
      <c r="F77" s="708" t="s">
        <v>1328</v>
      </c>
      <c r="G77" s="708"/>
      <c r="H77" s="708"/>
      <c r="I77" s="708"/>
      <c r="J77" s="709"/>
    </row>
    <row r="78" spans="1:10">
      <c r="A78" s="707"/>
      <c r="B78" s="708">
        <v>11</v>
      </c>
      <c r="C78" s="708" t="s">
        <v>1329</v>
      </c>
      <c r="D78" s="708" t="s">
        <v>1330</v>
      </c>
      <c r="E78" s="708" t="s">
        <v>1331</v>
      </c>
      <c r="F78" s="708" t="s">
        <v>1332</v>
      </c>
      <c r="G78" s="708">
        <v>32</v>
      </c>
      <c r="H78" s="708">
        <v>33</v>
      </c>
      <c r="I78" s="708">
        <v>34</v>
      </c>
      <c r="J78" s="709"/>
    </row>
    <row r="79" spans="1:10">
      <c r="A79" s="707"/>
      <c r="B79" s="708">
        <v>12</v>
      </c>
      <c r="C79" s="708" t="s">
        <v>1333</v>
      </c>
      <c r="D79" s="708" t="s">
        <v>1334</v>
      </c>
      <c r="E79" s="708" t="s">
        <v>1335</v>
      </c>
      <c r="F79" s="708" t="s">
        <v>1336</v>
      </c>
      <c r="G79" s="708">
        <v>20</v>
      </c>
      <c r="H79" s="708"/>
      <c r="I79" s="708"/>
      <c r="J79" s="709"/>
    </row>
    <row r="80" spans="1:10">
      <c r="A80" s="707"/>
      <c r="B80" s="708">
        <v>16</v>
      </c>
      <c r="C80" s="708" t="s">
        <v>1337</v>
      </c>
      <c r="D80" s="708" t="s">
        <v>1338</v>
      </c>
      <c r="E80" s="708" t="s">
        <v>1117</v>
      </c>
      <c r="F80" s="708" t="s">
        <v>1339</v>
      </c>
      <c r="G80" s="708">
        <v>39</v>
      </c>
      <c r="H80" s="708">
        <v>40</v>
      </c>
      <c r="I80" s="708"/>
      <c r="J80" s="709"/>
    </row>
    <row r="81" spans="1:10">
      <c r="A81" s="707"/>
      <c r="B81" s="708">
        <v>19</v>
      </c>
      <c r="C81" s="708" t="s">
        <v>1340</v>
      </c>
      <c r="D81" s="708" t="s">
        <v>1341</v>
      </c>
      <c r="E81" s="708" t="s">
        <v>1117</v>
      </c>
      <c r="F81" s="708" t="s">
        <v>1342</v>
      </c>
      <c r="G81" s="708">
        <v>29</v>
      </c>
      <c r="H81" s="708"/>
      <c r="I81" s="708"/>
      <c r="J81" s="709"/>
    </row>
    <row r="82" spans="1:10">
      <c r="A82" s="707"/>
      <c r="B82" s="708">
        <v>21</v>
      </c>
      <c r="C82" s="708" t="s">
        <v>1343</v>
      </c>
      <c r="D82" s="708" t="s">
        <v>1344</v>
      </c>
      <c r="E82" s="708" t="s">
        <v>1345</v>
      </c>
      <c r="F82" s="708" t="s">
        <v>1346</v>
      </c>
      <c r="G82" s="708">
        <v>1983</v>
      </c>
      <c r="H82" s="708">
        <v>36</v>
      </c>
      <c r="I82" s="708">
        <v>37</v>
      </c>
      <c r="J82" s="709"/>
    </row>
    <row r="83" spans="1:10">
      <c r="A83" s="707"/>
      <c r="B83" s="708">
        <v>22</v>
      </c>
      <c r="C83" s="708" t="s">
        <v>1347</v>
      </c>
      <c r="D83" s="708" t="s">
        <v>1348</v>
      </c>
      <c r="E83" s="708" t="s">
        <v>1349</v>
      </c>
      <c r="F83" s="708" t="s">
        <v>1350</v>
      </c>
      <c r="G83" s="708">
        <v>33</v>
      </c>
      <c r="H83" s="708">
        <v>34</v>
      </c>
      <c r="I83" s="708"/>
      <c r="J83" s="709"/>
    </row>
    <row r="84" spans="1:10">
      <c r="A84" s="707"/>
      <c r="B84" s="708">
        <v>23</v>
      </c>
      <c r="C84" s="708" t="s">
        <v>1351</v>
      </c>
      <c r="D84" s="708" t="s">
        <v>1352</v>
      </c>
      <c r="E84" s="708"/>
      <c r="F84" s="708" t="s">
        <v>1353</v>
      </c>
      <c r="G84" s="708">
        <v>37</v>
      </c>
      <c r="H84" s="708">
        <v>38</v>
      </c>
      <c r="I84" s="708">
        <v>39</v>
      </c>
      <c r="J84" s="709"/>
    </row>
    <row r="85" spans="1:10">
      <c r="A85" s="707"/>
      <c r="B85" s="708">
        <v>25</v>
      </c>
      <c r="C85" s="708" t="s">
        <v>1354</v>
      </c>
      <c r="D85" s="708" t="s">
        <v>1355</v>
      </c>
      <c r="E85" s="708" t="s">
        <v>1117</v>
      </c>
      <c r="F85" s="708" t="s">
        <v>1356</v>
      </c>
      <c r="G85" s="708">
        <v>1985</v>
      </c>
      <c r="H85" s="708"/>
      <c r="I85" s="708"/>
      <c r="J85" s="709"/>
    </row>
    <row r="86" spans="1:10">
      <c r="A86" s="707"/>
      <c r="B86" s="708">
        <v>25</v>
      </c>
      <c r="C86" s="708" t="s">
        <v>1357</v>
      </c>
      <c r="D86" s="708" t="s">
        <v>1358</v>
      </c>
      <c r="E86" s="708"/>
      <c r="F86" s="708" t="s">
        <v>1359</v>
      </c>
      <c r="G86" s="708">
        <v>31</v>
      </c>
      <c r="H86" s="708">
        <v>32</v>
      </c>
      <c r="I86" s="708">
        <v>33</v>
      </c>
      <c r="J86" s="709"/>
    </row>
    <row r="87" spans="1:10">
      <c r="A87" s="707">
        <v>6</v>
      </c>
      <c r="B87" s="708">
        <v>26</v>
      </c>
      <c r="C87" s="708" t="s">
        <v>1360</v>
      </c>
      <c r="D87" s="708" t="s">
        <v>1361</v>
      </c>
      <c r="E87" s="708" t="s">
        <v>1117</v>
      </c>
      <c r="F87" s="708" t="s">
        <v>1362</v>
      </c>
      <c r="G87" s="708">
        <v>26</v>
      </c>
      <c r="H87" s="708"/>
      <c r="I87" s="708"/>
      <c r="J87" s="709"/>
    </row>
    <row r="88" spans="1:10">
      <c r="A88" s="707">
        <v>4</v>
      </c>
      <c r="B88" s="708">
        <v>27</v>
      </c>
      <c r="C88" s="708" t="s">
        <v>1363</v>
      </c>
      <c r="D88" s="708" t="s">
        <v>1364</v>
      </c>
      <c r="E88" s="708" t="s">
        <v>1117</v>
      </c>
      <c r="F88" s="708" t="s">
        <v>1365</v>
      </c>
      <c r="G88" s="708">
        <v>54</v>
      </c>
      <c r="H88" s="708">
        <v>55</v>
      </c>
      <c r="I88" s="708"/>
      <c r="J88" s="709"/>
    </row>
    <row r="89" spans="1:10" ht="15">
      <c r="A89" s="707"/>
      <c r="B89" s="708">
        <v>28</v>
      </c>
      <c r="C89" s="708" t="s">
        <v>1366</v>
      </c>
      <c r="D89" s="708"/>
      <c r="E89" s="708"/>
      <c r="F89" s="710" t="s">
        <v>1367</v>
      </c>
      <c r="G89" s="708">
        <v>1984</v>
      </c>
      <c r="H89" s="708"/>
      <c r="I89" s="708"/>
      <c r="J89" s="709"/>
    </row>
    <row r="90" spans="1:10">
      <c r="A90" s="707"/>
      <c r="B90" s="708">
        <v>29</v>
      </c>
      <c r="C90" s="708" t="s">
        <v>1368</v>
      </c>
      <c r="D90" s="708" t="s">
        <v>1369</v>
      </c>
      <c r="E90" s="708"/>
      <c r="F90" s="708"/>
      <c r="G90" s="708"/>
      <c r="H90" s="708"/>
      <c r="I90" s="708"/>
      <c r="J90" s="709"/>
    </row>
    <row r="91" spans="1:10" ht="13.5" thickBot="1">
      <c r="A91" s="707"/>
      <c r="B91" s="708">
        <v>30</v>
      </c>
      <c r="C91" s="708" t="s">
        <v>1370</v>
      </c>
      <c r="D91" s="708" t="s">
        <v>1371</v>
      </c>
      <c r="E91" s="708" t="s">
        <v>1372</v>
      </c>
      <c r="F91" s="708" t="s">
        <v>1373</v>
      </c>
      <c r="G91" s="708">
        <v>30</v>
      </c>
      <c r="H91" s="708"/>
      <c r="I91" s="708"/>
      <c r="J91" s="709"/>
    </row>
    <row r="92" spans="1:10" ht="15.75">
      <c r="A92" s="703"/>
      <c r="B92" s="704" t="s">
        <v>255</v>
      </c>
      <c r="C92" s="705"/>
      <c r="D92" s="705"/>
      <c r="E92" s="705"/>
      <c r="F92" s="705"/>
      <c r="G92" s="705"/>
      <c r="H92" s="705"/>
      <c r="I92" s="705"/>
      <c r="J92" s="706"/>
    </row>
    <row r="93" spans="1:10">
      <c r="A93" s="707">
        <v>3</v>
      </c>
      <c r="B93" s="708">
        <v>1</v>
      </c>
      <c r="C93" s="708" t="s">
        <v>1374</v>
      </c>
      <c r="D93" s="708" t="s">
        <v>1375</v>
      </c>
      <c r="E93" s="708" t="s">
        <v>1376</v>
      </c>
      <c r="F93" s="708" t="s">
        <v>1377</v>
      </c>
      <c r="G93" s="708">
        <v>27</v>
      </c>
      <c r="H93" s="708">
        <v>28</v>
      </c>
      <c r="I93" s="708"/>
      <c r="J93" s="709"/>
    </row>
    <row r="94" spans="1:10" ht="15">
      <c r="A94" s="707"/>
      <c r="B94" s="708">
        <v>1</v>
      </c>
      <c r="C94" s="708" t="s">
        <v>1378</v>
      </c>
      <c r="D94" s="708" t="s">
        <v>1379</v>
      </c>
      <c r="E94" s="708"/>
      <c r="F94" s="710" t="s">
        <v>1380</v>
      </c>
      <c r="G94" s="708">
        <v>1976</v>
      </c>
      <c r="H94" s="708"/>
      <c r="I94" s="708"/>
      <c r="J94" s="709"/>
    </row>
    <row r="95" spans="1:10">
      <c r="A95" s="707">
        <v>3</v>
      </c>
      <c r="B95" s="708">
        <v>2</v>
      </c>
      <c r="C95" s="708" t="s">
        <v>1381</v>
      </c>
      <c r="D95" s="708" t="s">
        <v>1382</v>
      </c>
      <c r="E95" s="708" t="s">
        <v>1117</v>
      </c>
      <c r="F95" s="708" t="s">
        <v>1383</v>
      </c>
      <c r="G95" s="708">
        <v>27</v>
      </c>
      <c r="H95" s="708">
        <v>28</v>
      </c>
      <c r="I95" s="708">
        <v>29</v>
      </c>
      <c r="J95" s="709"/>
    </row>
    <row r="96" spans="1:10" ht="15">
      <c r="A96" s="707"/>
      <c r="B96" s="712">
        <v>3</v>
      </c>
      <c r="C96" s="708" t="s">
        <v>1384</v>
      </c>
      <c r="D96" s="708" t="s">
        <v>1385</v>
      </c>
      <c r="E96" s="708"/>
      <c r="F96" s="710" t="s">
        <v>1386</v>
      </c>
      <c r="G96" s="708">
        <v>1984</v>
      </c>
      <c r="H96" s="708"/>
      <c r="I96" s="708"/>
      <c r="J96" s="709"/>
    </row>
    <row r="97" spans="1:10">
      <c r="A97" s="707">
        <v>5</v>
      </c>
      <c r="B97" s="708">
        <v>3</v>
      </c>
      <c r="C97" s="708" t="s">
        <v>1387</v>
      </c>
      <c r="D97" s="708" t="s">
        <v>1388</v>
      </c>
      <c r="E97" s="708"/>
      <c r="F97" s="708"/>
      <c r="G97" s="708">
        <v>45</v>
      </c>
      <c r="H97" s="708">
        <v>46</v>
      </c>
      <c r="I97" s="708"/>
      <c r="J97" s="709"/>
    </row>
    <row r="98" spans="1:10">
      <c r="A98" s="707">
        <v>1</v>
      </c>
      <c r="B98" s="708">
        <v>4</v>
      </c>
      <c r="C98" s="708" t="s">
        <v>1389</v>
      </c>
      <c r="D98" s="708" t="s">
        <v>1390</v>
      </c>
      <c r="E98" s="708" t="s">
        <v>1117</v>
      </c>
      <c r="F98" s="708" t="s">
        <v>1391</v>
      </c>
      <c r="G98" s="708">
        <v>1992</v>
      </c>
      <c r="H98" s="708">
        <v>26</v>
      </c>
      <c r="I98" s="708"/>
      <c r="J98" s="709"/>
    </row>
    <row r="99" spans="1:10">
      <c r="A99" s="707"/>
      <c r="B99" s="708">
        <v>4</v>
      </c>
      <c r="C99" s="708" t="s">
        <v>1392</v>
      </c>
      <c r="D99" s="708" t="s">
        <v>1393</v>
      </c>
      <c r="E99" s="708" t="s">
        <v>1394</v>
      </c>
      <c r="F99" s="708"/>
      <c r="G99" s="708">
        <v>29</v>
      </c>
      <c r="H99" s="708">
        <v>30</v>
      </c>
      <c r="I99" s="708">
        <v>31</v>
      </c>
      <c r="J99" s="709"/>
    </row>
    <row r="100" spans="1:10">
      <c r="A100" s="707"/>
      <c r="B100" s="708">
        <v>5</v>
      </c>
      <c r="C100" s="708" t="s">
        <v>1395</v>
      </c>
      <c r="D100" s="708" t="s">
        <v>1396</v>
      </c>
      <c r="E100" s="708" t="s">
        <v>1117</v>
      </c>
      <c r="F100" s="708" t="s">
        <v>1397</v>
      </c>
      <c r="G100" s="708">
        <v>1965</v>
      </c>
      <c r="H100" s="708"/>
      <c r="I100" s="708"/>
      <c r="J100" s="709"/>
    </row>
    <row r="101" spans="1:10">
      <c r="A101" s="707">
        <v>2</v>
      </c>
      <c r="B101" s="708">
        <v>6</v>
      </c>
      <c r="C101" s="708" t="s">
        <v>1398</v>
      </c>
      <c r="D101" s="708" t="s">
        <v>1399</v>
      </c>
      <c r="E101" s="708" t="s">
        <v>1400</v>
      </c>
      <c r="F101" s="708" t="s">
        <v>1117</v>
      </c>
      <c r="G101" s="708">
        <v>1991</v>
      </c>
      <c r="H101" s="708">
        <v>27</v>
      </c>
      <c r="I101" s="708"/>
      <c r="J101" s="709"/>
    </row>
    <row r="102" spans="1:10" ht="15">
      <c r="A102" s="707"/>
      <c r="B102" s="708">
        <v>6</v>
      </c>
      <c r="C102" s="708" t="s">
        <v>1401</v>
      </c>
      <c r="D102" s="708" t="s">
        <v>1402</v>
      </c>
      <c r="E102" s="708"/>
      <c r="F102" s="710" t="s">
        <v>1403</v>
      </c>
      <c r="G102" s="708">
        <f>2018-46</f>
        <v>1972</v>
      </c>
      <c r="H102" s="708"/>
      <c r="I102" s="708"/>
      <c r="J102" s="709"/>
    </row>
    <row r="103" spans="1:10">
      <c r="A103" s="707">
        <v>6</v>
      </c>
      <c r="B103" s="708">
        <v>6</v>
      </c>
      <c r="C103" s="708" t="s">
        <v>1404</v>
      </c>
      <c r="D103" s="708" t="s">
        <v>1405</v>
      </c>
      <c r="E103" s="708"/>
      <c r="F103" s="708"/>
      <c r="G103" s="708">
        <v>49</v>
      </c>
      <c r="H103" s="708">
        <v>50</v>
      </c>
      <c r="I103" s="708"/>
      <c r="J103" s="709"/>
    </row>
    <row r="104" spans="1:10">
      <c r="A104" s="707" t="s">
        <v>414</v>
      </c>
      <c r="B104" s="708">
        <v>7</v>
      </c>
      <c r="C104" s="708" t="s">
        <v>1406</v>
      </c>
      <c r="D104" s="708" t="s">
        <v>1407</v>
      </c>
      <c r="E104" s="708" t="s">
        <v>1117</v>
      </c>
      <c r="F104" s="708" t="s">
        <v>1117</v>
      </c>
      <c r="G104" s="708" t="s">
        <v>1117</v>
      </c>
      <c r="H104" s="708" t="s">
        <v>1117</v>
      </c>
      <c r="I104" s="708"/>
      <c r="J104" s="709"/>
    </row>
    <row r="105" spans="1:10">
      <c r="A105" s="707"/>
      <c r="B105" s="708">
        <v>7</v>
      </c>
      <c r="C105" s="708" t="s">
        <v>1408</v>
      </c>
      <c r="D105" s="708" t="s">
        <v>1409</v>
      </c>
      <c r="E105" s="708" t="s">
        <v>1410</v>
      </c>
      <c r="F105" s="708" t="s">
        <v>1411</v>
      </c>
      <c r="G105" s="708">
        <v>42</v>
      </c>
      <c r="H105" s="708">
        <v>43</v>
      </c>
      <c r="I105" s="708"/>
      <c r="J105" s="709"/>
    </row>
    <row r="106" spans="1:10">
      <c r="A106" s="707"/>
      <c r="B106" s="708">
        <v>9</v>
      </c>
      <c r="C106" s="708" t="s">
        <v>1412</v>
      </c>
      <c r="D106" s="708" t="s">
        <v>1413</v>
      </c>
      <c r="E106" s="708" t="s">
        <v>1117</v>
      </c>
      <c r="F106" s="708" t="s">
        <v>1414</v>
      </c>
      <c r="G106" s="708">
        <v>32</v>
      </c>
      <c r="H106" s="708"/>
      <c r="I106" s="708"/>
      <c r="J106" s="709"/>
    </row>
    <row r="107" spans="1:10">
      <c r="A107" s="707"/>
      <c r="B107" s="708">
        <v>9</v>
      </c>
      <c r="C107" s="708" t="s">
        <v>1415</v>
      </c>
      <c r="D107" s="708" t="s">
        <v>1416</v>
      </c>
      <c r="E107" s="708" t="s">
        <v>1117</v>
      </c>
      <c r="F107" s="708" t="s">
        <v>1417</v>
      </c>
      <c r="G107" s="708">
        <v>1979</v>
      </c>
      <c r="H107" s="708">
        <v>42</v>
      </c>
      <c r="I107" s="708"/>
      <c r="J107" s="709"/>
    </row>
    <row r="108" spans="1:10">
      <c r="A108" s="707"/>
      <c r="B108" s="708">
        <v>10</v>
      </c>
      <c r="C108" s="708" t="s">
        <v>1418</v>
      </c>
      <c r="D108" s="708" t="s">
        <v>1419</v>
      </c>
      <c r="E108" s="708" t="s">
        <v>1117</v>
      </c>
      <c r="F108" s="708" t="s">
        <v>1420</v>
      </c>
      <c r="G108" s="708">
        <v>30</v>
      </c>
      <c r="H108" s="708"/>
      <c r="I108" s="708"/>
      <c r="J108" s="709"/>
    </row>
    <row r="109" spans="1:10">
      <c r="A109" s="707"/>
      <c r="B109" s="708">
        <v>10</v>
      </c>
      <c r="C109" s="708" t="s">
        <v>1421</v>
      </c>
      <c r="D109" s="708" t="s">
        <v>1117</v>
      </c>
      <c r="E109" s="708" t="s">
        <v>1117</v>
      </c>
      <c r="F109" s="708" t="s">
        <v>1422</v>
      </c>
      <c r="G109" s="708" t="s">
        <v>1117</v>
      </c>
      <c r="H109" s="708"/>
      <c r="I109" s="708"/>
      <c r="J109" s="709"/>
    </row>
    <row r="110" spans="1:10">
      <c r="A110" s="707">
        <v>2</v>
      </c>
      <c r="B110" s="708">
        <v>11</v>
      </c>
      <c r="C110" s="708" t="s">
        <v>1423</v>
      </c>
      <c r="D110" s="708" t="s">
        <v>1424</v>
      </c>
      <c r="E110" s="708" t="s">
        <v>1117</v>
      </c>
      <c r="F110" s="708" t="s">
        <v>1425</v>
      </c>
      <c r="G110" s="708">
        <v>26</v>
      </c>
      <c r="H110" s="708">
        <v>27</v>
      </c>
      <c r="I110" s="708"/>
      <c r="J110" s="709"/>
    </row>
    <row r="111" spans="1:10">
      <c r="A111" s="707">
        <v>2</v>
      </c>
      <c r="B111" s="708">
        <v>14</v>
      </c>
      <c r="C111" s="708" t="s">
        <v>1426</v>
      </c>
      <c r="D111" s="708" t="s">
        <v>1427</v>
      </c>
      <c r="E111" s="708" t="s">
        <v>1117</v>
      </c>
      <c r="F111" s="708" t="s">
        <v>1428</v>
      </c>
      <c r="G111" s="708">
        <v>33</v>
      </c>
      <c r="H111" s="708">
        <v>34</v>
      </c>
      <c r="I111" s="708"/>
      <c r="J111" s="709"/>
    </row>
    <row r="112" spans="1:10">
      <c r="A112" s="707"/>
      <c r="B112" s="708">
        <v>14</v>
      </c>
      <c r="C112" s="708" t="s">
        <v>1429</v>
      </c>
      <c r="D112" s="708" t="s">
        <v>1430</v>
      </c>
      <c r="E112" s="708" t="s">
        <v>1430</v>
      </c>
      <c r="F112" s="708" t="s">
        <v>1431</v>
      </c>
      <c r="G112" s="708">
        <v>30</v>
      </c>
      <c r="H112" s="708">
        <v>31</v>
      </c>
      <c r="I112" s="708"/>
      <c r="J112" s="709"/>
    </row>
    <row r="113" spans="1:10">
      <c r="A113" s="707"/>
      <c r="B113" s="708">
        <v>15</v>
      </c>
      <c r="C113" s="708" t="s">
        <v>1432</v>
      </c>
      <c r="D113" s="708" t="s">
        <v>1433</v>
      </c>
      <c r="E113" s="708" t="s">
        <v>1434</v>
      </c>
      <c r="F113" s="708" t="s">
        <v>1435</v>
      </c>
      <c r="G113" s="708">
        <v>30</v>
      </c>
      <c r="H113" s="708"/>
      <c r="I113" s="708"/>
      <c r="J113" s="709"/>
    </row>
    <row r="114" spans="1:10" ht="15">
      <c r="A114" s="707"/>
      <c r="B114" s="708">
        <v>15</v>
      </c>
      <c r="C114" s="708" t="s">
        <v>1436</v>
      </c>
      <c r="D114" s="708">
        <v>5517667931</v>
      </c>
      <c r="E114" s="708"/>
      <c r="F114" s="710" t="s">
        <v>1437</v>
      </c>
      <c r="G114" s="708">
        <v>44</v>
      </c>
      <c r="H114" s="708">
        <v>45</v>
      </c>
      <c r="I114" s="708">
        <v>46</v>
      </c>
      <c r="J114" s="709"/>
    </row>
    <row r="115" spans="1:10">
      <c r="A115" s="707">
        <v>6</v>
      </c>
      <c r="B115" s="708">
        <v>17</v>
      </c>
      <c r="C115" s="708" t="s">
        <v>1438</v>
      </c>
      <c r="D115" s="708" t="s">
        <v>1439</v>
      </c>
      <c r="E115" s="708" t="s">
        <v>1440</v>
      </c>
      <c r="F115" s="708" t="s">
        <v>1441</v>
      </c>
      <c r="G115" s="708">
        <v>33</v>
      </c>
      <c r="H115" s="708">
        <v>34</v>
      </c>
      <c r="I115" s="708"/>
      <c r="J115" s="709"/>
    </row>
    <row r="116" spans="1:10">
      <c r="A116" s="707"/>
      <c r="B116" s="708">
        <v>18</v>
      </c>
      <c r="C116" s="708" t="s">
        <v>1442</v>
      </c>
      <c r="D116" s="708" t="s">
        <v>1443</v>
      </c>
      <c r="E116" s="708" t="s">
        <v>1444</v>
      </c>
      <c r="F116" s="708" t="s">
        <v>1445</v>
      </c>
      <c r="G116" s="708">
        <v>38</v>
      </c>
      <c r="H116" s="708">
        <v>39</v>
      </c>
      <c r="I116" s="708"/>
      <c r="J116" s="709"/>
    </row>
    <row r="117" spans="1:10">
      <c r="A117" s="707">
        <v>6</v>
      </c>
      <c r="B117" s="708">
        <v>18</v>
      </c>
      <c r="C117" s="708" t="s">
        <v>1446</v>
      </c>
      <c r="D117" s="708" t="s">
        <v>1447</v>
      </c>
      <c r="E117" s="708"/>
      <c r="F117" s="708"/>
      <c r="G117" s="708">
        <v>47</v>
      </c>
      <c r="H117" s="708">
        <v>48</v>
      </c>
      <c r="I117" s="708"/>
      <c r="J117" s="709"/>
    </row>
    <row r="118" spans="1:10">
      <c r="A118" s="707"/>
      <c r="B118" s="708">
        <v>20</v>
      </c>
      <c r="C118" s="708" t="s">
        <v>1448</v>
      </c>
      <c r="D118" s="708" t="s">
        <v>1449</v>
      </c>
      <c r="E118" s="708" t="s">
        <v>1117</v>
      </c>
      <c r="F118" s="708" t="s">
        <v>1117</v>
      </c>
      <c r="G118" s="708">
        <v>25</v>
      </c>
      <c r="H118" s="708"/>
      <c r="I118" s="708"/>
      <c r="J118" s="709"/>
    </row>
    <row r="119" spans="1:10">
      <c r="A119" s="707"/>
      <c r="B119" s="708">
        <v>21</v>
      </c>
      <c r="C119" s="708" t="s">
        <v>1450</v>
      </c>
      <c r="D119" s="708" t="s">
        <v>1451</v>
      </c>
      <c r="E119" s="708" t="s">
        <v>1117</v>
      </c>
      <c r="F119" s="708" t="s">
        <v>1452</v>
      </c>
      <c r="G119" s="708">
        <v>26</v>
      </c>
      <c r="H119" s="708"/>
      <c r="I119" s="708"/>
      <c r="J119" s="709"/>
    </row>
    <row r="120" spans="1:10" ht="15">
      <c r="A120" s="707"/>
      <c r="B120" s="708">
        <v>21</v>
      </c>
      <c r="C120" s="708" t="s">
        <v>1453</v>
      </c>
      <c r="D120" s="708" t="s">
        <v>1454</v>
      </c>
      <c r="E120" s="708"/>
      <c r="F120" s="710" t="s">
        <v>1455</v>
      </c>
      <c r="G120" s="708">
        <f>2018-36</f>
        <v>1982</v>
      </c>
      <c r="H120" s="708"/>
      <c r="I120" s="708"/>
      <c r="J120" s="709"/>
    </row>
    <row r="121" spans="1:10">
      <c r="A121" s="707">
        <v>2</v>
      </c>
      <c r="B121" s="708">
        <v>21</v>
      </c>
      <c r="C121" s="708" t="s">
        <v>1456</v>
      </c>
      <c r="D121" s="708" t="s">
        <v>1457</v>
      </c>
      <c r="E121" s="708" t="s">
        <v>1458</v>
      </c>
      <c r="F121" s="708" t="s">
        <v>1459</v>
      </c>
      <c r="G121" s="708">
        <v>28</v>
      </c>
      <c r="H121" s="708">
        <v>29</v>
      </c>
      <c r="I121" s="708"/>
      <c r="J121" s="709"/>
    </row>
    <row r="122" spans="1:10">
      <c r="A122" s="707"/>
      <c r="B122" s="708">
        <v>22</v>
      </c>
      <c r="C122" s="708" t="s">
        <v>1460</v>
      </c>
      <c r="D122" s="708" t="s">
        <v>1461</v>
      </c>
      <c r="E122" s="708" t="s">
        <v>1462</v>
      </c>
      <c r="F122" s="708" t="s">
        <v>1463</v>
      </c>
      <c r="G122" s="708">
        <v>1989</v>
      </c>
      <c r="H122" s="708">
        <v>29</v>
      </c>
      <c r="I122" s="708"/>
      <c r="J122" s="709"/>
    </row>
    <row r="123" spans="1:10">
      <c r="A123" s="707"/>
      <c r="B123" s="708">
        <v>24</v>
      </c>
      <c r="C123" s="708" t="s">
        <v>1464</v>
      </c>
      <c r="D123" s="708" t="s">
        <v>1465</v>
      </c>
      <c r="E123" s="708" t="s">
        <v>1466</v>
      </c>
      <c r="F123" s="708" t="s">
        <v>1467</v>
      </c>
      <c r="G123" s="708">
        <v>31</v>
      </c>
      <c r="H123" s="708"/>
      <c r="I123" s="708"/>
      <c r="J123" s="709"/>
    </row>
    <row r="124" spans="1:10">
      <c r="A124" s="707"/>
      <c r="B124" s="708">
        <v>25</v>
      </c>
      <c r="C124" s="708" t="s">
        <v>1468</v>
      </c>
      <c r="D124" s="708" t="s">
        <v>1469</v>
      </c>
      <c r="E124" s="708"/>
      <c r="F124" s="708" t="s">
        <v>1470</v>
      </c>
      <c r="G124" s="708"/>
      <c r="H124" s="708"/>
      <c r="I124" s="708"/>
      <c r="J124" s="709"/>
    </row>
    <row r="125" spans="1:10">
      <c r="A125" s="707">
        <v>4</v>
      </c>
      <c r="B125" s="708">
        <v>25</v>
      </c>
      <c r="C125" s="708" t="s">
        <v>1471</v>
      </c>
      <c r="D125" s="708" t="s">
        <v>1472</v>
      </c>
      <c r="E125" s="708" t="s">
        <v>1117</v>
      </c>
      <c r="F125" s="708" t="s">
        <v>1473</v>
      </c>
      <c r="G125" s="708">
        <v>43</v>
      </c>
      <c r="H125" s="708">
        <v>44</v>
      </c>
      <c r="I125" s="708"/>
      <c r="J125" s="709"/>
    </row>
    <row r="126" spans="1:10">
      <c r="A126" s="707">
        <v>2</v>
      </c>
      <c r="B126" s="708">
        <v>26</v>
      </c>
      <c r="C126" s="708" t="s">
        <v>1474</v>
      </c>
      <c r="D126" s="708" t="s">
        <v>1475</v>
      </c>
      <c r="E126" s="708" t="s">
        <v>1117</v>
      </c>
      <c r="F126" s="708" t="s">
        <v>1476</v>
      </c>
      <c r="G126" s="708">
        <v>24</v>
      </c>
      <c r="H126" s="708">
        <v>25</v>
      </c>
      <c r="I126" s="708"/>
      <c r="J126" s="709"/>
    </row>
    <row r="127" spans="1:10">
      <c r="A127" s="707"/>
      <c r="B127" s="708">
        <v>27</v>
      </c>
      <c r="C127" s="708" t="s">
        <v>1477</v>
      </c>
      <c r="D127" s="708" t="s">
        <v>1478</v>
      </c>
      <c r="E127" s="708"/>
      <c r="F127" s="708"/>
      <c r="G127" s="708"/>
      <c r="H127" s="708"/>
      <c r="I127" s="708"/>
      <c r="J127" s="709"/>
    </row>
    <row r="128" spans="1:10">
      <c r="A128" s="707" t="s">
        <v>1479</v>
      </c>
      <c r="B128" s="708">
        <v>26</v>
      </c>
      <c r="C128" s="708" t="s">
        <v>1480</v>
      </c>
      <c r="D128" s="708" t="s">
        <v>1481</v>
      </c>
      <c r="E128" s="708" t="s">
        <v>1117</v>
      </c>
      <c r="F128" s="708" t="s">
        <v>1482</v>
      </c>
      <c r="G128" s="708">
        <v>45</v>
      </c>
      <c r="H128" s="708">
        <v>46</v>
      </c>
      <c r="I128" s="708"/>
      <c r="J128" s="709"/>
    </row>
    <row r="129" spans="1:10">
      <c r="A129" s="707"/>
      <c r="B129" s="708">
        <v>28</v>
      </c>
      <c r="C129" s="708" t="s">
        <v>1483</v>
      </c>
      <c r="D129" s="708" t="s">
        <v>1484</v>
      </c>
      <c r="E129" s="708" t="s">
        <v>1485</v>
      </c>
      <c r="F129" s="708" t="s">
        <v>1486</v>
      </c>
      <c r="G129" s="708">
        <v>28</v>
      </c>
      <c r="H129" s="708"/>
      <c r="I129" s="708"/>
      <c r="J129" s="709"/>
    </row>
    <row r="130" spans="1:10" ht="15">
      <c r="A130" s="707"/>
      <c r="B130" s="708">
        <v>29</v>
      </c>
      <c r="C130" s="708" t="s">
        <v>1487</v>
      </c>
      <c r="D130" s="708" t="s">
        <v>1488</v>
      </c>
      <c r="E130" s="708" t="s">
        <v>1489</v>
      </c>
      <c r="F130" s="710" t="s">
        <v>1490</v>
      </c>
      <c r="G130" s="708">
        <f>2018-23</f>
        <v>1995</v>
      </c>
      <c r="H130" s="708"/>
      <c r="I130" s="708"/>
      <c r="J130" s="709"/>
    </row>
    <row r="131" spans="1:10">
      <c r="A131" s="707"/>
      <c r="B131" s="708">
        <v>29</v>
      </c>
      <c r="C131" s="708" t="s">
        <v>1491</v>
      </c>
      <c r="D131" s="708" t="s">
        <v>1492</v>
      </c>
      <c r="E131" s="708" t="s">
        <v>1493</v>
      </c>
      <c r="F131" s="708" t="s">
        <v>1494</v>
      </c>
      <c r="G131" s="708">
        <v>33</v>
      </c>
      <c r="H131" s="708">
        <v>34</v>
      </c>
      <c r="I131" s="708">
        <v>35</v>
      </c>
      <c r="J131" s="709"/>
    </row>
    <row r="132" spans="1:10" ht="13.5" thickBot="1">
      <c r="A132" s="707">
        <v>4</v>
      </c>
      <c r="B132" s="708">
        <v>29</v>
      </c>
      <c r="C132" s="708" t="s">
        <v>1495</v>
      </c>
      <c r="D132" s="708" t="s">
        <v>1496</v>
      </c>
      <c r="E132" s="708" t="s">
        <v>1497</v>
      </c>
      <c r="F132" s="708" t="s">
        <v>1498</v>
      </c>
      <c r="G132" s="708">
        <v>1985</v>
      </c>
      <c r="H132" s="708">
        <v>33</v>
      </c>
      <c r="I132" s="708"/>
      <c r="J132" s="709"/>
    </row>
    <row r="133" spans="1:10" ht="15.75">
      <c r="A133" s="703"/>
      <c r="B133" s="704" t="s">
        <v>244</v>
      </c>
      <c r="C133" s="705"/>
      <c r="D133" s="705"/>
      <c r="E133" s="705"/>
      <c r="F133" s="705"/>
      <c r="G133" s="705"/>
      <c r="H133" s="705"/>
      <c r="I133" s="705"/>
      <c r="J133" s="706"/>
    </row>
    <row r="134" spans="1:10">
      <c r="A134" s="707"/>
      <c r="B134" s="708">
        <v>1</v>
      </c>
      <c r="C134" s="708" t="s">
        <v>1499</v>
      </c>
      <c r="D134" s="708" t="s">
        <v>1500</v>
      </c>
      <c r="E134" s="708" t="s">
        <v>1501</v>
      </c>
      <c r="F134" s="708" t="s">
        <v>1117</v>
      </c>
      <c r="G134" s="708">
        <v>45</v>
      </c>
      <c r="H134" s="708"/>
      <c r="I134" s="708"/>
      <c r="J134" s="709"/>
    </row>
    <row r="135" spans="1:10">
      <c r="A135" s="707"/>
      <c r="B135" s="708">
        <v>3</v>
      </c>
      <c r="C135" s="708" t="s">
        <v>1502</v>
      </c>
      <c r="D135" s="708" t="s">
        <v>1503</v>
      </c>
      <c r="E135" s="708"/>
      <c r="F135" s="708"/>
      <c r="G135" s="708">
        <v>26</v>
      </c>
      <c r="H135" s="708">
        <v>27</v>
      </c>
      <c r="I135" s="708">
        <v>28</v>
      </c>
      <c r="J135" s="709">
        <v>29</v>
      </c>
    </row>
    <row r="136" spans="1:10">
      <c r="A136" s="707"/>
      <c r="B136" s="708">
        <v>5</v>
      </c>
      <c r="C136" s="708" t="s">
        <v>1504</v>
      </c>
      <c r="D136" s="708" t="s">
        <v>1219</v>
      </c>
      <c r="E136" s="708" t="s">
        <v>1505</v>
      </c>
      <c r="F136" s="708" t="s">
        <v>1117</v>
      </c>
      <c r="G136" s="708">
        <v>40</v>
      </c>
      <c r="H136" s="708"/>
      <c r="I136" s="708"/>
      <c r="J136" s="709"/>
    </row>
    <row r="137" spans="1:10">
      <c r="A137" s="707"/>
      <c r="B137" s="708">
        <v>5</v>
      </c>
      <c r="C137" s="708" t="s">
        <v>1354</v>
      </c>
      <c r="D137" s="708" t="s">
        <v>1355</v>
      </c>
      <c r="E137" s="708" t="s">
        <v>1506</v>
      </c>
      <c r="F137" s="708" t="s">
        <v>1507</v>
      </c>
      <c r="G137" s="708">
        <v>33</v>
      </c>
      <c r="H137" s="708">
        <v>34</v>
      </c>
      <c r="I137" s="708"/>
      <c r="J137" s="709"/>
    </row>
    <row r="138" spans="1:10">
      <c r="A138" s="707"/>
      <c r="B138" s="708">
        <v>5</v>
      </c>
      <c r="C138" s="708" t="s">
        <v>1499</v>
      </c>
      <c r="D138" s="708" t="s">
        <v>1500</v>
      </c>
      <c r="E138" s="708" t="s">
        <v>1508</v>
      </c>
      <c r="F138" s="708" t="s">
        <v>1117</v>
      </c>
      <c r="G138" s="708">
        <v>1973</v>
      </c>
      <c r="H138" s="708">
        <v>46</v>
      </c>
      <c r="I138" s="708"/>
      <c r="J138" s="709"/>
    </row>
    <row r="139" spans="1:10">
      <c r="A139" s="707"/>
      <c r="B139" s="708">
        <v>6</v>
      </c>
      <c r="C139" s="708" t="s">
        <v>1509</v>
      </c>
      <c r="D139" s="708" t="s">
        <v>1510</v>
      </c>
      <c r="E139" s="708"/>
      <c r="F139" s="708"/>
      <c r="G139" s="708">
        <f>2018-32</f>
        <v>1986</v>
      </c>
      <c r="H139" s="708"/>
      <c r="I139" s="708"/>
      <c r="J139" s="709"/>
    </row>
    <row r="140" spans="1:10" ht="15">
      <c r="A140" s="707"/>
      <c r="B140" s="708">
        <v>6</v>
      </c>
      <c r="C140" s="708" t="s">
        <v>1511</v>
      </c>
      <c r="D140" s="708" t="s">
        <v>1512</v>
      </c>
      <c r="E140" s="708"/>
      <c r="F140" s="710" t="s">
        <v>1513</v>
      </c>
      <c r="G140" s="708">
        <v>1974</v>
      </c>
      <c r="H140" s="708"/>
      <c r="I140" s="708"/>
      <c r="J140" s="709"/>
    </row>
    <row r="141" spans="1:10">
      <c r="A141" s="707"/>
      <c r="B141" s="708">
        <v>7</v>
      </c>
      <c r="C141" s="708" t="s">
        <v>1514</v>
      </c>
      <c r="D141" s="708" t="s">
        <v>1515</v>
      </c>
      <c r="E141" s="708"/>
      <c r="F141" s="708" t="s">
        <v>1516</v>
      </c>
      <c r="G141" s="708">
        <v>38</v>
      </c>
      <c r="H141" s="708">
        <v>39</v>
      </c>
      <c r="I141" s="708">
        <v>40</v>
      </c>
      <c r="J141" s="709"/>
    </row>
    <row r="142" spans="1:10">
      <c r="A142" s="707"/>
      <c r="B142" s="708">
        <v>10</v>
      </c>
      <c r="C142" s="708" t="s">
        <v>1517</v>
      </c>
      <c r="D142" s="708" t="s">
        <v>1518</v>
      </c>
      <c r="E142" s="708" t="s">
        <v>1117</v>
      </c>
      <c r="F142" s="708" t="s">
        <v>1519</v>
      </c>
      <c r="G142" s="708">
        <v>1984</v>
      </c>
      <c r="H142" s="708"/>
      <c r="I142" s="708"/>
      <c r="J142" s="709"/>
    </row>
    <row r="143" spans="1:10">
      <c r="A143" s="707"/>
      <c r="B143" s="708">
        <v>10</v>
      </c>
      <c r="C143" s="708" t="s">
        <v>1520</v>
      </c>
      <c r="D143" s="708" t="s">
        <v>1521</v>
      </c>
      <c r="E143" s="708" t="s">
        <v>1522</v>
      </c>
      <c r="F143" s="708" t="s">
        <v>1523</v>
      </c>
      <c r="G143" s="708">
        <v>35</v>
      </c>
      <c r="H143" s="708">
        <v>36</v>
      </c>
      <c r="I143" s="708">
        <v>37</v>
      </c>
      <c r="J143" s="709"/>
    </row>
    <row r="144" spans="1:10">
      <c r="A144" s="707"/>
      <c r="B144" s="708">
        <v>13</v>
      </c>
      <c r="C144" s="708" t="s">
        <v>1524</v>
      </c>
      <c r="D144" s="708" t="s">
        <v>1525</v>
      </c>
      <c r="E144" s="708"/>
      <c r="F144" s="708" t="s">
        <v>1526</v>
      </c>
      <c r="G144" s="708">
        <v>1987</v>
      </c>
      <c r="H144" s="708">
        <v>34</v>
      </c>
      <c r="I144" s="708">
        <v>35</v>
      </c>
      <c r="J144" s="709"/>
    </row>
    <row r="145" spans="1:10">
      <c r="A145" s="707"/>
      <c r="B145" s="708">
        <v>16</v>
      </c>
      <c r="C145" s="708" t="s">
        <v>1527</v>
      </c>
      <c r="D145" s="708" t="s">
        <v>1528</v>
      </c>
      <c r="E145" s="708" t="s">
        <v>1529</v>
      </c>
      <c r="F145" s="708" t="s">
        <v>1530</v>
      </c>
      <c r="G145" s="708">
        <v>1993</v>
      </c>
      <c r="H145" s="708">
        <v>26</v>
      </c>
      <c r="I145" s="708"/>
      <c r="J145" s="709"/>
    </row>
    <row r="146" spans="1:10">
      <c r="A146" s="707"/>
      <c r="B146" s="708">
        <v>17</v>
      </c>
      <c r="C146" s="708" t="s">
        <v>1531</v>
      </c>
      <c r="D146" s="708" t="s">
        <v>1532</v>
      </c>
      <c r="E146" s="708" t="s">
        <v>1117</v>
      </c>
      <c r="F146" s="708" t="s">
        <v>1533</v>
      </c>
      <c r="G146" s="708">
        <v>36</v>
      </c>
      <c r="H146" s="708">
        <v>37</v>
      </c>
      <c r="I146" s="708"/>
      <c r="J146" s="709"/>
    </row>
    <row r="147" spans="1:10">
      <c r="A147" s="707"/>
      <c r="B147" s="708">
        <v>17</v>
      </c>
      <c r="C147" s="708" t="s">
        <v>1534</v>
      </c>
      <c r="D147" s="708" t="s">
        <v>1535</v>
      </c>
      <c r="E147" s="708"/>
      <c r="F147" s="708" t="s">
        <v>1536</v>
      </c>
      <c r="G147" s="708">
        <v>41</v>
      </c>
      <c r="H147" s="708">
        <v>42</v>
      </c>
      <c r="I147" s="708">
        <v>43</v>
      </c>
      <c r="J147" s="709"/>
    </row>
    <row r="148" spans="1:10">
      <c r="A148" s="707"/>
      <c r="B148" s="708">
        <v>20</v>
      </c>
      <c r="C148" s="708" t="s">
        <v>1537</v>
      </c>
      <c r="D148" s="708" t="s">
        <v>1538</v>
      </c>
      <c r="E148" s="708" t="s">
        <v>1539</v>
      </c>
      <c r="F148" s="708" t="s">
        <v>1540</v>
      </c>
      <c r="G148" s="708">
        <v>23</v>
      </c>
      <c r="H148" s="708"/>
      <c r="I148" s="708"/>
      <c r="J148" s="709"/>
    </row>
    <row r="149" spans="1:10">
      <c r="A149" s="707">
        <v>5</v>
      </c>
      <c r="B149" s="708">
        <v>20</v>
      </c>
      <c r="C149" s="708" t="s">
        <v>1541</v>
      </c>
      <c r="D149" s="708" t="s">
        <v>1542</v>
      </c>
      <c r="E149" s="708" t="s">
        <v>1543</v>
      </c>
      <c r="F149" s="708" t="s">
        <v>1544</v>
      </c>
      <c r="G149" s="708">
        <v>33</v>
      </c>
      <c r="H149" s="708">
        <v>34</v>
      </c>
      <c r="I149" s="708"/>
      <c r="J149" s="709"/>
    </row>
    <row r="150" spans="1:10">
      <c r="A150" s="707">
        <v>2</v>
      </c>
      <c r="B150" s="708">
        <v>21</v>
      </c>
      <c r="C150" s="708" t="s">
        <v>1343</v>
      </c>
      <c r="D150" s="708" t="s">
        <v>1344</v>
      </c>
      <c r="E150" s="708" t="s">
        <v>1345</v>
      </c>
      <c r="F150" s="708" t="s">
        <v>1346</v>
      </c>
      <c r="G150" s="708">
        <v>35</v>
      </c>
      <c r="H150" s="708">
        <v>36</v>
      </c>
      <c r="I150" s="708"/>
      <c r="J150" s="709"/>
    </row>
    <row r="151" spans="1:10">
      <c r="A151" s="707"/>
      <c r="B151" s="708">
        <v>21</v>
      </c>
      <c r="C151" s="708" t="s">
        <v>1545</v>
      </c>
      <c r="D151" s="708" t="s">
        <v>1546</v>
      </c>
      <c r="E151" s="708" t="s">
        <v>1547</v>
      </c>
      <c r="F151" s="708" t="s">
        <v>1548</v>
      </c>
      <c r="G151" s="708">
        <v>47</v>
      </c>
      <c r="H151" s="708"/>
      <c r="I151" s="708"/>
      <c r="J151" s="709"/>
    </row>
    <row r="152" spans="1:10">
      <c r="A152" s="707"/>
      <c r="B152" s="708">
        <v>22</v>
      </c>
      <c r="C152" s="708" t="s">
        <v>1549</v>
      </c>
      <c r="D152" s="708" t="s">
        <v>1550</v>
      </c>
      <c r="E152" s="708" t="s">
        <v>1117</v>
      </c>
      <c r="F152" s="708" t="s">
        <v>1551</v>
      </c>
      <c r="G152" s="708">
        <v>1982</v>
      </c>
      <c r="H152" s="708"/>
      <c r="I152" s="708"/>
      <c r="J152" s="709"/>
    </row>
    <row r="153" spans="1:10">
      <c r="A153" s="707"/>
      <c r="B153" s="708">
        <v>22</v>
      </c>
      <c r="C153" s="708" t="s">
        <v>1552</v>
      </c>
      <c r="D153" s="708" t="s">
        <v>1553</v>
      </c>
      <c r="E153" s="708" t="s">
        <v>1554</v>
      </c>
      <c r="F153" s="708" t="s">
        <v>1555</v>
      </c>
      <c r="G153" s="708">
        <v>1998</v>
      </c>
      <c r="H153" s="708"/>
      <c r="I153" s="708"/>
      <c r="J153" s="709"/>
    </row>
    <row r="154" spans="1:10">
      <c r="A154" s="707"/>
      <c r="B154" s="708">
        <v>23</v>
      </c>
      <c r="C154" s="708" t="s">
        <v>1556</v>
      </c>
      <c r="D154" s="708" t="s">
        <v>1557</v>
      </c>
      <c r="E154" s="708" t="s">
        <v>1117</v>
      </c>
      <c r="F154" s="708" t="s">
        <v>1117</v>
      </c>
      <c r="G154" s="708" t="s">
        <v>1117</v>
      </c>
      <c r="H154" s="708"/>
      <c r="I154" s="708"/>
      <c r="J154" s="709"/>
    </row>
    <row r="155" spans="1:10" ht="15">
      <c r="A155" s="707">
        <v>3</v>
      </c>
      <c r="B155" s="708">
        <v>23</v>
      </c>
      <c r="C155" s="708" t="s">
        <v>1558</v>
      </c>
      <c r="D155" s="708" t="s">
        <v>1559</v>
      </c>
      <c r="E155" s="708"/>
      <c r="F155" s="710" t="s">
        <v>1560</v>
      </c>
      <c r="G155" s="708">
        <f>2018-50</f>
        <v>1968</v>
      </c>
      <c r="H155" s="708"/>
      <c r="I155" s="708"/>
      <c r="J155" s="709"/>
    </row>
    <row r="156" spans="1:10">
      <c r="A156" s="707">
        <v>2</v>
      </c>
      <c r="B156" s="708">
        <v>23</v>
      </c>
      <c r="C156" s="708" t="s">
        <v>1561</v>
      </c>
      <c r="D156" s="708" t="s">
        <v>1562</v>
      </c>
      <c r="E156" s="708" t="s">
        <v>1117</v>
      </c>
      <c r="F156" s="708" t="s">
        <v>1563</v>
      </c>
      <c r="G156" s="708" t="s">
        <v>1117</v>
      </c>
      <c r="H156" s="708">
        <v>30</v>
      </c>
      <c r="I156" s="708"/>
      <c r="J156" s="709"/>
    </row>
    <row r="157" spans="1:10" ht="15">
      <c r="A157" s="707"/>
      <c r="B157" s="708">
        <v>24</v>
      </c>
      <c r="C157" s="708" t="s">
        <v>1564</v>
      </c>
      <c r="D157" s="708" t="s">
        <v>1565</v>
      </c>
      <c r="E157" s="708"/>
      <c r="F157" s="710" t="s">
        <v>1566</v>
      </c>
      <c r="G157" s="708">
        <v>1978</v>
      </c>
      <c r="H157" s="708"/>
      <c r="I157" s="708"/>
      <c r="J157" s="709"/>
    </row>
    <row r="158" spans="1:10">
      <c r="A158" s="707"/>
      <c r="B158" s="708">
        <v>25</v>
      </c>
      <c r="C158" s="708" t="s">
        <v>1567</v>
      </c>
      <c r="D158" s="708" t="s">
        <v>1568</v>
      </c>
      <c r="E158" s="708"/>
      <c r="F158" s="708" t="s">
        <v>1569</v>
      </c>
      <c r="G158" s="708">
        <v>51</v>
      </c>
      <c r="H158" s="708">
        <v>52</v>
      </c>
      <c r="I158" s="708"/>
      <c r="J158" s="709"/>
    </row>
    <row r="159" spans="1:10" ht="15">
      <c r="A159" s="707"/>
      <c r="B159" s="708">
        <v>25</v>
      </c>
      <c r="C159" s="708" t="s">
        <v>1570</v>
      </c>
      <c r="D159" s="708" t="s">
        <v>1571</v>
      </c>
      <c r="E159" s="708"/>
      <c r="F159" s="710" t="s">
        <v>1572</v>
      </c>
      <c r="G159" s="708">
        <v>1985</v>
      </c>
      <c r="H159" s="708">
        <v>34</v>
      </c>
      <c r="I159" s="708">
        <v>35</v>
      </c>
      <c r="J159" s="709">
        <v>36</v>
      </c>
    </row>
    <row r="160" spans="1:10">
      <c r="A160" s="707">
        <v>2</v>
      </c>
      <c r="B160" s="708">
        <v>27</v>
      </c>
      <c r="C160" s="708" t="s">
        <v>1573</v>
      </c>
      <c r="D160" s="708" t="s">
        <v>1574</v>
      </c>
      <c r="E160" s="708" t="s">
        <v>1117</v>
      </c>
      <c r="F160" s="708" t="s">
        <v>1575</v>
      </c>
      <c r="G160" s="708">
        <v>44</v>
      </c>
      <c r="H160" s="708">
        <v>45</v>
      </c>
      <c r="I160" s="708"/>
      <c r="J160" s="709"/>
    </row>
    <row r="161" spans="1:10">
      <c r="A161" s="707">
        <v>2</v>
      </c>
      <c r="B161" s="708">
        <v>27</v>
      </c>
      <c r="C161" s="708" t="s">
        <v>1576</v>
      </c>
      <c r="D161" s="708" t="s">
        <v>1577</v>
      </c>
      <c r="E161" s="708" t="s">
        <v>1578</v>
      </c>
      <c r="F161" s="708" t="s">
        <v>1579</v>
      </c>
      <c r="G161" s="708">
        <v>28</v>
      </c>
      <c r="H161" s="708">
        <v>29</v>
      </c>
      <c r="I161" s="708"/>
      <c r="J161" s="709"/>
    </row>
    <row r="162" spans="1:10">
      <c r="A162" s="707"/>
      <c r="B162" s="708">
        <v>29</v>
      </c>
      <c r="C162" s="708" t="s">
        <v>1580</v>
      </c>
      <c r="D162" s="708" t="s">
        <v>1581</v>
      </c>
      <c r="E162" s="708"/>
      <c r="F162" s="708" t="s">
        <v>1582</v>
      </c>
      <c r="G162" s="708">
        <v>48</v>
      </c>
      <c r="H162" s="708">
        <v>49</v>
      </c>
      <c r="I162" s="708">
        <v>50</v>
      </c>
      <c r="J162" s="709"/>
    </row>
    <row r="163" spans="1:10">
      <c r="A163" s="707">
        <v>1</v>
      </c>
      <c r="B163" s="708">
        <v>31</v>
      </c>
      <c r="C163" s="708" t="s">
        <v>1583</v>
      </c>
      <c r="D163" s="708" t="s">
        <v>1584</v>
      </c>
      <c r="E163" s="708" t="s">
        <v>1117</v>
      </c>
      <c r="F163" s="708" t="s">
        <v>1585</v>
      </c>
      <c r="G163" s="708">
        <v>29</v>
      </c>
      <c r="H163" s="708">
        <v>36</v>
      </c>
      <c r="I163" s="708"/>
      <c r="J163" s="709"/>
    </row>
    <row r="164" spans="1:10" ht="13.5" thickBot="1">
      <c r="A164" s="707"/>
      <c r="B164" s="708">
        <v>31</v>
      </c>
      <c r="C164" s="708" t="s">
        <v>1586</v>
      </c>
      <c r="D164" s="708" t="s">
        <v>1587</v>
      </c>
      <c r="E164" s="708" t="s">
        <v>1117</v>
      </c>
      <c r="F164" s="708" t="s">
        <v>1588</v>
      </c>
      <c r="G164" s="708">
        <v>39</v>
      </c>
      <c r="H164" s="708"/>
      <c r="I164" s="708"/>
      <c r="J164" s="709"/>
    </row>
    <row r="165" spans="1:10" ht="15.75">
      <c r="A165" s="703"/>
      <c r="B165" s="704" t="s">
        <v>234</v>
      </c>
      <c r="C165" s="705"/>
      <c r="D165" s="705"/>
      <c r="E165" s="705"/>
      <c r="F165" s="705"/>
      <c r="G165" s="705"/>
      <c r="H165" s="705"/>
      <c r="I165" s="705"/>
      <c r="J165" s="706"/>
    </row>
    <row r="166" spans="1:10">
      <c r="A166" s="707"/>
      <c r="B166" s="708">
        <v>1</v>
      </c>
      <c r="C166" s="708" t="s">
        <v>1589</v>
      </c>
      <c r="D166" s="708" t="s">
        <v>1303</v>
      </c>
      <c r="E166" s="708"/>
      <c r="F166" s="708"/>
      <c r="G166" s="708"/>
      <c r="H166" s="708"/>
      <c r="I166" s="708"/>
      <c r="J166" s="709"/>
    </row>
    <row r="167" spans="1:10">
      <c r="A167" s="707"/>
      <c r="B167" s="708">
        <v>1</v>
      </c>
      <c r="C167" s="708" t="s">
        <v>1590</v>
      </c>
      <c r="D167" s="708" t="s">
        <v>1591</v>
      </c>
      <c r="E167" s="708" t="s">
        <v>1592</v>
      </c>
      <c r="F167" s="708"/>
      <c r="G167" s="708">
        <v>42</v>
      </c>
      <c r="H167" s="708">
        <v>43</v>
      </c>
      <c r="I167" s="708"/>
      <c r="J167" s="709"/>
    </row>
    <row r="168" spans="1:10">
      <c r="A168" s="707"/>
      <c r="B168" s="708">
        <v>1</v>
      </c>
      <c r="C168" s="708" t="s">
        <v>1593</v>
      </c>
      <c r="D168" s="708" t="s">
        <v>1594</v>
      </c>
      <c r="E168" s="708" t="s">
        <v>1117</v>
      </c>
      <c r="F168" s="708" t="s">
        <v>1595</v>
      </c>
      <c r="G168" s="708">
        <v>1986</v>
      </c>
      <c r="H168" s="708"/>
      <c r="I168" s="708"/>
      <c r="J168" s="709"/>
    </row>
    <row r="169" spans="1:10" ht="15">
      <c r="A169" s="707"/>
      <c r="B169" s="708">
        <v>1</v>
      </c>
      <c r="C169" s="708" t="s">
        <v>1596</v>
      </c>
      <c r="D169" s="708" t="s">
        <v>1597</v>
      </c>
      <c r="E169" s="708"/>
      <c r="F169" s="710" t="s">
        <v>1598</v>
      </c>
      <c r="G169" s="708"/>
      <c r="H169" s="708"/>
      <c r="I169" s="708"/>
      <c r="J169" s="709"/>
    </row>
    <row r="170" spans="1:10">
      <c r="A170" s="707"/>
      <c r="B170" s="708">
        <v>1</v>
      </c>
      <c r="C170" s="708" t="s">
        <v>1599</v>
      </c>
      <c r="D170" s="708" t="s">
        <v>1117</v>
      </c>
      <c r="E170" s="708" t="s">
        <v>1117</v>
      </c>
      <c r="F170" s="708" t="s">
        <v>1600</v>
      </c>
      <c r="G170" s="708"/>
      <c r="H170" s="708"/>
      <c r="I170" s="708"/>
      <c r="J170" s="709"/>
    </row>
    <row r="171" spans="1:10">
      <c r="A171" s="707"/>
      <c r="B171" s="708">
        <v>2</v>
      </c>
      <c r="C171" s="708" t="s">
        <v>1601</v>
      </c>
      <c r="D171" s="708" t="s">
        <v>1602</v>
      </c>
      <c r="E171" s="708" t="s">
        <v>1603</v>
      </c>
      <c r="F171" s="708" t="s">
        <v>1604</v>
      </c>
      <c r="G171" s="708">
        <v>38</v>
      </c>
      <c r="H171" s="708"/>
      <c r="I171" s="708"/>
      <c r="J171" s="709"/>
    </row>
    <row r="172" spans="1:10">
      <c r="A172" s="707"/>
      <c r="B172" s="708">
        <v>2</v>
      </c>
      <c r="C172" s="708" t="s">
        <v>1605</v>
      </c>
      <c r="D172" s="708"/>
      <c r="E172" s="708"/>
      <c r="F172" s="708" t="s">
        <v>1606</v>
      </c>
      <c r="G172" s="708">
        <v>30</v>
      </c>
      <c r="H172" s="708">
        <v>31</v>
      </c>
      <c r="I172" s="708">
        <v>32</v>
      </c>
      <c r="J172" s="709"/>
    </row>
    <row r="173" spans="1:10">
      <c r="A173" s="707">
        <v>2</v>
      </c>
      <c r="B173" s="708">
        <v>3</v>
      </c>
      <c r="C173" s="708" t="s">
        <v>1607</v>
      </c>
      <c r="D173" s="708" t="s">
        <v>1608</v>
      </c>
      <c r="E173" s="708" t="s">
        <v>1609</v>
      </c>
      <c r="F173" s="708" t="s">
        <v>1610</v>
      </c>
      <c r="G173" s="708">
        <v>1979</v>
      </c>
      <c r="H173" s="708">
        <v>39</v>
      </c>
      <c r="I173" s="708"/>
      <c r="J173" s="709"/>
    </row>
    <row r="174" spans="1:10">
      <c r="A174" s="707"/>
      <c r="B174" s="708">
        <v>5</v>
      </c>
      <c r="C174" s="708" t="s">
        <v>1611</v>
      </c>
      <c r="D174" s="708" t="s">
        <v>1612</v>
      </c>
      <c r="E174" s="708" t="s">
        <v>1613</v>
      </c>
      <c r="F174" s="708"/>
      <c r="G174" s="708">
        <v>28</v>
      </c>
      <c r="H174" s="708">
        <v>29</v>
      </c>
      <c r="I174" s="708">
        <v>30</v>
      </c>
      <c r="J174" s="709"/>
    </row>
    <row r="175" spans="1:10" ht="15">
      <c r="A175" s="707"/>
      <c r="B175" s="708">
        <v>5</v>
      </c>
      <c r="C175" s="708" t="s">
        <v>1614</v>
      </c>
      <c r="D175" s="708" t="s">
        <v>1615</v>
      </c>
      <c r="E175" s="708" t="s">
        <v>1616</v>
      </c>
      <c r="F175" s="710" t="s">
        <v>1617</v>
      </c>
      <c r="G175" s="708">
        <v>1990</v>
      </c>
      <c r="H175" s="708"/>
      <c r="I175" s="708"/>
      <c r="J175" s="709"/>
    </row>
    <row r="176" spans="1:10">
      <c r="A176" s="707"/>
      <c r="B176" s="708">
        <v>6</v>
      </c>
      <c r="C176" s="708" t="s">
        <v>1618</v>
      </c>
      <c r="D176" s="708" t="s">
        <v>1619</v>
      </c>
      <c r="E176" s="708" t="s">
        <v>1117</v>
      </c>
      <c r="F176" s="708" t="s">
        <v>1620</v>
      </c>
      <c r="G176" s="708">
        <v>1988</v>
      </c>
      <c r="H176" s="708"/>
      <c r="I176" s="708"/>
      <c r="J176" s="709"/>
    </row>
    <row r="177" spans="1:10">
      <c r="A177" s="707"/>
      <c r="B177" s="708">
        <v>6</v>
      </c>
      <c r="C177" s="708" t="s">
        <v>1621</v>
      </c>
      <c r="D177" s="708" t="s">
        <v>1622</v>
      </c>
      <c r="E177" s="708" t="s">
        <v>1623</v>
      </c>
      <c r="F177" s="708"/>
      <c r="G177" s="708">
        <v>1991</v>
      </c>
      <c r="H177" s="708"/>
      <c r="I177" s="708"/>
      <c r="J177" s="709"/>
    </row>
    <row r="178" spans="1:10">
      <c r="A178" s="707"/>
      <c r="B178" s="708">
        <v>6</v>
      </c>
      <c r="C178" s="708" t="s">
        <v>1624</v>
      </c>
      <c r="D178" s="708" t="s">
        <v>1625</v>
      </c>
      <c r="E178" s="708"/>
      <c r="F178" s="708"/>
      <c r="G178" s="708">
        <v>19</v>
      </c>
      <c r="H178" s="708">
        <v>20</v>
      </c>
      <c r="I178" s="708"/>
      <c r="J178" s="709"/>
    </row>
    <row r="179" spans="1:10">
      <c r="A179" s="707"/>
      <c r="B179" s="708">
        <v>6</v>
      </c>
      <c r="C179" s="708" t="s">
        <v>1626</v>
      </c>
      <c r="D179" s="708" t="s">
        <v>1117</v>
      </c>
      <c r="E179" s="708" t="s">
        <v>1117</v>
      </c>
      <c r="F179" s="708" t="s">
        <v>1627</v>
      </c>
      <c r="G179" s="708">
        <v>55</v>
      </c>
      <c r="H179" s="708">
        <v>56</v>
      </c>
      <c r="I179" s="708"/>
      <c r="J179" s="709"/>
    </row>
    <row r="180" spans="1:10">
      <c r="A180" s="707"/>
      <c r="B180" s="708">
        <v>6</v>
      </c>
      <c r="C180" s="708" t="s">
        <v>1628</v>
      </c>
      <c r="D180" s="708" t="s">
        <v>1629</v>
      </c>
      <c r="E180" s="708" t="s">
        <v>1117</v>
      </c>
      <c r="F180" s="708" t="s">
        <v>1630</v>
      </c>
      <c r="G180" s="708">
        <v>31</v>
      </c>
      <c r="H180" s="708">
        <v>32</v>
      </c>
      <c r="I180" s="708"/>
      <c r="J180" s="709"/>
    </row>
    <row r="181" spans="1:10">
      <c r="A181" s="707" t="s">
        <v>414</v>
      </c>
      <c r="B181" s="708">
        <v>7</v>
      </c>
      <c r="C181" s="708" t="s">
        <v>1631</v>
      </c>
      <c r="D181" s="708" t="s">
        <v>1632</v>
      </c>
      <c r="E181" s="708" t="s">
        <v>1633</v>
      </c>
      <c r="F181" s="708" t="s">
        <v>1634</v>
      </c>
      <c r="G181" s="708" t="s">
        <v>1093</v>
      </c>
      <c r="H181" s="708" t="s">
        <v>1093</v>
      </c>
      <c r="I181" s="708"/>
      <c r="J181" s="709"/>
    </row>
    <row r="182" spans="1:10" ht="15">
      <c r="A182" s="707"/>
      <c r="B182" s="708">
        <v>8</v>
      </c>
      <c r="C182" s="708" t="s">
        <v>1635</v>
      </c>
      <c r="D182" s="708" t="s">
        <v>1636</v>
      </c>
      <c r="E182" s="708" t="s">
        <v>1637</v>
      </c>
      <c r="F182" s="710" t="s">
        <v>1638</v>
      </c>
      <c r="G182" s="708">
        <v>1985</v>
      </c>
      <c r="H182" s="708"/>
      <c r="I182" s="708"/>
      <c r="J182" s="709"/>
    </row>
    <row r="183" spans="1:10">
      <c r="A183" s="707"/>
      <c r="B183" s="708">
        <v>9</v>
      </c>
      <c r="C183" s="708" t="s">
        <v>1639</v>
      </c>
      <c r="D183" s="708" t="s">
        <v>1640</v>
      </c>
      <c r="E183" s="708" t="s">
        <v>1641</v>
      </c>
      <c r="F183" s="708" t="s">
        <v>1642</v>
      </c>
      <c r="G183" s="708">
        <v>31</v>
      </c>
      <c r="H183" s="708">
        <v>32</v>
      </c>
      <c r="I183" s="708"/>
      <c r="J183" s="709"/>
    </row>
    <row r="184" spans="1:10">
      <c r="A184" s="707">
        <v>1</v>
      </c>
      <c r="B184" s="708">
        <v>12</v>
      </c>
      <c r="C184" s="708" t="s">
        <v>1643</v>
      </c>
      <c r="D184" s="708" t="s">
        <v>1644</v>
      </c>
      <c r="E184" s="708" t="s">
        <v>1117</v>
      </c>
      <c r="F184" s="708" t="s">
        <v>1645</v>
      </c>
      <c r="G184" s="708">
        <v>34</v>
      </c>
      <c r="H184" s="708">
        <v>35</v>
      </c>
      <c r="I184" s="708"/>
      <c r="J184" s="709"/>
    </row>
    <row r="185" spans="1:10">
      <c r="A185" s="707"/>
      <c r="B185" s="708">
        <v>12</v>
      </c>
      <c r="C185" s="708" t="s">
        <v>1646</v>
      </c>
      <c r="D185" s="708" t="s">
        <v>1647</v>
      </c>
      <c r="E185" s="708" t="s">
        <v>1244</v>
      </c>
      <c r="F185" s="708" t="s">
        <v>1648</v>
      </c>
      <c r="G185" s="708">
        <v>35</v>
      </c>
      <c r="H185" s="708">
        <v>36</v>
      </c>
      <c r="I185" s="708"/>
      <c r="J185" s="709"/>
    </row>
    <row r="186" spans="1:10">
      <c r="A186" s="707"/>
      <c r="B186" s="708">
        <v>14</v>
      </c>
      <c r="C186" s="708" t="s">
        <v>1649</v>
      </c>
      <c r="D186" s="708" t="s">
        <v>1650</v>
      </c>
      <c r="E186" s="708" t="s">
        <v>1117</v>
      </c>
      <c r="F186" s="708" t="s">
        <v>1651</v>
      </c>
      <c r="G186" s="708">
        <v>43</v>
      </c>
      <c r="H186" s="708"/>
      <c r="I186" s="708"/>
      <c r="J186" s="709"/>
    </row>
    <row r="187" spans="1:10">
      <c r="A187" s="707">
        <v>5</v>
      </c>
      <c r="B187" s="708">
        <v>14</v>
      </c>
      <c r="C187" s="708" t="s">
        <v>1652</v>
      </c>
      <c r="D187" s="708" t="s">
        <v>1653</v>
      </c>
      <c r="E187" s="708"/>
      <c r="F187" s="708" t="s">
        <v>1654</v>
      </c>
      <c r="G187" s="708">
        <v>34</v>
      </c>
      <c r="H187" s="708">
        <v>35</v>
      </c>
      <c r="I187" s="708"/>
      <c r="J187" s="709"/>
    </row>
    <row r="188" spans="1:10">
      <c r="A188" s="707" t="s">
        <v>1655</v>
      </c>
      <c r="B188" s="708">
        <v>14</v>
      </c>
      <c r="C188" s="708" t="s">
        <v>1656</v>
      </c>
      <c r="D188" s="708" t="s">
        <v>1657</v>
      </c>
      <c r="E188" s="708" t="s">
        <v>1658</v>
      </c>
      <c r="F188" s="708" t="s">
        <v>1659</v>
      </c>
      <c r="G188" s="708">
        <v>30</v>
      </c>
      <c r="H188" s="708">
        <v>31</v>
      </c>
      <c r="I188" s="708"/>
      <c r="J188" s="709"/>
    </row>
    <row r="189" spans="1:10">
      <c r="A189" s="707"/>
      <c r="B189" s="708">
        <v>15</v>
      </c>
      <c r="C189" s="708" t="s">
        <v>1660</v>
      </c>
      <c r="D189" s="708" t="s">
        <v>1661</v>
      </c>
      <c r="E189" s="708" t="s">
        <v>1662</v>
      </c>
      <c r="F189" s="708" t="s">
        <v>1663</v>
      </c>
      <c r="G189" s="708">
        <v>30</v>
      </c>
      <c r="H189" s="708"/>
      <c r="I189" s="708"/>
      <c r="J189" s="709"/>
    </row>
    <row r="190" spans="1:10">
      <c r="A190" s="707"/>
      <c r="B190" s="708">
        <v>16</v>
      </c>
      <c r="C190" s="708" t="s">
        <v>1664</v>
      </c>
      <c r="D190" s="708" t="s">
        <v>1665</v>
      </c>
      <c r="E190" s="708" t="s">
        <v>1666</v>
      </c>
      <c r="F190" s="708" t="s">
        <v>1667</v>
      </c>
      <c r="G190" s="708">
        <v>1983</v>
      </c>
      <c r="H190" s="708">
        <v>35</v>
      </c>
      <c r="I190" s="708">
        <v>36</v>
      </c>
      <c r="J190" s="709"/>
    </row>
    <row r="191" spans="1:10" ht="15">
      <c r="A191" s="707"/>
      <c r="B191" s="708">
        <v>17</v>
      </c>
      <c r="C191" s="708" t="s">
        <v>1668</v>
      </c>
      <c r="D191" s="708" t="s">
        <v>1669</v>
      </c>
      <c r="E191" s="708"/>
      <c r="F191" s="710" t="s">
        <v>1670</v>
      </c>
      <c r="G191" s="708">
        <f>2018-35</f>
        <v>1983</v>
      </c>
      <c r="H191" s="708"/>
      <c r="I191" s="708"/>
      <c r="J191" s="709"/>
    </row>
    <row r="192" spans="1:10">
      <c r="A192" s="707">
        <v>2</v>
      </c>
      <c r="B192" s="708">
        <v>18</v>
      </c>
      <c r="C192" s="708" t="s">
        <v>1671</v>
      </c>
      <c r="D192" s="708" t="s">
        <v>1672</v>
      </c>
      <c r="E192" s="708" t="s">
        <v>1117</v>
      </c>
      <c r="F192" s="708" t="s">
        <v>1673</v>
      </c>
      <c r="G192" s="708">
        <v>33</v>
      </c>
      <c r="H192" s="708">
        <v>34</v>
      </c>
      <c r="I192" s="708"/>
      <c r="J192" s="709"/>
    </row>
    <row r="193" spans="1:10" ht="15">
      <c r="A193" s="707"/>
      <c r="B193" s="708">
        <v>19</v>
      </c>
      <c r="C193" s="711" t="s">
        <v>1674</v>
      </c>
      <c r="D193" s="708" t="s">
        <v>1439</v>
      </c>
      <c r="E193" s="708" t="s">
        <v>1675</v>
      </c>
      <c r="F193" s="710" t="s">
        <v>1676</v>
      </c>
      <c r="G193" s="708">
        <f>2018-27</f>
        <v>1991</v>
      </c>
      <c r="H193" s="708"/>
      <c r="I193" s="708"/>
      <c r="J193" s="709"/>
    </row>
    <row r="194" spans="1:10">
      <c r="A194" s="707"/>
      <c r="B194" s="708">
        <v>21</v>
      </c>
      <c r="C194" s="708" t="s">
        <v>1677</v>
      </c>
      <c r="D194" s="708" t="s">
        <v>1678</v>
      </c>
      <c r="E194" s="708" t="s">
        <v>1679</v>
      </c>
      <c r="F194" s="708" t="s">
        <v>1680</v>
      </c>
      <c r="G194" s="708">
        <v>22</v>
      </c>
      <c r="H194" s="708"/>
      <c r="I194" s="708"/>
      <c r="J194" s="709"/>
    </row>
    <row r="195" spans="1:10">
      <c r="A195" s="707"/>
      <c r="B195" s="708">
        <v>21</v>
      </c>
      <c r="C195" s="708" t="s">
        <v>1681</v>
      </c>
      <c r="D195" s="708" t="s">
        <v>1682</v>
      </c>
      <c r="E195" s="708" t="s">
        <v>1683</v>
      </c>
      <c r="F195" s="708" t="s">
        <v>1684</v>
      </c>
      <c r="G195" s="708">
        <v>30</v>
      </c>
      <c r="H195" s="708">
        <v>31</v>
      </c>
      <c r="I195" s="708"/>
      <c r="J195" s="709"/>
    </row>
    <row r="196" spans="1:10" ht="15">
      <c r="A196" s="707"/>
      <c r="B196" s="708">
        <v>23</v>
      </c>
      <c r="C196" s="708" t="s">
        <v>1685</v>
      </c>
      <c r="D196" s="708" t="s">
        <v>1686</v>
      </c>
      <c r="E196" s="708"/>
      <c r="F196" s="710" t="s">
        <v>1687</v>
      </c>
      <c r="G196" s="708">
        <v>49</v>
      </c>
      <c r="H196" s="708">
        <v>50</v>
      </c>
      <c r="I196" s="708"/>
      <c r="J196" s="709"/>
    </row>
    <row r="197" spans="1:10">
      <c r="A197" s="707"/>
      <c r="B197" s="708">
        <v>24</v>
      </c>
      <c r="C197" s="708" t="s">
        <v>1688</v>
      </c>
      <c r="D197" s="708" t="s">
        <v>1689</v>
      </c>
      <c r="E197" s="708"/>
      <c r="F197" s="708" t="s">
        <v>1690</v>
      </c>
      <c r="G197" s="708">
        <v>1991</v>
      </c>
      <c r="H197" s="708">
        <v>27</v>
      </c>
      <c r="I197" s="708">
        <v>28</v>
      </c>
      <c r="J197" s="709"/>
    </row>
    <row r="198" spans="1:10">
      <c r="A198" s="707">
        <v>2</v>
      </c>
      <c r="B198" s="708">
        <v>24</v>
      </c>
      <c r="C198" s="708" t="s">
        <v>1691</v>
      </c>
      <c r="D198" s="708" t="s">
        <v>1692</v>
      </c>
      <c r="E198" s="708"/>
      <c r="F198" s="708" t="s">
        <v>1693</v>
      </c>
      <c r="G198" s="708">
        <v>1970</v>
      </c>
      <c r="H198" s="708">
        <v>49</v>
      </c>
      <c r="I198" s="708">
        <v>50</v>
      </c>
      <c r="J198" s="709"/>
    </row>
    <row r="199" spans="1:10">
      <c r="A199" s="707">
        <v>5</v>
      </c>
      <c r="B199" s="708">
        <v>26</v>
      </c>
      <c r="C199" s="708" t="s">
        <v>1694</v>
      </c>
      <c r="D199" s="708" t="s">
        <v>1695</v>
      </c>
      <c r="E199" s="708" t="s">
        <v>1696</v>
      </c>
      <c r="F199" s="708" t="s">
        <v>1697</v>
      </c>
      <c r="G199" s="708">
        <v>24</v>
      </c>
      <c r="H199" s="708">
        <v>25</v>
      </c>
      <c r="I199" s="708"/>
      <c r="J199" s="709"/>
    </row>
    <row r="200" spans="1:10">
      <c r="A200" s="707"/>
      <c r="B200" s="708">
        <v>26</v>
      </c>
      <c r="C200" s="708" t="s">
        <v>1698</v>
      </c>
      <c r="D200" s="708" t="s">
        <v>1699</v>
      </c>
      <c r="E200" s="708" t="s">
        <v>1700</v>
      </c>
      <c r="F200" s="708" t="s">
        <v>1701</v>
      </c>
      <c r="G200" s="708">
        <v>34</v>
      </c>
      <c r="H200" s="708">
        <v>35</v>
      </c>
      <c r="I200" s="708"/>
      <c r="J200" s="709"/>
    </row>
    <row r="201" spans="1:10">
      <c r="A201" s="707">
        <v>2</v>
      </c>
      <c r="B201" s="708">
        <v>25</v>
      </c>
      <c r="C201" s="708" t="s">
        <v>1702</v>
      </c>
      <c r="D201" s="708" t="s">
        <v>1703</v>
      </c>
      <c r="E201" s="708" t="s">
        <v>1704</v>
      </c>
      <c r="F201" s="708" t="s">
        <v>1705</v>
      </c>
      <c r="G201" s="708">
        <v>32</v>
      </c>
      <c r="H201" s="708">
        <v>33</v>
      </c>
      <c r="I201" s="708"/>
      <c r="J201" s="709"/>
    </row>
    <row r="202" spans="1:10">
      <c r="A202" s="707">
        <v>2</v>
      </c>
      <c r="B202" s="708">
        <v>27</v>
      </c>
      <c r="C202" s="708" t="s">
        <v>1706</v>
      </c>
      <c r="D202" s="708" t="s">
        <v>1707</v>
      </c>
      <c r="E202" s="708" t="s">
        <v>1117</v>
      </c>
      <c r="F202" s="708" t="s">
        <v>1708</v>
      </c>
      <c r="G202" s="708">
        <v>34</v>
      </c>
      <c r="H202" s="708">
        <v>35</v>
      </c>
      <c r="I202" s="708"/>
      <c r="J202" s="709"/>
    </row>
    <row r="203" spans="1:10">
      <c r="A203" s="707"/>
      <c r="B203" s="708">
        <v>27</v>
      </c>
      <c r="C203" s="708" t="s">
        <v>1709</v>
      </c>
      <c r="D203" s="708" t="s">
        <v>1710</v>
      </c>
      <c r="E203" s="708" t="s">
        <v>1711</v>
      </c>
      <c r="F203" s="708" t="s">
        <v>1712</v>
      </c>
      <c r="G203" s="708">
        <v>28</v>
      </c>
      <c r="H203" s="708">
        <v>29</v>
      </c>
      <c r="I203" s="708">
        <v>30</v>
      </c>
      <c r="J203" s="709">
        <v>31</v>
      </c>
    </row>
    <row r="204" spans="1:10" ht="13.5" thickBot="1">
      <c r="A204" s="707"/>
      <c r="B204" s="708">
        <v>29</v>
      </c>
      <c r="C204" s="708" t="s">
        <v>1713</v>
      </c>
      <c r="D204" s="708" t="s">
        <v>1714</v>
      </c>
      <c r="E204" s="708" t="s">
        <v>1244</v>
      </c>
      <c r="F204" s="708" t="s">
        <v>1117</v>
      </c>
      <c r="G204" s="708" t="s">
        <v>1117</v>
      </c>
      <c r="H204" s="708" t="s">
        <v>1117</v>
      </c>
      <c r="I204" s="708"/>
      <c r="J204" s="709"/>
    </row>
    <row r="205" spans="1:10" ht="15.75">
      <c r="A205" s="703"/>
      <c r="B205" s="704" t="s">
        <v>223</v>
      </c>
      <c r="C205" s="705"/>
      <c r="D205" s="705"/>
      <c r="E205" s="705"/>
      <c r="F205" s="705"/>
      <c r="G205" s="705"/>
      <c r="H205" s="705"/>
      <c r="I205" s="705"/>
      <c r="J205" s="706"/>
    </row>
    <row r="206" spans="1:10">
      <c r="A206" s="707">
        <v>6</v>
      </c>
      <c r="B206" s="708">
        <v>2</v>
      </c>
      <c r="C206" s="708" t="s">
        <v>1715</v>
      </c>
      <c r="D206" s="708" t="s">
        <v>1716</v>
      </c>
      <c r="E206" s="708" t="s">
        <v>1717</v>
      </c>
      <c r="F206" s="708" t="s">
        <v>1718</v>
      </c>
      <c r="G206" s="708">
        <v>35</v>
      </c>
      <c r="H206" s="708">
        <v>36</v>
      </c>
      <c r="I206" s="708"/>
      <c r="J206" s="709"/>
    </row>
    <row r="207" spans="1:10">
      <c r="A207" s="707"/>
      <c r="B207" s="708">
        <v>2</v>
      </c>
      <c r="C207" s="708" t="s">
        <v>1719</v>
      </c>
      <c r="D207" s="708" t="s">
        <v>1720</v>
      </c>
      <c r="E207" s="708" t="s">
        <v>1117</v>
      </c>
      <c r="F207" s="708" t="s">
        <v>1117</v>
      </c>
      <c r="G207" s="708">
        <v>38</v>
      </c>
      <c r="H207" s="708">
        <v>39</v>
      </c>
      <c r="I207" s="708"/>
      <c r="J207" s="709"/>
    </row>
    <row r="208" spans="1:10">
      <c r="A208" s="707"/>
      <c r="B208" s="708">
        <v>2</v>
      </c>
      <c r="C208" s="708" t="s">
        <v>1721</v>
      </c>
      <c r="D208" s="708" t="s">
        <v>1722</v>
      </c>
      <c r="E208" s="708"/>
      <c r="F208" s="708" t="s">
        <v>1723</v>
      </c>
      <c r="G208" s="708">
        <v>38</v>
      </c>
      <c r="H208" s="708">
        <v>39</v>
      </c>
      <c r="I208" s="708"/>
      <c r="J208" s="709"/>
    </row>
    <row r="209" spans="1:10">
      <c r="A209" s="707"/>
      <c r="B209" s="708">
        <v>4</v>
      </c>
      <c r="C209" s="708" t="s">
        <v>1724</v>
      </c>
      <c r="D209" s="708" t="s">
        <v>1725</v>
      </c>
      <c r="E209" s="708" t="s">
        <v>1117</v>
      </c>
      <c r="F209" s="708" t="s">
        <v>1726</v>
      </c>
      <c r="G209" s="708">
        <v>28</v>
      </c>
      <c r="H209" s="708"/>
      <c r="I209" s="708"/>
      <c r="J209" s="709"/>
    </row>
    <row r="210" spans="1:10">
      <c r="A210" s="707"/>
      <c r="B210" s="708">
        <v>4</v>
      </c>
      <c r="C210" s="708" t="s">
        <v>1727</v>
      </c>
      <c r="D210" s="708" t="s">
        <v>1728</v>
      </c>
      <c r="E210" s="708" t="s">
        <v>1117</v>
      </c>
      <c r="F210" s="708" t="s">
        <v>1117</v>
      </c>
      <c r="G210" s="708">
        <v>25</v>
      </c>
      <c r="H210" s="708">
        <v>26</v>
      </c>
      <c r="I210" s="708"/>
      <c r="J210" s="709"/>
    </row>
    <row r="211" spans="1:10" ht="15">
      <c r="A211" s="707"/>
      <c r="B211" s="708">
        <v>4</v>
      </c>
      <c r="C211" s="708" t="s">
        <v>1729</v>
      </c>
      <c r="D211" s="708" t="s">
        <v>1730</v>
      </c>
      <c r="E211" s="708"/>
      <c r="F211" s="710" t="s">
        <v>1731</v>
      </c>
      <c r="G211" s="708"/>
      <c r="H211" s="708"/>
      <c r="I211" s="708"/>
      <c r="J211" s="709"/>
    </row>
    <row r="212" spans="1:10">
      <c r="A212" s="707">
        <v>2</v>
      </c>
      <c r="B212" s="708">
        <v>5</v>
      </c>
      <c r="C212" s="708" t="s">
        <v>1732</v>
      </c>
      <c r="D212" s="708" t="s">
        <v>1733</v>
      </c>
      <c r="E212" s="708" t="s">
        <v>1117</v>
      </c>
      <c r="F212" s="708" t="s">
        <v>1734</v>
      </c>
      <c r="G212" s="708">
        <v>51</v>
      </c>
      <c r="H212" s="708">
        <v>52</v>
      </c>
      <c r="I212" s="708"/>
      <c r="J212" s="709"/>
    </row>
    <row r="213" spans="1:10">
      <c r="A213" s="707"/>
      <c r="B213" s="708">
        <v>5</v>
      </c>
      <c r="C213" s="708" t="s">
        <v>1735</v>
      </c>
      <c r="D213" s="708" t="s">
        <v>1736</v>
      </c>
      <c r="E213" s="708"/>
      <c r="F213" s="708"/>
      <c r="G213" s="708">
        <v>46</v>
      </c>
      <c r="H213" s="708">
        <v>47</v>
      </c>
      <c r="I213" s="708"/>
      <c r="J213" s="709"/>
    </row>
    <row r="214" spans="1:10">
      <c r="A214" s="707"/>
      <c r="B214" s="708">
        <v>5</v>
      </c>
      <c r="C214" s="708" t="s">
        <v>1737</v>
      </c>
      <c r="D214" s="708" t="s">
        <v>1738</v>
      </c>
      <c r="E214" s="708" t="s">
        <v>1739</v>
      </c>
      <c r="F214" s="708" t="s">
        <v>1740</v>
      </c>
      <c r="G214" s="708">
        <v>45</v>
      </c>
      <c r="H214" s="708">
        <v>46</v>
      </c>
      <c r="I214" s="708"/>
      <c r="J214" s="709"/>
    </row>
    <row r="215" spans="1:10">
      <c r="A215" s="707"/>
      <c r="B215" s="708">
        <v>9</v>
      </c>
      <c r="C215" s="708" t="s">
        <v>1741</v>
      </c>
      <c r="D215" s="708" t="s">
        <v>1117</v>
      </c>
      <c r="E215" s="708" t="s">
        <v>1117</v>
      </c>
      <c r="F215" s="708" t="s">
        <v>1742</v>
      </c>
      <c r="G215" s="708">
        <v>31</v>
      </c>
      <c r="H215" s="708"/>
      <c r="I215" s="708"/>
      <c r="J215" s="709"/>
    </row>
    <row r="216" spans="1:10">
      <c r="A216" s="707"/>
      <c r="B216" s="708">
        <v>10</v>
      </c>
      <c r="C216" s="708" t="s">
        <v>1743</v>
      </c>
      <c r="D216" s="708" t="s">
        <v>1744</v>
      </c>
      <c r="E216" s="708" t="s">
        <v>1117</v>
      </c>
      <c r="F216" s="708" t="s">
        <v>1745</v>
      </c>
      <c r="G216" s="708">
        <v>41</v>
      </c>
      <c r="H216" s="708"/>
      <c r="I216" s="708"/>
      <c r="J216" s="709"/>
    </row>
    <row r="217" spans="1:10">
      <c r="A217" s="707"/>
      <c r="B217" s="708">
        <v>10</v>
      </c>
      <c r="C217" s="708" t="s">
        <v>1746</v>
      </c>
      <c r="D217" s="708" t="s">
        <v>1747</v>
      </c>
      <c r="E217" s="708" t="s">
        <v>1117</v>
      </c>
      <c r="F217" s="708" t="s">
        <v>1748</v>
      </c>
      <c r="G217" s="708">
        <v>41</v>
      </c>
      <c r="H217" s="708">
        <v>42</v>
      </c>
      <c r="I217" s="708"/>
      <c r="J217" s="709"/>
    </row>
    <row r="218" spans="1:10">
      <c r="A218" s="707">
        <v>2</v>
      </c>
      <c r="B218" s="708">
        <v>13</v>
      </c>
      <c r="C218" s="708" t="s">
        <v>1749</v>
      </c>
      <c r="D218" s="708" t="s">
        <v>1750</v>
      </c>
      <c r="E218" s="708" t="s">
        <v>1117</v>
      </c>
      <c r="F218" s="708" t="s">
        <v>1751</v>
      </c>
      <c r="G218" s="708">
        <v>27</v>
      </c>
      <c r="H218" s="708">
        <v>28</v>
      </c>
      <c r="I218" s="708"/>
      <c r="J218" s="709"/>
    </row>
    <row r="219" spans="1:10">
      <c r="A219" s="707">
        <v>2</v>
      </c>
      <c r="B219" s="708">
        <v>14</v>
      </c>
      <c r="C219" s="708" t="s">
        <v>1752</v>
      </c>
      <c r="D219" s="708" t="s">
        <v>1753</v>
      </c>
      <c r="E219" s="708" t="s">
        <v>1754</v>
      </c>
      <c r="F219" s="708" t="s">
        <v>1755</v>
      </c>
      <c r="G219" s="708">
        <v>1987</v>
      </c>
      <c r="H219" s="708">
        <v>32</v>
      </c>
      <c r="I219" s="708">
        <v>33</v>
      </c>
      <c r="J219" s="709"/>
    </row>
    <row r="220" spans="1:10">
      <c r="A220" s="707" t="s">
        <v>1479</v>
      </c>
      <c r="B220" s="708">
        <v>15</v>
      </c>
      <c r="C220" s="708" t="s">
        <v>1756</v>
      </c>
      <c r="D220" s="708" t="s">
        <v>1757</v>
      </c>
      <c r="E220" s="708"/>
      <c r="F220" s="708" t="s">
        <v>1758</v>
      </c>
      <c r="G220" s="708">
        <v>24</v>
      </c>
      <c r="H220" s="708">
        <v>25</v>
      </c>
      <c r="I220" s="708"/>
      <c r="J220" s="709"/>
    </row>
    <row r="221" spans="1:10">
      <c r="A221" s="707"/>
      <c r="B221" s="708">
        <v>15</v>
      </c>
      <c r="C221" s="708" t="s">
        <v>1759</v>
      </c>
      <c r="D221" s="708" t="s">
        <v>1760</v>
      </c>
      <c r="E221" s="708" t="s">
        <v>1117</v>
      </c>
      <c r="F221" s="708" t="s">
        <v>1761</v>
      </c>
      <c r="G221" s="708">
        <v>1986</v>
      </c>
      <c r="H221" s="708"/>
      <c r="I221" s="708"/>
      <c r="J221" s="709"/>
    </row>
    <row r="222" spans="1:10">
      <c r="A222" s="707">
        <v>8</v>
      </c>
      <c r="B222" s="708">
        <v>16</v>
      </c>
      <c r="C222" s="708" t="s">
        <v>1762</v>
      </c>
      <c r="D222" s="708" t="s">
        <v>1763</v>
      </c>
      <c r="E222" s="708" t="s">
        <v>1117</v>
      </c>
      <c r="F222" s="708" t="s">
        <v>1764</v>
      </c>
      <c r="G222" s="708">
        <v>1981</v>
      </c>
      <c r="H222" s="708">
        <v>38</v>
      </c>
      <c r="I222" s="708"/>
      <c r="J222" s="709"/>
    </row>
    <row r="223" spans="1:10">
      <c r="A223" s="707" t="s">
        <v>414</v>
      </c>
      <c r="B223" s="708">
        <v>18</v>
      </c>
      <c r="C223" s="708" t="s">
        <v>1765</v>
      </c>
      <c r="D223" s="708" t="s">
        <v>1766</v>
      </c>
      <c r="E223" s="708" t="s">
        <v>1117</v>
      </c>
      <c r="F223" s="708" t="s">
        <v>1117</v>
      </c>
      <c r="G223" s="708">
        <v>1990</v>
      </c>
      <c r="H223" s="708">
        <v>29</v>
      </c>
      <c r="I223" s="708"/>
      <c r="J223" s="709"/>
    </row>
    <row r="224" spans="1:10">
      <c r="A224" s="707"/>
      <c r="B224" s="708">
        <v>18</v>
      </c>
      <c r="C224" s="708" t="s">
        <v>1767</v>
      </c>
      <c r="D224" s="708" t="s">
        <v>1768</v>
      </c>
      <c r="E224" s="708" t="s">
        <v>1117</v>
      </c>
      <c r="F224" s="708" t="s">
        <v>1769</v>
      </c>
      <c r="G224" s="708">
        <v>29</v>
      </c>
      <c r="H224" s="708">
        <v>30</v>
      </c>
      <c r="I224" s="708"/>
      <c r="J224" s="709"/>
    </row>
    <row r="225" spans="1:10">
      <c r="A225" s="707"/>
      <c r="B225" s="708">
        <v>20</v>
      </c>
      <c r="C225" s="708" t="s">
        <v>1412</v>
      </c>
      <c r="D225" s="708" t="s">
        <v>1770</v>
      </c>
      <c r="E225" s="708"/>
      <c r="F225" s="708" t="s">
        <v>1771</v>
      </c>
      <c r="G225" s="708">
        <v>28</v>
      </c>
      <c r="H225" s="708">
        <v>29</v>
      </c>
      <c r="I225" s="708">
        <v>30</v>
      </c>
      <c r="J225" s="709"/>
    </row>
    <row r="226" spans="1:10">
      <c r="A226" s="707" t="s">
        <v>1479</v>
      </c>
      <c r="B226" s="708">
        <v>21</v>
      </c>
      <c r="C226" s="708" t="s">
        <v>1772</v>
      </c>
      <c r="D226" s="708" t="s">
        <v>1773</v>
      </c>
      <c r="E226" s="708" t="s">
        <v>1774</v>
      </c>
      <c r="F226" s="708" t="s">
        <v>1117</v>
      </c>
      <c r="G226" s="708">
        <v>20</v>
      </c>
      <c r="H226" s="708">
        <v>21</v>
      </c>
      <c r="I226" s="708"/>
      <c r="J226" s="709"/>
    </row>
    <row r="227" spans="1:10">
      <c r="A227" s="707"/>
      <c r="B227" s="708">
        <v>21</v>
      </c>
      <c r="C227" s="708" t="s">
        <v>1775</v>
      </c>
      <c r="D227" s="708" t="s">
        <v>1776</v>
      </c>
      <c r="E227" s="708" t="s">
        <v>1777</v>
      </c>
      <c r="F227" s="708"/>
      <c r="G227" s="708">
        <v>45</v>
      </c>
      <c r="H227" s="708">
        <v>46</v>
      </c>
      <c r="I227" s="708">
        <v>47</v>
      </c>
      <c r="J227" s="709"/>
    </row>
    <row r="228" spans="1:10">
      <c r="A228" s="707">
        <v>3</v>
      </c>
      <c r="B228" s="708">
        <v>22</v>
      </c>
      <c r="C228" s="708" t="s">
        <v>1778</v>
      </c>
      <c r="D228" s="708" t="s">
        <v>1779</v>
      </c>
      <c r="E228" s="708"/>
      <c r="F228" s="708" t="s">
        <v>1780</v>
      </c>
      <c r="G228" s="708">
        <v>39</v>
      </c>
      <c r="H228" s="708">
        <v>40</v>
      </c>
      <c r="I228" s="708">
        <v>41</v>
      </c>
      <c r="J228" s="709"/>
    </row>
    <row r="229" spans="1:10">
      <c r="A229" s="707"/>
      <c r="B229" s="708">
        <v>28</v>
      </c>
      <c r="C229" s="708" t="s">
        <v>1781</v>
      </c>
      <c r="D229" s="708" t="s">
        <v>1782</v>
      </c>
      <c r="E229" s="708" t="s">
        <v>1783</v>
      </c>
      <c r="F229" s="708" t="s">
        <v>1784</v>
      </c>
      <c r="G229" s="708">
        <v>26</v>
      </c>
      <c r="H229" s="708"/>
      <c r="I229" s="708"/>
      <c r="J229" s="709"/>
    </row>
    <row r="230" spans="1:10">
      <c r="A230" s="707">
        <v>3</v>
      </c>
      <c r="B230" s="708">
        <v>28</v>
      </c>
      <c r="C230" s="708" t="s">
        <v>1785</v>
      </c>
      <c r="D230" s="708" t="s">
        <v>1786</v>
      </c>
      <c r="E230" s="708"/>
      <c r="F230" s="708" t="s">
        <v>1787</v>
      </c>
      <c r="G230" s="708">
        <v>26</v>
      </c>
      <c r="H230" s="708">
        <v>27</v>
      </c>
      <c r="I230" s="708"/>
      <c r="J230" s="709"/>
    </row>
    <row r="231" spans="1:10">
      <c r="A231" s="707"/>
      <c r="B231" s="708">
        <v>30</v>
      </c>
      <c r="C231" s="708" t="s">
        <v>1788</v>
      </c>
      <c r="D231" s="708" t="s">
        <v>1117</v>
      </c>
      <c r="E231" s="708" t="s">
        <v>1789</v>
      </c>
      <c r="F231" s="708" t="s">
        <v>1790</v>
      </c>
      <c r="G231" s="708">
        <v>1994</v>
      </c>
      <c r="H231" s="708">
        <v>24</v>
      </c>
      <c r="I231" s="708">
        <v>25</v>
      </c>
      <c r="J231" s="709"/>
    </row>
    <row r="232" spans="1:10">
      <c r="A232" s="707"/>
      <c r="B232" s="708">
        <v>30</v>
      </c>
      <c r="C232" s="708" t="s">
        <v>1791</v>
      </c>
      <c r="D232" s="708" t="s">
        <v>1792</v>
      </c>
      <c r="E232" s="708" t="s">
        <v>1793</v>
      </c>
      <c r="F232" s="708" t="s">
        <v>1794</v>
      </c>
      <c r="G232" s="708">
        <v>33</v>
      </c>
      <c r="H232" s="708">
        <v>34</v>
      </c>
      <c r="I232" s="708"/>
      <c r="J232" s="709"/>
    </row>
    <row r="233" spans="1:10">
      <c r="A233" s="707" t="s">
        <v>1479</v>
      </c>
      <c r="B233" s="708">
        <v>31</v>
      </c>
      <c r="C233" s="708" t="s">
        <v>1795</v>
      </c>
      <c r="D233" s="708" t="s">
        <v>1796</v>
      </c>
      <c r="E233" s="708" t="s">
        <v>1797</v>
      </c>
      <c r="F233" s="708" t="s">
        <v>1798</v>
      </c>
      <c r="G233" s="708" t="s">
        <v>1117</v>
      </c>
      <c r="H233" s="708" t="s">
        <v>1117</v>
      </c>
      <c r="I233" s="708"/>
      <c r="J233" s="709"/>
    </row>
    <row r="234" spans="1:10" ht="13.5" thickBot="1">
      <c r="A234" s="707">
        <v>2</v>
      </c>
      <c r="B234" s="708">
        <v>31</v>
      </c>
      <c r="C234" s="708" t="s">
        <v>1799</v>
      </c>
      <c r="D234" s="708" t="s">
        <v>1800</v>
      </c>
      <c r="E234" s="708" t="s">
        <v>1117</v>
      </c>
      <c r="F234" s="708" t="s">
        <v>1801</v>
      </c>
      <c r="G234" s="708">
        <v>1988</v>
      </c>
      <c r="H234" s="708">
        <v>30</v>
      </c>
      <c r="I234" s="708"/>
      <c r="J234" s="709"/>
    </row>
    <row r="235" spans="1:10" ht="15.75">
      <c r="A235" s="703"/>
      <c r="B235" s="704" t="s">
        <v>215</v>
      </c>
      <c r="C235" s="705"/>
      <c r="D235" s="705"/>
      <c r="E235" s="705"/>
      <c r="F235" s="705"/>
      <c r="G235" s="705"/>
      <c r="H235" s="705"/>
      <c r="I235" s="705"/>
      <c r="J235" s="706"/>
    </row>
    <row r="236" spans="1:10">
      <c r="A236" s="707"/>
      <c r="B236" s="708">
        <v>2</v>
      </c>
      <c r="C236" s="708" t="s">
        <v>1802</v>
      </c>
      <c r="D236" s="708" t="s">
        <v>1803</v>
      </c>
      <c r="E236" s="708" t="s">
        <v>1804</v>
      </c>
      <c r="F236" s="708" t="s">
        <v>1805</v>
      </c>
      <c r="G236" s="708">
        <v>29</v>
      </c>
      <c r="H236" s="708"/>
      <c r="I236" s="708"/>
      <c r="J236" s="709"/>
    </row>
    <row r="237" spans="1:10">
      <c r="A237" s="707"/>
      <c r="B237" s="708">
        <v>3</v>
      </c>
      <c r="C237" s="708" t="s">
        <v>1806</v>
      </c>
      <c r="D237" s="708" t="s">
        <v>1807</v>
      </c>
      <c r="E237" s="708" t="s">
        <v>1117</v>
      </c>
      <c r="F237" s="708" t="s">
        <v>1808</v>
      </c>
      <c r="G237" s="708">
        <v>1991</v>
      </c>
      <c r="H237" s="708">
        <v>27</v>
      </c>
      <c r="I237" s="708"/>
      <c r="J237" s="709"/>
    </row>
    <row r="238" spans="1:10">
      <c r="A238" s="707">
        <v>10</v>
      </c>
      <c r="B238" s="708">
        <v>7</v>
      </c>
      <c r="C238" s="708" t="s">
        <v>1809</v>
      </c>
      <c r="D238" s="708" t="s">
        <v>1810</v>
      </c>
      <c r="E238" s="708"/>
      <c r="F238" s="708"/>
      <c r="G238" s="708">
        <v>44</v>
      </c>
      <c r="H238" s="708">
        <v>45</v>
      </c>
      <c r="I238" s="708"/>
      <c r="J238" s="709"/>
    </row>
    <row r="239" spans="1:10">
      <c r="A239" s="707"/>
      <c r="B239" s="708">
        <v>8</v>
      </c>
      <c r="C239" s="708" t="s">
        <v>1811</v>
      </c>
      <c r="D239" s="708" t="s">
        <v>1812</v>
      </c>
      <c r="E239" s="708" t="s">
        <v>1813</v>
      </c>
      <c r="F239" s="708" t="s">
        <v>1814</v>
      </c>
      <c r="G239" s="708">
        <v>33</v>
      </c>
      <c r="H239" s="708">
        <v>34</v>
      </c>
      <c r="I239" s="708">
        <v>35</v>
      </c>
      <c r="J239" s="709">
        <v>36</v>
      </c>
    </row>
    <row r="240" spans="1:10">
      <c r="A240" s="707"/>
      <c r="B240" s="708">
        <v>10</v>
      </c>
      <c r="C240" s="708" t="s">
        <v>1815</v>
      </c>
      <c r="D240" s="708" t="s">
        <v>1816</v>
      </c>
      <c r="E240" s="708" t="s">
        <v>1817</v>
      </c>
      <c r="F240" s="708" t="s">
        <v>1818</v>
      </c>
      <c r="G240" s="708">
        <v>32</v>
      </c>
      <c r="H240" s="708">
        <v>33</v>
      </c>
      <c r="I240" s="708"/>
      <c r="J240" s="709"/>
    </row>
    <row r="241" spans="1:10">
      <c r="A241" s="707"/>
      <c r="B241" s="708">
        <v>12</v>
      </c>
      <c r="C241" s="708" t="s">
        <v>1819</v>
      </c>
      <c r="D241" s="708" t="s">
        <v>1820</v>
      </c>
      <c r="E241" s="708"/>
      <c r="F241" s="708" t="s">
        <v>1821</v>
      </c>
      <c r="G241" s="708">
        <v>30</v>
      </c>
      <c r="H241" s="708">
        <v>31</v>
      </c>
      <c r="I241" s="708"/>
      <c r="J241" s="709"/>
    </row>
    <row r="242" spans="1:10">
      <c r="A242" s="707"/>
      <c r="B242" s="708">
        <v>15</v>
      </c>
      <c r="C242" s="708" t="s">
        <v>1822</v>
      </c>
      <c r="D242" s="708" t="s">
        <v>1823</v>
      </c>
      <c r="E242" s="708"/>
      <c r="F242" s="708" t="s">
        <v>1824</v>
      </c>
      <c r="G242" s="708">
        <v>35</v>
      </c>
      <c r="H242" s="708">
        <v>36</v>
      </c>
      <c r="I242" s="708"/>
      <c r="J242" s="709"/>
    </row>
    <row r="243" spans="1:10">
      <c r="A243" s="707">
        <v>6</v>
      </c>
      <c r="B243" s="708">
        <v>16</v>
      </c>
      <c r="C243" s="708" t="s">
        <v>1825</v>
      </c>
      <c r="D243" s="708" t="s">
        <v>1826</v>
      </c>
      <c r="E243" s="708" t="s">
        <v>1827</v>
      </c>
      <c r="F243" s="708" t="s">
        <v>1828</v>
      </c>
      <c r="G243" s="708">
        <v>33</v>
      </c>
      <c r="H243" s="708">
        <v>34</v>
      </c>
      <c r="I243" s="708"/>
      <c r="J243" s="709"/>
    </row>
    <row r="244" spans="1:10">
      <c r="A244" s="707"/>
      <c r="B244" s="708">
        <v>17</v>
      </c>
      <c r="C244" s="708" t="s">
        <v>1829</v>
      </c>
      <c r="D244" s="708" t="s">
        <v>1830</v>
      </c>
      <c r="E244" s="708"/>
      <c r="F244" s="708" t="s">
        <v>1831</v>
      </c>
      <c r="G244" s="708">
        <v>34</v>
      </c>
      <c r="H244" s="708">
        <v>35</v>
      </c>
      <c r="I244" s="708">
        <v>36</v>
      </c>
      <c r="J244" s="709"/>
    </row>
    <row r="245" spans="1:10">
      <c r="A245" s="707">
        <v>2</v>
      </c>
      <c r="B245" s="708">
        <v>18</v>
      </c>
      <c r="C245" s="708" t="s">
        <v>1832</v>
      </c>
      <c r="D245" s="708" t="s">
        <v>1833</v>
      </c>
      <c r="E245" s="708" t="s">
        <v>1117</v>
      </c>
      <c r="F245" s="708" t="s">
        <v>1834</v>
      </c>
      <c r="G245" s="708">
        <v>28</v>
      </c>
      <c r="H245" s="708">
        <v>29</v>
      </c>
      <c r="I245" s="708"/>
      <c r="J245" s="709"/>
    </row>
    <row r="246" spans="1:10">
      <c r="A246" s="707"/>
      <c r="B246" s="708">
        <v>20</v>
      </c>
      <c r="C246" s="708" t="s">
        <v>1835</v>
      </c>
      <c r="D246" s="708" t="s">
        <v>1836</v>
      </c>
      <c r="E246" s="708" t="s">
        <v>1117</v>
      </c>
      <c r="F246" s="708" t="s">
        <v>1837</v>
      </c>
      <c r="G246" s="708">
        <v>28</v>
      </c>
      <c r="H246" s="708"/>
      <c r="I246" s="708"/>
      <c r="J246" s="709"/>
    </row>
    <row r="247" spans="1:10">
      <c r="A247" s="707"/>
      <c r="B247" s="708">
        <v>22</v>
      </c>
      <c r="C247" s="708" t="s">
        <v>1838</v>
      </c>
      <c r="D247" s="708" t="s">
        <v>1839</v>
      </c>
      <c r="E247" s="708"/>
      <c r="F247" s="708"/>
      <c r="G247" s="708">
        <v>42</v>
      </c>
      <c r="H247" s="708">
        <v>43</v>
      </c>
      <c r="I247" s="708"/>
      <c r="J247" s="709"/>
    </row>
    <row r="248" spans="1:10">
      <c r="A248" s="707"/>
      <c r="B248" s="708">
        <v>23</v>
      </c>
      <c r="C248" s="708" t="s">
        <v>1840</v>
      </c>
      <c r="D248" s="708" t="s">
        <v>1841</v>
      </c>
      <c r="E248" s="708" t="s">
        <v>1842</v>
      </c>
      <c r="F248" s="708" t="s">
        <v>1843</v>
      </c>
      <c r="G248" s="708">
        <v>28</v>
      </c>
      <c r="H248" s="708">
        <v>29</v>
      </c>
      <c r="I248" s="708"/>
      <c r="J248" s="709"/>
    </row>
    <row r="249" spans="1:10">
      <c r="A249" s="707"/>
      <c r="B249" s="708">
        <v>24</v>
      </c>
      <c r="C249" s="708" t="s">
        <v>1844</v>
      </c>
      <c r="D249" s="708" t="s">
        <v>1845</v>
      </c>
      <c r="E249" s="708" t="s">
        <v>1117</v>
      </c>
      <c r="F249" s="708" t="s">
        <v>1846</v>
      </c>
      <c r="G249" s="708">
        <v>18</v>
      </c>
      <c r="H249" s="708">
        <v>19</v>
      </c>
      <c r="I249" s="708"/>
      <c r="J249" s="709"/>
    </row>
    <row r="250" spans="1:10" ht="15">
      <c r="A250" s="707"/>
      <c r="B250" s="708">
        <v>26</v>
      </c>
      <c r="C250" s="708" t="s">
        <v>1847</v>
      </c>
      <c r="D250" s="708" t="s">
        <v>1848</v>
      </c>
      <c r="E250" s="708" t="s">
        <v>1849</v>
      </c>
      <c r="F250" s="710" t="s">
        <v>1850</v>
      </c>
      <c r="G250" s="708">
        <f>2018-30</f>
        <v>1988</v>
      </c>
      <c r="H250" s="708"/>
      <c r="I250" s="708"/>
      <c r="J250" s="709"/>
    </row>
    <row r="251" spans="1:10">
      <c r="A251" s="707"/>
      <c r="B251" s="708">
        <v>28</v>
      </c>
      <c r="C251" s="708" t="s">
        <v>1851</v>
      </c>
      <c r="D251" s="708" t="s">
        <v>1852</v>
      </c>
      <c r="E251" s="708"/>
      <c r="F251" s="708" t="s">
        <v>1853</v>
      </c>
      <c r="G251" s="708">
        <v>28</v>
      </c>
      <c r="H251" s="708">
        <v>29</v>
      </c>
      <c r="I251" s="708"/>
      <c r="J251" s="709"/>
    </row>
    <row r="252" spans="1:10">
      <c r="A252" s="707"/>
      <c r="B252" s="708">
        <v>29</v>
      </c>
      <c r="C252" s="708" t="s">
        <v>1854</v>
      </c>
      <c r="D252" s="708" t="s">
        <v>1117</v>
      </c>
      <c r="E252" s="708" t="s">
        <v>1855</v>
      </c>
      <c r="F252" s="708" t="s">
        <v>1856</v>
      </c>
      <c r="G252" s="708">
        <v>34</v>
      </c>
      <c r="H252" s="708"/>
      <c r="I252" s="708"/>
      <c r="J252" s="709"/>
    </row>
    <row r="253" spans="1:10">
      <c r="A253" s="707">
        <v>2</v>
      </c>
      <c r="B253" s="708">
        <v>30</v>
      </c>
      <c r="C253" s="708" t="s">
        <v>1857</v>
      </c>
      <c r="D253" s="708" t="s">
        <v>1858</v>
      </c>
      <c r="E253" s="708" t="s">
        <v>1117</v>
      </c>
      <c r="F253" s="708" t="s">
        <v>1859</v>
      </c>
      <c r="G253" s="708">
        <v>33</v>
      </c>
      <c r="H253" s="708">
        <v>34</v>
      </c>
      <c r="I253" s="708"/>
      <c r="J253" s="709"/>
    </row>
    <row r="254" spans="1:10">
      <c r="A254" s="707" t="s">
        <v>414</v>
      </c>
      <c r="B254" s="708">
        <v>30</v>
      </c>
      <c r="C254" s="708" t="s">
        <v>1860</v>
      </c>
      <c r="D254" s="708" t="s">
        <v>1861</v>
      </c>
      <c r="E254" s="708" t="s">
        <v>1117</v>
      </c>
      <c r="F254" s="708" t="s">
        <v>1117</v>
      </c>
      <c r="G254" s="708">
        <v>1988</v>
      </c>
      <c r="H254" s="708">
        <v>31</v>
      </c>
      <c r="I254" s="708"/>
      <c r="J254" s="709"/>
    </row>
    <row r="255" spans="1:10" ht="13.5" thickBot="1">
      <c r="A255" s="707" t="s">
        <v>414</v>
      </c>
      <c r="B255" s="708">
        <v>31</v>
      </c>
      <c r="C255" s="708" t="s">
        <v>1862</v>
      </c>
      <c r="D255" s="708" t="s">
        <v>1117</v>
      </c>
      <c r="E255" s="708" t="s">
        <v>1117</v>
      </c>
      <c r="F255" s="708" t="s">
        <v>1863</v>
      </c>
      <c r="G255" s="708">
        <v>51</v>
      </c>
      <c r="H255" s="708">
        <v>52</v>
      </c>
      <c r="I255" s="708"/>
      <c r="J255" s="709"/>
    </row>
    <row r="256" spans="1:10" ht="15.75">
      <c r="A256" s="703"/>
      <c r="B256" s="704" t="s">
        <v>205</v>
      </c>
      <c r="C256" s="705"/>
      <c r="D256" s="705"/>
      <c r="E256" s="705"/>
      <c r="F256" s="705"/>
      <c r="G256" s="705"/>
      <c r="H256" s="705"/>
      <c r="I256" s="705"/>
      <c r="J256" s="706"/>
    </row>
    <row r="257" spans="1:10" ht="15">
      <c r="A257" s="707"/>
      <c r="B257" s="708">
        <v>1</v>
      </c>
      <c r="C257" s="708" t="s">
        <v>1864</v>
      </c>
      <c r="D257" s="708" t="s">
        <v>1865</v>
      </c>
      <c r="E257" s="708"/>
      <c r="F257" s="710" t="s">
        <v>1866</v>
      </c>
      <c r="G257" s="708">
        <f>2018-36</f>
        <v>1982</v>
      </c>
      <c r="H257" s="708"/>
      <c r="I257" s="708"/>
      <c r="J257" s="709"/>
    </row>
    <row r="258" spans="1:10" ht="15">
      <c r="A258" s="707"/>
      <c r="B258" s="708">
        <v>1</v>
      </c>
      <c r="C258" s="708" t="s">
        <v>1867</v>
      </c>
      <c r="D258" s="708" t="s">
        <v>1868</v>
      </c>
      <c r="E258" s="708" t="s">
        <v>1869</v>
      </c>
      <c r="F258" s="710" t="s">
        <v>1870</v>
      </c>
      <c r="G258" s="708">
        <f>2018-44</f>
        <v>1974</v>
      </c>
      <c r="H258" s="708"/>
      <c r="I258" s="708"/>
      <c r="J258" s="709"/>
    </row>
    <row r="259" spans="1:10">
      <c r="A259" s="707">
        <v>2</v>
      </c>
      <c r="B259" s="708">
        <v>3</v>
      </c>
      <c r="C259" s="708" t="s">
        <v>1871</v>
      </c>
      <c r="D259" s="708" t="s">
        <v>1872</v>
      </c>
      <c r="E259" s="708" t="s">
        <v>1117</v>
      </c>
      <c r="F259" s="708" t="s">
        <v>1873</v>
      </c>
      <c r="G259" s="708">
        <v>24</v>
      </c>
      <c r="H259" s="708">
        <v>25</v>
      </c>
      <c r="I259" s="708"/>
      <c r="J259" s="709"/>
    </row>
    <row r="260" spans="1:10">
      <c r="A260" s="707"/>
      <c r="B260" s="708">
        <v>5</v>
      </c>
      <c r="C260" s="708" t="s">
        <v>1874</v>
      </c>
      <c r="D260" s="708" t="s">
        <v>1875</v>
      </c>
      <c r="E260" s="708" t="s">
        <v>1117</v>
      </c>
      <c r="F260" s="708" t="s">
        <v>1876</v>
      </c>
      <c r="G260" s="708">
        <v>38</v>
      </c>
      <c r="H260" s="708"/>
      <c r="I260" s="708"/>
      <c r="J260" s="709"/>
    </row>
    <row r="261" spans="1:10">
      <c r="A261" s="707"/>
      <c r="B261" s="708">
        <v>9</v>
      </c>
      <c r="C261" s="708" t="s">
        <v>1877</v>
      </c>
      <c r="D261" s="708" t="s">
        <v>1878</v>
      </c>
      <c r="E261" s="708" t="s">
        <v>1117</v>
      </c>
      <c r="F261" s="708" t="s">
        <v>1879</v>
      </c>
      <c r="G261" s="708">
        <v>1988</v>
      </c>
      <c r="H261" s="708"/>
      <c r="I261" s="708"/>
      <c r="J261" s="709"/>
    </row>
    <row r="262" spans="1:10">
      <c r="A262" s="707"/>
      <c r="B262" s="708">
        <v>9</v>
      </c>
      <c r="C262" s="708" t="s">
        <v>1880</v>
      </c>
      <c r="D262" s="708" t="s">
        <v>1881</v>
      </c>
      <c r="E262" s="708" t="s">
        <v>1117</v>
      </c>
      <c r="F262" s="708" t="s">
        <v>1882</v>
      </c>
      <c r="G262" s="708">
        <v>26</v>
      </c>
      <c r="H262" s="708"/>
      <c r="I262" s="708"/>
      <c r="J262" s="709"/>
    </row>
    <row r="263" spans="1:10">
      <c r="A263" s="707">
        <v>2</v>
      </c>
      <c r="B263" s="708">
        <v>14</v>
      </c>
      <c r="C263" s="708" t="s">
        <v>1883</v>
      </c>
      <c r="D263" s="708">
        <v>51993766742</v>
      </c>
      <c r="E263" s="708" t="s">
        <v>1884</v>
      </c>
      <c r="F263" s="708" t="s">
        <v>1885</v>
      </c>
      <c r="G263" s="708">
        <v>41</v>
      </c>
      <c r="H263" s="708">
        <v>42</v>
      </c>
      <c r="I263" s="708"/>
      <c r="J263" s="709"/>
    </row>
    <row r="264" spans="1:10">
      <c r="A264" s="707"/>
      <c r="B264" s="708">
        <v>15</v>
      </c>
      <c r="C264" s="708" t="s">
        <v>1886</v>
      </c>
      <c r="D264" s="708" t="s">
        <v>1887</v>
      </c>
      <c r="E264" s="708" t="s">
        <v>1117</v>
      </c>
      <c r="F264" s="708" t="s">
        <v>1888</v>
      </c>
      <c r="G264" s="708">
        <v>36</v>
      </c>
      <c r="H264" s="708">
        <v>37</v>
      </c>
      <c r="I264" s="708"/>
      <c r="J264" s="709"/>
    </row>
    <row r="265" spans="1:10">
      <c r="A265" s="707"/>
      <c r="B265" s="708">
        <v>15</v>
      </c>
      <c r="C265" s="708" t="s">
        <v>1889</v>
      </c>
      <c r="D265" s="708"/>
      <c r="E265" s="708"/>
      <c r="F265" s="708" t="s">
        <v>1890</v>
      </c>
      <c r="G265" s="708">
        <v>57</v>
      </c>
      <c r="H265" s="708">
        <v>58</v>
      </c>
      <c r="I265" s="708">
        <v>59</v>
      </c>
      <c r="J265" s="709"/>
    </row>
    <row r="266" spans="1:10">
      <c r="A266" s="707"/>
      <c r="B266" s="708">
        <v>23</v>
      </c>
      <c r="C266" s="708" t="s">
        <v>1891</v>
      </c>
      <c r="D266" s="708" t="s">
        <v>1892</v>
      </c>
      <c r="E266" s="708" t="s">
        <v>1117</v>
      </c>
      <c r="F266" s="708" t="s">
        <v>1893</v>
      </c>
      <c r="G266" s="708">
        <v>38</v>
      </c>
      <c r="H266" s="708"/>
      <c r="I266" s="708"/>
      <c r="J266" s="709"/>
    </row>
    <row r="267" spans="1:10">
      <c r="A267" s="707">
        <v>5</v>
      </c>
      <c r="B267" s="708">
        <v>21</v>
      </c>
      <c r="C267" s="708" t="s">
        <v>1894</v>
      </c>
      <c r="D267" s="708" t="s">
        <v>1895</v>
      </c>
      <c r="E267" s="708"/>
      <c r="F267" s="708" t="s">
        <v>1896</v>
      </c>
      <c r="G267" s="708">
        <v>84</v>
      </c>
      <c r="H267" s="708">
        <v>85</v>
      </c>
      <c r="I267" s="708">
        <v>86</v>
      </c>
      <c r="J267" s="709"/>
    </row>
    <row r="268" spans="1:10">
      <c r="A268" s="707"/>
      <c r="B268" s="708">
        <v>24</v>
      </c>
      <c r="C268" s="708" t="s">
        <v>1897</v>
      </c>
      <c r="D268" s="708" t="s">
        <v>1898</v>
      </c>
      <c r="E268" s="708" t="s">
        <v>1117</v>
      </c>
      <c r="F268" s="708" t="s">
        <v>1117</v>
      </c>
      <c r="G268" s="708">
        <v>34</v>
      </c>
      <c r="H268" s="708">
        <v>35</v>
      </c>
      <c r="I268" s="708"/>
      <c r="J268" s="709"/>
    </row>
    <row r="269" spans="1:10">
      <c r="A269" s="707" t="s">
        <v>1479</v>
      </c>
      <c r="B269" s="708">
        <v>25</v>
      </c>
      <c r="C269" s="708" t="s">
        <v>1899</v>
      </c>
      <c r="D269" s="708" t="s">
        <v>1900</v>
      </c>
      <c r="E269" s="708" t="s">
        <v>1117</v>
      </c>
      <c r="F269" s="708" t="s">
        <v>1901</v>
      </c>
      <c r="G269" s="708" t="s">
        <v>1117</v>
      </c>
      <c r="H269" s="708"/>
      <c r="I269" s="708"/>
      <c r="J269" s="709"/>
    </row>
    <row r="270" spans="1:10">
      <c r="A270" s="707"/>
      <c r="B270" s="708">
        <v>26</v>
      </c>
      <c r="C270" s="708" t="s">
        <v>1902</v>
      </c>
      <c r="D270" s="708" t="s">
        <v>1903</v>
      </c>
      <c r="E270" s="708" t="s">
        <v>1904</v>
      </c>
      <c r="F270" s="708" t="s">
        <v>1905</v>
      </c>
      <c r="G270" s="708">
        <v>1980</v>
      </c>
      <c r="H270" s="708"/>
      <c r="I270" s="708"/>
      <c r="J270" s="709"/>
    </row>
    <row r="271" spans="1:10">
      <c r="A271" s="707">
        <v>2</v>
      </c>
      <c r="B271" s="708">
        <v>28</v>
      </c>
      <c r="C271" s="708" t="s">
        <v>1906</v>
      </c>
      <c r="D271" s="708" t="s">
        <v>1907</v>
      </c>
      <c r="E271" s="708" t="s">
        <v>1908</v>
      </c>
      <c r="F271" s="708" t="s">
        <v>1909</v>
      </c>
      <c r="G271" s="708">
        <v>36</v>
      </c>
      <c r="H271" s="708">
        <v>37</v>
      </c>
      <c r="I271" s="708"/>
      <c r="J271" s="709"/>
    </row>
    <row r="272" spans="1:10">
      <c r="A272" s="707">
        <v>5</v>
      </c>
      <c r="B272" s="708">
        <v>29</v>
      </c>
      <c r="C272" s="708" t="s">
        <v>1910</v>
      </c>
      <c r="D272" s="708" t="s">
        <v>1911</v>
      </c>
      <c r="E272" s="708" t="s">
        <v>1912</v>
      </c>
      <c r="F272" s="708" t="s">
        <v>1913</v>
      </c>
      <c r="G272" s="708">
        <v>27</v>
      </c>
      <c r="H272" s="708">
        <v>28</v>
      </c>
      <c r="I272" s="708">
        <v>29</v>
      </c>
      <c r="J272" s="709"/>
    </row>
    <row r="273" spans="1:10" ht="13.5" thickBot="1">
      <c r="A273" s="707">
        <v>3</v>
      </c>
      <c r="B273" s="708">
        <v>30</v>
      </c>
      <c r="C273" s="708" t="s">
        <v>1914</v>
      </c>
      <c r="D273" s="708" t="s">
        <v>1915</v>
      </c>
      <c r="E273" s="708" t="s">
        <v>1916</v>
      </c>
      <c r="F273" s="708" t="s">
        <v>1917</v>
      </c>
      <c r="G273" s="708">
        <v>1979</v>
      </c>
      <c r="H273" s="708"/>
      <c r="I273" s="708"/>
      <c r="J273" s="709"/>
    </row>
    <row r="274" spans="1:10" ht="15.75">
      <c r="A274" s="703"/>
      <c r="B274" s="704" t="s">
        <v>195</v>
      </c>
      <c r="C274" s="705"/>
      <c r="D274" s="705"/>
      <c r="E274" s="705"/>
      <c r="F274" s="705"/>
      <c r="G274" s="705"/>
      <c r="H274" s="705"/>
      <c r="I274" s="705"/>
      <c r="J274" s="706"/>
    </row>
    <row r="275" spans="1:10">
      <c r="A275" s="707"/>
      <c r="B275" s="708">
        <v>1</v>
      </c>
      <c r="C275" s="708" t="s">
        <v>1918</v>
      </c>
      <c r="D275" s="708" t="s">
        <v>1919</v>
      </c>
      <c r="E275" s="708"/>
      <c r="F275" s="708"/>
      <c r="G275" s="708">
        <f>2018-51</f>
        <v>1967</v>
      </c>
      <c r="H275" s="708"/>
      <c r="I275" s="708"/>
      <c r="J275" s="709"/>
    </row>
    <row r="276" spans="1:10">
      <c r="A276" s="707"/>
      <c r="B276" s="708">
        <v>3</v>
      </c>
      <c r="C276" s="708" t="s">
        <v>1920</v>
      </c>
      <c r="D276" s="708" t="s">
        <v>1921</v>
      </c>
      <c r="E276" s="708"/>
      <c r="F276" s="708"/>
      <c r="G276" s="708">
        <f>2018-26</f>
        <v>1992</v>
      </c>
      <c r="H276" s="708"/>
      <c r="I276" s="708"/>
      <c r="J276" s="709"/>
    </row>
    <row r="277" spans="1:10" ht="15">
      <c r="A277" s="707"/>
      <c r="B277" s="708">
        <v>3</v>
      </c>
      <c r="C277" s="708" t="s">
        <v>1922</v>
      </c>
      <c r="D277" s="708" t="s">
        <v>1923</v>
      </c>
      <c r="E277" s="708"/>
      <c r="F277" s="710" t="s">
        <v>1924</v>
      </c>
      <c r="G277" s="708">
        <v>1975</v>
      </c>
      <c r="H277" s="708"/>
      <c r="I277" s="708"/>
      <c r="J277" s="709"/>
    </row>
    <row r="278" spans="1:10">
      <c r="A278" s="707"/>
      <c r="B278" s="708">
        <v>4</v>
      </c>
      <c r="C278" s="708" t="s">
        <v>1925</v>
      </c>
      <c r="D278" s="708" t="s">
        <v>1926</v>
      </c>
      <c r="E278" s="708"/>
      <c r="F278" s="708" t="s">
        <v>1927</v>
      </c>
      <c r="G278" s="708">
        <v>1988</v>
      </c>
      <c r="H278" s="708">
        <v>31</v>
      </c>
      <c r="I278" s="708">
        <v>32</v>
      </c>
      <c r="J278" s="709"/>
    </row>
    <row r="279" spans="1:10" ht="15">
      <c r="A279" s="707"/>
      <c r="B279" s="708">
        <v>4</v>
      </c>
      <c r="C279" s="708" t="s">
        <v>1928</v>
      </c>
      <c r="D279" s="708" t="s">
        <v>1929</v>
      </c>
      <c r="E279" s="708"/>
      <c r="F279" s="710" t="s">
        <v>1930</v>
      </c>
      <c r="G279" s="708">
        <v>1976</v>
      </c>
      <c r="H279" s="708"/>
      <c r="I279" s="708"/>
      <c r="J279" s="709"/>
    </row>
    <row r="280" spans="1:10">
      <c r="A280" s="707"/>
      <c r="B280" s="708">
        <v>7</v>
      </c>
      <c r="C280" s="708" t="s">
        <v>1931</v>
      </c>
      <c r="D280" s="708" t="s">
        <v>1932</v>
      </c>
      <c r="E280" s="708" t="s">
        <v>1244</v>
      </c>
      <c r="F280" s="708" t="s">
        <v>1933</v>
      </c>
      <c r="G280" s="708">
        <v>34</v>
      </c>
      <c r="H280" s="708"/>
      <c r="I280" s="708"/>
      <c r="J280" s="709"/>
    </row>
    <row r="281" spans="1:10">
      <c r="A281" s="707"/>
      <c r="B281" s="708">
        <v>8</v>
      </c>
      <c r="C281" s="708" t="s">
        <v>1934</v>
      </c>
      <c r="D281" s="708" t="s">
        <v>1935</v>
      </c>
      <c r="E281" s="708" t="s">
        <v>1936</v>
      </c>
      <c r="F281" s="708" t="s">
        <v>1937</v>
      </c>
      <c r="G281" s="708">
        <v>25</v>
      </c>
      <c r="H281" s="708">
        <v>26</v>
      </c>
      <c r="I281" s="708"/>
      <c r="J281" s="709"/>
    </row>
    <row r="282" spans="1:10">
      <c r="A282" s="707"/>
      <c r="B282" s="708">
        <v>8</v>
      </c>
      <c r="C282" s="708" t="s">
        <v>1938</v>
      </c>
      <c r="D282" s="708" t="s">
        <v>1939</v>
      </c>
      <c r="E282" s="708" t="s">
        <v>1117</v>
      </c>
      <c r="F282" s="708" t="s">
        <v>1651</v>
      </c>
      <c r="G282" s="708">
        <v>49</v>
      </c>
      <c r="H282" s="708"/>
      <c r="I282" s="708"/>
      <c r="J282" s="709"/>
    </row>
    <row r="283" spans="1:10">
      <c r="A283" s="707"/>
      <c r="B283" s="708">
        <v>9</v>
      </c>
      <c r="C283" s="708" t="s">
        <v>1940</v>
      </c>
      <c r="D283" s="708" t="s">
        <v>1941</v>
      </c>
      <c r="E283" s="708" t="s">
        <v>1117</v>
      </c>
      <c r="F283" s="708" t="s">
        <v>1117</v>
      </c>
      <c r="G283" s="708">
        <v>26</v>
      </c>
      <c r="H283" s="708"/>
      <c r="I283" s="708"/>
      <c r="J283" s="709"/>
    </row>
    <row r="284" spans="1:10" ht="15">
      <c r="A284" s="707"/>
      <c r="B284" s="708">
        <v>10</v>
      </c>
      <c r="C284" s="708" t="s">
        <v>1942</v>
      </c>
      <c r="D284" s="708" t="s">
        <v>1943</v>
      </c>
      <c r="E284" s="708" t="s">
        <v>1944</v>
      </c>
      <c r="F284" s="710" t="s">
        <v>1945</v>
      </c>
      <c r="G284" s="708">
        <f>2020-38</f>
        <v>1982</v>
      </c>
      <c r="H284" s="708"/>
      <c r="I284" s="708"/>
      <c r="J284" s="709"/>
    </row>
    <row r="285" spans="1:10">
      <c r="A285" s="707"/>
      <c r="B285" s="708">
        <v>10</v>
      </c>
      <c r="C285" s="708" t="s">
        <v>1946</v>
      </c>
      <c r="D285" s="708" t="s">
        <v>1117</v>
      </c>
      <c r="E285" s="708" t="s">
        <v>1117</v>
      </c>
      <c r="F285" s="708" t="s">
        <v>1947</v>
      </c>
      <c r="G285" s="708" t="s">
        <v>1117</v>
      </c>
      <c r="H285" s="708">
        <v>36</v>
      </c>
      <c r="I285" s="708"/>
      <c r="J285" s="709"/>
    </row>
    <row r="286" spans="1:10" ht="15">
      <c r="A286" s="707"/>
      <c r="B286" s="708">
        <v>10</v>
      </c>
      <c r="C286" s="708" t="s">
        <v>1948</v>
      </c>
      <c r="D286" s="708" t="s">
        <v>1949</v>
      </c>
      <c r="E286" s="708"/>
      <c r="F286" s="710" t="s">
        <v>1950</v>
      </c>
      <c r="G286" s="708">
        <v>1971</v>
      </c>
      <c r="H286" s="708"/>
      <c r="I286" s="708"/>
      <c r="J286" s="709"/>
    </row>
    <row r="287" spans="1:10">
      <c r="A287" s="707"/>
      <c r="B287" s="708">
        <v>11</v>
      </c>
      <c r="C287" s="708" t="s">
        <v>1951</v>
      </c>
      <c r="D287" s="708" t="s">
        <v>1952</v>
      </c>
      <c r="E287" s="708" t="s">
        <v>1117</v>
      </c>
      <c r="F287" s="708" t="s">
        <v>1953</v>
      </c>
      <c r="G287" s="708" t="s">
        <v>1117</v>
      </c>
      <c r="H287" s="708">
        <v>25</v>
      </c>
      <c r="I287" s="708"/>
      <c r="J287" s="709"/>
    </row>
    <row r="288" spans="1:10">
      <c r="A288" s="707"/>
      <c r="B288" s="708">
        <v>12</v>
      </c>
      <c r="C288" s="708" t="s">
        <v>1954</v>
      </c>
      <c r="D288" s="708" t="s">
        <v>1955</v>
      </c>
      <c r="E288" s="708" t="s">
        <v>1117</v>
      </c>
      <c r="F288" s="708" t="s">
        <v>1117</v>
      </c>
      <c r="G288" s="708">
        <v>29</v>
      </c>
      <c r="H288" s="708"/>
      <c r="I288" s="708"/>
      <c r="J288" s="709"/>
    </row>
    <row r="289" spans="1:10" ht="15">
      <c r="A289" s="707"/>
      <c r="B289" s="708">
        <v>12</v>
      </c>
      <c r="C289" s="708" t="s">
        <v>1956</v>
      </c>
      <c r="D289" s="708" t="s">
        <v>1957</v>
      </c>
      <c r="E289" s="708"/>
      <c r="F289" s="710" t="s">
        <v>1958</v>
      </c>
      <c r="G289" s="708">
        <v>1978</v>
      </c>
      <c r="H289" s="708"/>
      <c r="I289" s="708"/>
      <c r="J289" s="709"/>
    </row>
    <row r="290" spans="1:10">
      <c r="A290" s="707"/>
      <c r="B290" s="708">
        <v>12</v>
      </c>
      <c r="C290" s="708" t="s">
        <v>1959</v>
      </c>
      <c r="D290" s="708" t="s">
        <v>1960</v>
      </c>
      <c r="E290" s="708"/>
      <c r="F290" s="708" t="s">
        <v>1961</v>
      </c>
      <c r="G290" s="708"/>
      <c r="H290" s="708"/>
      <c r="I290" s="708"/>
      <c r="J290" s="709"/>
    </row>
    <row r="291" spans="1:10">
      <c r="A291" s="707"/>
      <c r="B291" s="708">
        <v>12</v>
      </c>
      <c r="C291" s="708" t="s">
        <v>1962</v>
      </c>
      <c r="D291" s="708" t="s">
        <v>1963</v>
      </c>
      <c r="E291" s="708"/>
      <c r="F291" s="708" t="s">
        <v>1964</v>
      </c>
      <c r="G291" s="708">
        <v>32</v>
      </c>
      <c r="H291" s="708">
        <v>33</v>
      </c>
      <c r="I291" s="708">
        <v>34</v>
      </c>
      <c r="J291" s="709"/>
    </row>
    <row r="292" spans="1:10">
      <c r="A292" s="707">
        <v>9</v>
      </c>
      <c r="B292" s="708">
        <v>12</v>
      </c>
      <c r="C292" s="708" t="s">
        <v>1965</v>
      </c>
      <c r="D292" s="708" t="s">
        <v>1966</v>
      </c>
      <c r="E292" s="708" t="s">
        <v>1967</v>
      </c>
      <c r="F292" s="708" t="s">
        <v>1968</v>
      </c>
      <c r="G292" s="708">
        <v>30</v>
      </c>
      <c r="H292" s="708">
        <v>31</v>
      </c>
      <c r="I292" s="708">
        <v>32</v>
      </c>
      <c r="J292" s="709"/>
    </row>
    <row r="293" spans="1:10">
      <c r="A293" s="707"/>
      <c r="B293" s="708">
        <v>13</v>
      </c>
      <c r="C293" s="708" t="s">
        <v>1969</v>
      </c>
      <c r="D293" s="708" t="s">
        <v>1970</v>
      </c>
      <c r="E293" s="708"/>
      <c r="F293" s="708" t="s">
        <v>1971</v>
      </c>
      <c r="G293" s="708"/>
      <c r="H293" s="708"/>
      <c r="I293" s="708"/>
      <c r="J293" s="709"/>
    </row>
    <row r="294" spans="1:10">
      <c r="A294" s="707">
        <v>2</v>
      </c>
      <c r="B294" s="708">
        <v>14</v>
      </c>
      <c r="C294" s="708" t="s">
        <v>1972</v>
      </c>
      <c r="D294" s="708" t="s">
        <v>1973</v>
      </c>
      <c r="E294" s="708" t="s">
        <v>1117</v>
      </c>
      <c r="F294" s="708" t="s">
        <v>1974</v>
      </c>
      <c r="G294" s="708">
        <v>31</v>
      </c>
      <c r="H294" s="708">
        <v>32</v>
      </c>
      <c r="I294" s="708"/>
      <c r="J294" s="709"/>
    </row>
    <row r="295" spans="1:10">
      <c r="A295" s="707">
        <v>6</v>
      </c>
      <c r="B295" s="708">
        <v>14</v>
      </c>
      <c r="C295" s="708" t="s">
        <v>1975</v>
      </c>
      <c r="D295" s="708" t="s">
        <v>1976</v>
      </c>
      <c r="E295" s="708"/>
      <c r="F295" s="708"/>
      <c r="G295" s="708">
        <v>1971</v>
      </c>
      <c r="H295" s="708"/>
      <c r="I295" s="708"/>
      <c r="J295" s="709"/>
    </row>
    <row r="296" spans="1:10">
      <c r="A296" s="707"/>
      <c r="B296" s="708">
        <v>15</v>
      </c>
      <c r="C296" s="708" t="s">
        <v>1977</v>
      </c>
      <c r="D296" s="708" t="s">
        <v>1978</v>
      </c>
      <c r="E296" s="708" t="s">
        <v>1979</v>
      </c>
      <c r="F296" s="708" t="s">
        <v>1980</v>
      </c>
      <c r="G296" s="708">
        <v>30</v>
      </c>
      <c r="H296" s="708">
        <v>31</v>
      </c>
      <c r="I296" s="708"/>
      <c r="J296" s="709"/>
    </row>
    <row r="297" spans="1:10">
      <c r="A297" s="707"/>
      <c r="B297" s="708">
        <v>16</v>
      </c>
      <c r="C297" s="708" t="s">
        <v>1981</v>
      </c>
      <c r="D297" s="708" t="s">
        <v>1982</v>
      </c>
      <c r="E297" s="708" t="s">
        <v>1117</v>
      </c>
      <c r="F297" s="708" t="s">
        <v>1117</v>
      </c>
      <c r="G297" s="708">
        <v>62</v>
      </c>
      <c r="H297" s="708"/>
      <c r="I297" s="708"/>
      <c r="J297" s="709"/>
    </row>
    <row r="298" spans="1:10">
      <c r="A298" s="707"/>
      <c r="B298" s="708">
        <v>20</v>
      </c>
      <c r="C298" s="708" t="s">
        <v>1983</v>
      </c>
      <c r="D298" s="708" t="s">
        <v>1984</v>
      </c>
      <c r="E298" s="708"/>
      <c r="F298" s="708"/>
      <c r="G298" s="708">
        <v>45</v>
      </c>
      <c r="H298" s="708">
        <v>46</v>
      </c>
      <c r="I298" s="708"/>
      <c r="J298" s="709"/>
    </row>
    <row r="299" spans="1:10">
      <c r="A299" s="707"/>
      <c r="B299" s="708">
        <v>21</v>
      </c>
      <c r="C299" s="708" t="s">
        <v>1985</v>
      </c>
      <c r="D299" s="708" t="s">
        <v>1986</v>
      </c>
      <c r="E299" s="708" t="s">
        <v>1987</v>
      </c>
      <c r="F299" s="708" t="s">
        <v>1988</v>
      </c>
      <c r="G299" s="708">
        <v>63</v>
      </c>
      <c r="H299" s="708"/>
      <c r="I299" s="708"/>
      <c r="J299" s="709"/>
    </row>
    <row r="300" spans="1:10">
      <c r="A300" s="707">
        <v>2</v>
      </c>
      <c r="B300" s="708">
        <v>21</v>
      </c>
      <c r="C300" s="708" t="s">
        <v>1989</v>
      </c>
      <c r="D300" s="708" t="s">
        <v>1990</v>
      </c>
      <c r="E300" s="708" t="s">
        <v>1991</v>
      </c>
      <c r="F300" s="708"/>
      <c r="G300" s="708">
        <v>26</v>
      </c>
      <c r="H300" s="708">
        <v>27</v>
      </c>
      <c r="I300" s="708">
        <v>28</v>
      </c>
      <c r="J300" s="709"/>
    </row>
    <row r="301" spans="1:10">
      <c r="A301" s="707">
        <v>2</v>
      </c>
      <c r="B301" s="708">
        <v>21</v>
      </c>
      <c r="C301" s="708" t="s">
        <v>1992</v>
      </c>
      <c r="D301" s="708" t="s">
        <v>1993</v>
      </c>
      <c r="E301" s="708" t="s">
        <v>1117</v>
      </c>
      <c r="F301" s="708" t="s">
        <v>1994</v>
      </c>
      <c r="G301" s="708">
        <v>31</v>
      </c>
      <c r="H301" s="708">
        <v>32</v>
      </c>
      <c r="I301" s="708"/>
      <c r="J301" s="709"/>
    </row>
    <row r="302" spans="1:10">
      <c r="A302" s="707"/>
      <c r="B302" s="708">
        <v>22</v>
      </c>
      <c r="C302" s="708" t="s">
        <v>1995</v>
      </c>
      <c r="D302" s="708" t="s">
        <v>1996</v>
      </c>
      <c r="E302" s="708" t="s">
        <v>1244</v>
      </c>
      <c r="F302" s="708" t="s">
        <v>1997</v>
      </c>
      <c r="G302" s="708">
        <v>51</v>
      </c>
      <c r="H302" s="708"/>
      <c r="I302" s="708"/>
      <c r="J302" s="709"/>
    </row>
    <row r="303" spans="1:10">
      <c r="A303" s="707"/>
      <c r="B303" s="708">
        <v>26</v>
      </c>
      <c r="C303" s="708" t="s">
        <v>1998</v>
      </c>
      <c r="D303" s="708" t="s">
        <v>1999</v>
      </c>
      <c r="E303" s="708" t="s">
        <v>1117</v>
      </c>
      <c r="F303" s="708" t="s">
        <v>2000</v>
      </c>
      <c r="G303" s="708">
        <v>34</v>
      </c>
      <c r="H303" s="708"/>
      <c r="I303" s="708"/>
      <c r="J303" s="709"/>
    </row>
    <row r="304" spans="1:10">
      <c r="A304" s="707"/>
      <c r="B304" s="708">
        <v>27</v>
      </c>
      <c r="C304" s="708" t="s">
        <v>2001</v>
      </c>
      <c r="D304" s="708" t="s">
        <v>2002</v>
      </c>
      <c r="E304" s="708" t="s">
        <v>2003</v>
      </c>
      <c r="F304" s="708" t="s">
        <v>2004</v>
      </c>
      <c r="G304" s="708">
        <v>26</v>
      </c>
      <c r="H304" s="708">
        <v>27</v>
      </c>
      <c r="I304" s="708">
        <v>28</v>
      </c>
      <c r="J304" s="709"/>
    </row>
    <row r="305" spans="1:10">
      <c r="A305" s="707"/>
      <c r="B305" s="708">
        <v>27</v>
      </c>
      <c r="C305" s="708" t="s">
        <v>2005</v>
      </c>
      <c r="D305" s="708" t="s">
        <v>2006</v>
      </c>
      <c r="E305" s="708" t="s">
        <v>1117</v>
      </c>
      <c r="F305" s="708" t="s">
        <v>2007</v>
      </c>
      <c r="G305" s="708">
        <v>40</v>
      </c>
      <c r="H305" s="708"/>
      <c r="I305" s="708"/>
      <c r="J305" s="709"/>
    </row>
    <row r="306" spans="1:10">
      <c r="A306" s="707"/>
      <c r="B306" s="708">
        <v>29</v>
      </c>
      <c r="C306" s="708" t="s">
        <v>2008</v>
      </c>
      <c r="D306" s="708" t="s">
        <v>2009</v>
      </c>
      <c r="E306" s="708" t="s">
        <v>1117</v>
      </c>
      <c r="F306" s="708" t="s">
        <v>2010</v>
      </c>
      <c r="G306" s="708">
        <v>35</v>
      </c>
      <c r="H306" s="708">
        <v>36</v>
      </c>
      <c r="I306" s="708">
        <v>37</v>
      </c>
      <c r="J306" s="709"/>
    </row>
    <row r="307" spans="1:10" ht="15">
      <c r="A307" s="707">
        <v>8</v>
      </c>
      <c r="B307" s="708">
        <v>29</v>
      </c>
      <c r="C307" s="708" t="s">
        <v>2011</v>
      </c>
      <c r="D307" s="708" t="s">
        <v>1911</v>
      </c>
      <c r="E307" s="708" t="s">
        <v>2012</v>
      </c>
      <c r="F307" s="710" t="s">
        <v>1913</v>
      </c>
      <c r="G307" s="708">
        <v>1990</v>
      </c>
      <c r="H307" s="708"/>
      <c r="I307" s="708"/>
      <c r="J307" s="709"/>
    </row>
    <row r="308" spans="1:10">
      <c r="A308" s="707"/>
      <c r="B308" s="708">
        <v>29</v>
      </c>
      <c r="C308" s="708" t="s">
        <v>2013</v>
      </c>
      <c r="D308" s="708" t="s">
        <v>2014</v>
      </c>
      <c r="E308" s="708"/>
      <c r="F308" s="708"/>
      <c r="G308" s="708">
        <v>1986</v>
      </c>
      <c r="H308" s="708"/>
      <c r="I308" s="708"/>
      <c r="J308" s="709"/>
    </row>
    <row r="309" spans="1:10" ht="13.5" thickBot="1">
      <c r="A309" s="707">
        <v>2</v>
      </c>
      <c r="B309" s="708">
        <v>31</v>
      </c>
      <c r="C309" s="708" t="s">
        <v>1583</v>
      </c>
      <c r="D309" s="708" t="s">
        <v>2015</v>
      </c>
      <c r="E309" s="708" t="s">
        <v>1117</v>
      </c>
      <c r="F309" s="708" t="s">
        <v>2016</v>
      </c>
      <c r="G309" s="708">
        <v>35</v>
      </c>
      <c r="H309" s="708">
        <v>36</v>
      </c>
      <c r="I309" s="708"/>
      <c r="J309" s="709"/>
    </row>
    <row r="310" spans="1:10" ht="15.75">
      <c r="A310" s="703"/>
      <c r="B310" s="704" t="s">
        <v>157</v>
      </c>
      <c r="C310" s="705"/>
      <c r="D310" s="705"/>
      <c r="E310" s="705"/>
      <c r="F310" s="705"/>
      <c r="G310" s="705"/>
      <c r="H310" s="705"/>
      <c r="I310" s="705"/>
      <c r="J310" s="706"/>
    </row>
    <row r="311" spans="1:10">
      <c r="A311" s="707"/>
      <c r="B311" s="708">
        <v>1</v>
      </c>
      <c r="C311" s="708" t="s">
        <v>2017</v>
      </c>
      <c r="D311" s="708" t="s">
        <v>2018</v>
      </c>
      <c r="E311" s="708"/>
      <c r="F311" s="708"/>
      <c r="G311" s="708">
        <v>29</v>
      </c>
      <c r="H311" s="708">
        <v>30</v>
      </c>
      <c r="I311" s="708"/>
      <c r="J311" s="709"/>
    </row>
    <row r="312" spans="1:10">
      <c r="A312" s="707"/>
      <c r="B312" s="708">
        <v>2</v>
      </c>
      <c r="C312" s="708" t="s">
        <v>2019</v>
      </c>
      <c r="D312" s="708" t="s">
        <v>2020</v>
      </c>
      <c r="E312" s="708"/>
      <c r="F312" s="708" t="s">
        <v>2021</v>
      </c>
      <c r="G312" s="708">
        <v>32</v>
      </c>
      <c r="H312" s="708">
        <v>33</v>
      </c>
      <c r="I312" s="708"/>
      <c r="J312" s="709"/>
    </row>
    <row r="313" spans="1:10">
      <c r="A313" s="707"/>
      <c r="B313" s="708">
        <v>2</v>
      </c>
      <c r="C313" s="708" t="s">
        <v>2022</v>
      </c>
      <c r="D313" s="708" t="s">
        <v>2023</v>
      </c>
      <c r="E313" s="708"/>
      <c r="F313" s="708"/>
      <c r="G313" s="708"/>
      <c r="H313" s="708"/>
      <c r="I313" s="708"/>
      <c r="J313" s="709"/>
    </row>
    <row r="314" spans="1:10">
      <c r="A314" s="707" t="s">
        <v>1479</v>
      </c>
      <c r="B314" s="708">
        <v>2</v>
      </c>
      <c r="C314" s="708" t="s">
        <v>2024</v>
      </c>
      <c r="D314" s="708" t="s">
        <v>2025</v>
      </c>
      <c r="E314" s="708" t="s">
        <v>1117</v>
      </c>
      <c r="F314" s="708" t="s">
        <v>2026</v>
      </c>
      <c r="G314" s="708">
        <v>25</v>
      </c>
      <c r="H314" s="708">
        <v>26</v>
      </c>
      <c r="I314" s="708"/>
      <c r="J314" s="709"/>
    </row>
    <row r="315" spans="1:10">
      <c r="A315" s="707"/>
      <c r="B315" s="708">
        <v>8</v>
      </c>
      <c r="C315" s="708" t="s">
        <v>1120</v>
      </c>
      <c r="D315" s="708" t="s">
        <v>2027</v>
      </c>
      <c r="E315" s="708" t="s">
        <v>1117</v>
      </c>
      <c r="F315" s="708" t="s">
        <v>2028</v>
      </c>
      <c r="G315" s="708">
        <v>33</v>
      </c>
      <c r="H315" s="708"/>
      <c r="I315" s="708"/>
      <c r="J315" s="709"/>
    </row>
    <row r="316" spans="1:10">
      <c r="A316" s="707"/>
      <c r="B316" s="708">
        <v>8</v>
      </c>
      <c r="C316" s="708" t="s">
        <v>2029</v>
      </c>
      <c r="D316" s="708" t="s">
        <v>2030</v>
      </c>
      <c r="E316" s="708"/>
      <c r="F316" s="708" t="s">
        <v>2031</v>
      </c>
      <c r="G316" s="708"/>
      <c r="H316" s="708"/>
      <c r="I316" s="708"/>
      <c r="J316" s="709"/>
    </row>
    <row r="317" spans="1:10">
      <c r="A317" s="707"/>
      <c r="B317" s="708">
        <v>9</v>
      </c>
      <c r="C317" s="708" t="s">
        <v>2032</v>
      </c>
      <c r="D317" s="708" t="s">
        <v>2033</v>
      </c>
      <c r="E317" s="708"/>
      <c r="F317" s="708"/>
      <c r="G317" s="708">
        <v>50</v>
      </c>
      <c r="H317" s="708">
        <v>51</v>
      </c>
      <c r="I317" s="708"/>
      <c r="J317" s="709"/>
    </row>
    <row r="318" spans="1:10" ht="15">
      <c r="A318" s="707"/>
      <c r="B318" s="708">
        <v>10</v>
      </c>
      <c r="C318" s="708" t="s">
        <v>2034</v>
      </c>
      <c r="D318" s="708" t="s">
        <v>2035</v>
      </c>
      <c r="E318" s="708"/>
      <c r="F318" s="710" t="s">
        <v>2036</v>
      </c>
      <c r="G318" s="708"/>
      <c r="H318" s="708"/>
      <c r="I318" s="708"/>
      <c r="J318" s="709"/>
    </row>
    <row r="319" spans="1:10">
      <c r="A319" s="707"/>
      <c r="B319" s="708">
        <v>11</v>
      </c>
      <c r="C319" s="708" t="s">
        <v>2037</v>
      </c>
      <c r="D319" s="708" t="s">
        <v>2038</v>
      </c>
      <c r="E319" s="708" t="s">
        <v>2039</v>
      </c>
      <c r="F319" s="708" t="s">
        <v>2040</v>
      </c>
      <c r="G319" s="708">
        <v>21</v>
      </c>
      <c r="H319" s="708"/>
      <c r="I319" s="708"/>
      <c r="J319" s="709"/>
    </row>
    <row r="320" spans="1:10">
      <c r="A320" s="707"/>
      <c r="B320" s="708">
        <v>11</v>
      </c>
      <c r="C320" s="708" t="s">
        <v>2041</v>
      </c>
      <c r="D320" s="708" t="s">
        <v>2042</v>
      </c>
      <c r="E320" s="708"/>
      <c r="F320" s="708" t="s">
        <v>2043</v>
      </c>
      <c r="G320" s="708">
        <v>30</v>
      </c>
      <c r="H320" s="708">
        <v>31</v>
      </c>
      <c r="I320" s="708">
        <v>32</v>
      </c>
      <c r="J320" s="709"/>
    </row>
    <row r="321" spans="1:10">
      <c r="A321" s="707"/>
      <c r="B321" s="708">
        <v>11</v>
      </c>
      <c r="C321" s="708" t="s">
        <v>2044</v>
      </c>
      <c r="D321" s="708" t="s">
        <v>2045</v>
      </c>
      <c r="E321" s="708" t="s">
        <v>2046</v>
      </c>
      <c r="F321" s="708" t="s">
        <v>2047</v>
      </c>
      <c r="G321" s="708">
        <v>30</v>
      </c>
      <c r="H321" s="708">
        <v>31</v>
      </c>
      <c r="I321" s="708">
        <v>32</v>
      </c>
      <c r="J321" s="709"/>
    </row>
    <row r="322" spans="1:10">
      <c r="A322" s="707"/>
      <c r="B322" s="708">
        <v>12</v>
      </c>
      <c r="C322" s="708" t="s">
        <v>2048</v>
      </c>
      <c r="D322" s="708" t="s">
        <v>2049</v>
      </c>
      <c r="E322" s="708" t="s">
        <v>1117</v>
      </c>
      <c r="F322" s="708" t="s">
        <v>2050</v>
      </c>
      <c r="G322" s="708">
        <v>28</v>
      </c>
      <c r="H322" s="708">
        <v>29</v>
      </c>
      <c r="I322" s="708"/>
      <c r="J322" s="709"/>
    </row>
    <row r="323" spans="1:10">
      <c r="A323" s="707"/>
      <c r="B323" s="708">
        <v>13</v>
      </c>
      <c r="C323" s="708" t="s">
        <v>2051</v>
      </c>
      <c r="D323" s="708" t="s">
        <v>2052</v>
      </c>
      <c r="E323" s="708" t="s">
        <v>2053</v>
      </c>
      <c r="F323" s="708" t="s">
        <v>2054</v>
      </c>
      <c r="G323" s="708">
        <v>31</v>
      </c>
      <c r="H323" s="708">
        <v>32</v>
      </c>
      <c r="I323" s="708">
        <v>33</v>
      </c>
      <c r="J323" s="709"/>
    </row>
    <row r="324" spans="1:10">
      <c r="A324" s="707"/>
      <c r="B324" s="708">
        <v>13</v>
      </c>
      <c r="C324" s="708" t="s">
        <v>2055</v>
      </c>
      <c r="D324" s="708" t="s">
        <v>2056</v>
      </c>
      <c r="E324" s="708" t="s">
        <v>2057</v>
      </c>
      <c r="F324" s="708" t="s">
        <v>2058</v>
      </c>
      <c r="G324" s="708">
        <v>31</v>
      </c>
      <c r="H324" s="708">
        <v>32</v>
      </c>
      <c r="I324" s="708"/>
      <c r="J324" s="709"/>
    </row>
    <row r="325" spans="1:10">
      <c r="A325" s="707"/>
      <c r="B325" s="708">
        <v>16</v>
      </c>
      <c r="C325" s="708" t="s">
        <v>2059</v>
      </c>
      <c r="D325" s="708" t="s">
        <v>2060</v>
      </c>
      <c r="E325" s="708" t="s">
        <v>1117</v>
      </c>
      <c r="F325" s="708" t="s">
        <v>2061</v>
      </c>
      <c r="G325" s="708">
        <v>23</v>
      </c>
      <c r="H325" s="708"/>
      <c r="I325" s="708"/>
      <c r="J325" s="709"/>
    </row>
    <row r="326" spans="1:10" ht="15">
      <c r="A326" s="707"/>
      <c r="B326" s="708">
        <v>16</v>
      </c>
      <c r="C326" s="708" t="s">
        <v>2062</v>
      </c>
      <c r="D326" s="708" t="s">
        <v>2063</v>
      </c>
      <c r="E326" s="708" t="s">
        <v>2064</v>
      </c>
      <c r="F326" s="710" t="s">
        <v>2065</v>
      </c>
      <c r="G326" s="708">
        <f>2018-24</f>
        <v>1994</v>
      </c>
      <c r="H326" s="708"/>
      <c r="I326" s="708"/>
      <c r="J326" s="709"/>
    </row>
    <row r="327" spans="1:10">
      <c r="A327" s="707"/>
      <c r="B327" s="708">
        <v>18</v>
      </c>
      <c r="C327" s="708" t="s">
        <v>2066</v>
      </c>
      <c r="D327" s="708" t="s">
        <v>2067</v>
      </c>
      <c r="E327" s="708" t="s">
        <v>2068</v>
      </c>
      <c r="F327" s="708"/>
      <c r="G327" s="708">
        <v>31</v>
      </c>
      <c r="H327" s="708">
        <v>32</v>
      </c>
      <c r="I327" s="708">
        <v>33</v>
      </c>
      <c r="J327" s="709"/>
    </row>
    <row r="328" spans="1:10">
      <c r="A328" s="707"/>
      <c r="B328" s="708">
        <v>19</v>
      </c>
      <c r="C328" s="708" t="s">
        <v>2069</v>
      </c>
      <c r="D328" s="708" t="s">
        <v>2070</v>
      </c>
      <c r="E328" s="708" t="s">
        <v>1117</v>
      </c>
      <c r="F328" s="708" t="s">
        <v>2071</v>
      </c>
      <c r="G328" s="708">
        <v>28</v>
      </c>
      <c r="H328" s="708"/>
      <c r="I328" s="708"/>
      <c r="J328" s="709"/>
    </row>
    <row r="329" spans="1:10">
      <c r="A329" s="707"/>
      <c r="B329" s="708">
        <v>19</v>
      </c>
      <c r="C329" s="708" t="s">
        <v>2072</v>
      </c>
      <c r="D329" s="708" t="s">
        <v>2073</v>
      </c>
      <c r="E329" s="708" t="s">
        <v>2074</v>
      </c>
      <c r="F329" s="708" t="s">
        <v>2075</v>
      </c>
      <c r="G329" s="708">
        <v>1987</v>
      </c>
      <c r="H329" s="708">
        <v>31</v>
      </c>
      <c r="I329" s="708"/>
      <c r="J329" s="709"/>
    </row>
    <row r="330" spans="1:10" ht="15">
      <c r="A330" s="707"/>
      <c r="B330" s="708">
        <v>20</v>
      </c>
      <c r="C330" s="708" t="s">
        <v>2076</v>
      </c>
      <c r="D330" s="708" t="s">
        <v>2077</v>
      </c>
      <c r="E330" s="708"/>
      <c r="F330" s="710" t="s">
        <v>2078</v>
      </c>
      <c r="G330" s="708">
        <v>1995</v>
      </c>
      <c r="H330" s="708"/>
      <c r="I330" s="708"/>
      <c r="J330" s="709"/>
    </row>
    <row r="331" spans="1:10" ht="15">
      <c r="A331" s="707"/>
      <c r="B331" s="708">
        <v>22</v>
      </c>
      <c r="C331" s="708" t="s">
        <v>2079</v>
      </c>
      <c r="D331" s="708" t="s">
        <v>2080</v>
      </c>
      <c r="E331" s="708" t="s">
        <v>2081</v>
      </c>
      <c r="F331" s="710" t="s">
        <v>2082</v>
      </c>
      <c r="G331" s="708">
        <f>2020-30</f>
        <v>1990</v>
      </c>
      <c r="H331" s="708"/>
      <c r="I331" s="708"/>
      <c r="J331" s="709"/>
    </row>
    <row r="332" spans="1:10">
      <c r="A332" s="707"/>
      <c r="B332" s="708">
        <v>23</v>
      </c>
      <c r="C332" s="708" t="s">
        <v>2083</v>
      </c>
      <c r="D332" s="708" t="s">
        <v>2084</v>
      </c>
      <c r="E332" s="708" t="s">
        <v>2085</v>
      </c>
      <c r="F332" s="708"/>
      <c r="G332" s="708">
        <v>27</v>
      </c>
      <c r="H332" s="708">
        <v>28</v>
      </c>
      <c r="I332" s="708">
        <v>29</v>
      </c>
      <c r="J332" s="709">
        <v>30</v>
      </c>
    </row>
    <row r="333" spans="1:10">
      <c r="A333" s="707" t="s">
        <v>1479</v>
      </c>
      <c r="B333" s="708">
        <v>25</v>
      </c>
      <c r="C333" s="708" t="s">
        <v>1561</v>
      </c>
      <c r="D333" s="708" t="s">
        <v>2086</v>
      </c>
      <c r="E333" s="708" t="s">
        <v>1117</v>
      </c>
      <c r="F333" s="708" t="s">
        <v>2036</v>
      </c>
      <c r="G333" s="708">
        <v>39</v>
      </c>
      <c r="H333" s="708">
        <v>40</v>
      </c>
      <c r="I333" s="708"/>
      <c r="J333" s="709"/>
    </row>
    <row r="334" spans="1:10">
      <c r="A334" s="707"/>
      <c r="B334" s="708">
        <v>25</v>
      </c>
      <c r="C334" s="708" t="s">
        <v>2087</v>
      </c>
      <c r="D334" s="708" t="s">
        <v>2088</v>
      </c>
      <c r="E334" s="708" t="s">
        <v>1117</v>
      </c>
      <c r="F334" s="708" t="s">
        <v>2089</v>
      </c>
      <c r="G334" s="708">
        <v>35</v>
      </c>
      <c r="H334" s="708">
        <v>36</v>
      </c>
      <c r="I334" s="708"/>
      <c r="J334" s="709"/>
    </row>
    <row r="335" spans="1:10">
      <c r="A335" s="707"/>
      <c r="B335" s="708">
        <v>25</v>
      </c>
      <c r="C335" s="708" t="s">
        <v>1509</v>
      </c>
      <c r="D335" s="708" t="s">
        <v>2090</v>
      </c>
      <c r="E335" s="708"/>
      <c r="F335" s="708" t="s">
        <v>2091</v>
      </c>
      <c r="G335" s="708">
        <v>1981</v>
      </c>
      <c r="H335" s="708">
        <v>36</v>
      </c>
      <c r="I335" s="708">
        <v>37</v>
      </c>
      <c r="J335" s="709"/>
    </row>
    <row r="336" spans="1:10">
      <c r="A336" s="707"/>
      <c r="B336" s="708">
        <v>29</v>
      </c>
      <c r="C336" s="708" t="s">
        <v>2092</v>
      </c>
      <c r="D336" s="708" t="s">
        <v>2093</v>
      </c>
      <c r="E336" s="708" t="s">
        <v>1117</v>
      </c>
      <c r="F336" s="708" t="s">
        <v>2094</v>
      </c>
      <c r="G336" s="708">
        <v>1986</v>
      </c>
      <c r="H336" s="708"/>
      <c r="I336" s="708"/>
      <c r="J336" s="709"/>
    </row>
    <row r="337" spans="1:10">
      <c r="A337" s="707"/>
      <c r="B337" s="708">
        <v>28</v>
      </c>
      <c r="C337" s="708" t="s">
        <v>2095</v>
      </c>
      <c r="D337" s="708" t="s">
        <v>2096</v>
      </c>
      <c r="E337" s="708" t="s">
        <v>2097</v>
      </c>
      <c r="F337" s="708" t="s">
        <v>2098</v>
      </c>
      <c r="G337" s="708">
        <v>32</v>
      </c>
      <c r="H337" s="708">
        <v>33</v>
      </c>
      <c r="I337" s="708"/>
      <c r="J337" s="709"/>
    </row>
    <row r="338" spans="1:10">
      <c r="A338" s="707"/>
      <c r="B338" s="708">
        <v>30</v>
      </c>
      <c r="C338" s="708" t="s">
        <v>2099</v>
      </c>
      <c r="D338" s="708" t="s">
        <v>2100</v>
      </c>
      <c r="E338" s="708" t="s">
        <v>2101</v>
      </c>
      <c r="F338" s="708" t="s">
        <v>2102</v>
      </c>
      <c r="G338" s="708">
        <v>30</v>
      </c>
      <c r="H338" s="708"/>
      <c r="I338" s="708"/>
      <c r="J338" s="709"/>
    </row>
    <row r="339" spans="1:10" ht="15">
      <c r="A339" s="707"/>
      <c r="B339" s="708">
        <v>30</v>
      </c>
      <c r="C339" s="708" t="s">
        <v>2103</v>
      </c>
      <c r="D339" s="708" t="s">
        <v>2104</v>
      </c>
      <c r="E339" s="708"/>
      <c r="F339" s="710" t="s">
        <v>2105</v>
      </c>
      <c r="G339" s="708">
        <v>1986</v>
      </c>
      <c r="H339" s="708"/>
      <c r="I339" s="708"/>
      <c r="J339" s="709"/>
    </row>
    <row r="340" spans="1:10" ht="13.5" thickBot="1">
      <c r="A340" s="707"/>
      <c r="B340" s="708">
        <v>30</v>
      </c>
      <c r="C340" s="708" t="s">
        <v>2106</v>
      </c>
      <c r="D340" s="708" t="s">
        <v>2107</v>
      </c>
      <c r="E340" s="708" t="s">
        <v>2108</v>
      </c>
      <c r="F340" s="708"/>
      <c r="G340" s="708"/>
      <c r="H340" s="708"/>
      <c r="I340" s="708"/>
      <c r="J340" s="709"/>
    </row>
    <row r="341" spans="1:10" ht="15.75">
      <c r="A341" s="703"/>
      <c r="B341" s="704" t="s">
        <v>109</v>
      </c>
      <c r="C341" s="705"/>
      <c r="D341" s="705"/>
      <c r="E341" s="705"/>
      <c r="F341" s="705"/>
      <c r="G341" s="705"/>
      <c r="H341" s="705"/>
      <c r="I341" s="705"/>
      <c r="J341" s="706"/>
    </row>
    <row r="342" spans="1:10">
      <c r="A342" s="707"/>
      <c r="B342" s="708">
        <v>0</v>
      </c>
      <c r="C342" s="708" t="s">
        <v>2109</v>
      </c>
      <c r="D342" s="708" t="s">
        <v>2110</v>
      </c>
      <c r="E342" s="708" t="s">
        <v>1117</v>
      </c>
      <c r="F342" s="708" t="s">
        <v>2111</v>
      </c>
      <c r="G342" s="708" t="s">
        <v>1117</v>
      </c>
      <c r="H342" s="708"/>
      <c r="I342" s="708"/>
      <c r="J342" s="709"/>
    </row>
    <row r="343" spans="1:10">
      <c r="A343" s="707"/>
      <c r="B343" s="708">
        <v>2</v>
      </c>
      <c r="C343" s="708" t="s">
        <v>2112</v>
      </c>
      <c r="D343" s="708" t="s">
        <v>2113</v>
      </c>
      <c r="E343" s="708" t="s">
        <v>2114</v>
      </c>
      <c r="F343" s="708" t="s">
        <v>2115</v>
      </c>
      <c r="G343" s="708">
        <v>49</v>
      </c>
      <c r="H343" s="708"/>
      <c r="I343" s="708"/>
      <c r="J343" s="709"/>
    </row>
    <row r="344" spans="1:10">
      <c r="A344" s="707">
        <v>2</v>
      </c>
      <c r="B344" s="708">
        <v>2</v>
      </c>
      <c r="C344" s="708" t="s">
        <v>2116</v>
      </c>
      <c r="D344" s="708" t="s">
        <v>2117</v>
      </c>
      <c r="E344" s="708" t="s">
        <v>2118</v>
      </c>
      <c r="F344" s="708" t="s">
        <v>2119</v>
      </c>
      <c r="G344" s="708">
        <v>33</v>
      </c>
      <c r="H344" s="708">
        <v>34</v>
      </c>
      <c r="I344" s="708"/>
      <c r="J344" s="709"/>
    </row>
    <row r="345" spans="1:10" ht="15">
      <c r="A345" s="707"/>
      <c r="B345" s="708">
        <v>2</v>
      </c>
      <c r="C345" s="708" t="s">
        <v>2120</v>
      </c>
      <c r="D345" s="708" t="s">
        <v>2121</v>
      </c>
      <c r="E345" s="708" t="s">
        <v>2122</v>
      </c>
      <c r="F345" s="710" t="s">
        <v>2123</v>
      </c>
      <c r="G345" s="708">
        <v>1982</v>
      </c>
      <c r="H345" s="708"/>
      <c r="I345" s="708"/>
      <c r="J345" s="709"/>
    </row>
    <row r="346" spans="1:10">
      <c r="A346" s="707"/>
      <c r="B346" s="708">
        <v>3</v>
      </c>
      <c r="C346" s="708" t="s">
        <v>2124</v>
      </c>
      <c r="D346" s="708" t="s">
        <v>2125</v>
      </c>
      <c r="E346" s="708" t="s">
        <v>2126</v>
      </c>
      <c r="F346" s="708" t="s">
        <v>2127</v>
      </c>
      <c r="G346" s="708">
        <v>41</v>
      </c>
      <c r="H346" s="708">
        <v>42</v>
      </c>
      <c r="I346" s="708"/>
      <c r="J346" s="709"/>
    </row>
    <row r="347" spans="1:10">
      <c r="A347" s="707"/>
      <c r="B347" s="708">
        <v>3</v>
      </c>
      <c r="C347" s="708" t="s">
        <v>2128</v>
      </c>
      <c r="D347" s="708" t="s">
        <v>2129</v>
      </c>
      <c r="E347" s="708"/>
      <c r="F347" s="708"/>
      <c r="G347" s="708">
        <v>46</v>
      </c>
      <c r="H347" s="708"/>
      <c r="I347" s="708"/>
      <c r="J347" s="709"/>
    </row>
    <row r="348" spans="1:10">
      <c r="A348" s="707">
        <v>2</v>
      </c>
      <c r="B348" s="708">
        <v>6</v>
      </c>
      <c r="C348" s="708" t="s">
        <v>2130</v>
      </c>
      <c r="D348" s="708" t="s">
        <v>2131</v>
      </c>
      <c r="E348" s="708" t="s">
        <v>1117</v>
      </c>
      <c r="F348" s="708" t="s">
        <v>2132</v>
      </c>
      <c r="G348" s="708">
        <v>32</v>
      </c>
      <c r="H348" s="708">
        <v>33</v>
      </c>
      <c r="I348" s="708"/>
      <c r="J348" s="709"/>
    </row>
    <row r="349" spans="1:10">
      <c r="A349" s="707"/>
      <c r="B349" s="708">
        <v>7</v>
      </c>
      <c r="C349" s="708" t="s">
        <v>2133</v>
      </c>
      <c r="D349" s="708" t="s">
        <v>2134</v>
      </c>
      <c r="E349" s="708"/>
      <c r="F349" s="708"/>
      <c r="G349" s="708">
        <v>30</v>
      </c>
      <c r="H349" s="708">
        <v>31</v>
      </c>
      <c r="I349" s="708">
        <v>32</v>
      </c>
      <c r="J349" s="709"/>
    </row>
    <row r="350" spans="1:10">
      <c r="A350" s="707"/>
      <c r="B350" s="708">
        <v>9</v>
      </c>
      <c r="C350" s="708" t="s">
        <v>2135</v>
      </c>
      <c r="D350" s="708" t="s">
        <v>2136</v>
      </c>
      <c r="E350" s="708" t="s">
        <v>2137</v>
      </c>
      <c r="F350" s="708" t="s">
        <v>2138</v>
      </c>
      <c r="G350" s="708">
        <v>39</v>
      </c>
      <c r="H350" s="708">
        <v>40</v>
      </c>
      <c r="I350" s="708"/>
      <c r="J350" s="709"/>
    </row>
    <row r="351" spans="1:10">
      <c r="A351" s="707">
        <v>2</v>
      </c>
      <c r="B351" s="708">
        <v>9</v>
      </c>
      <c r="C351" s="708" t="s">
        <v>2139</v>
      </c>
      <c r="D351" s="708" t="s">
        <v>2140</v>
      </c>
      <c r="E351" s="708" t="s">
        <v>1117</v>
      </c>
      <c r="F351" s="708" t="s">
        <v>1117</v>
      </c>
      <c r="G351" s="708">
        <v>42</v>
      </c>
      <c r="H351" s="708">
        <v>43</v>
      </c>
      <c r="I351" s="708"/>
      <c r="J351" s="709"/>
    </row>
    <row r="352" spans="1:10">
      <c r="A352" s="707">
        <v>1</v>
      </c>
      <c r="B352" s="708">
        <v>10</v>
      </c>
      <c r="C352" s="708" t="s">
        <v>2141</v>
      </c>
      <c r="D352" s="708" t="s">
        <v>2142</v>
      </c>
      <c r="E352" s="708" t="s">
        <v>1117</v>
      </c>
      <c r="F352" s="708" t="s">
        <v>2143</v>
      </c>
      <c r="G352" s="708">
        <v>1978</v>
      </c>
      <c r="H352" s="708">
        <v>51</v>
      </c>
      <c r="I352" s="708"/>
      <c r="J352" s="709"/>
    </row>
    <row r="353" spans="1:10">
      <c r="A353" s="707"/>
      <c r="B353" s="708">
        <v>11</v>
      </c>
      <c r="C353" s="708" t="s">
        <v>2144</v>
      </c>
      <c r="D353" s="708" t="s">
        <v>2145</v>
      </c>
      <c r="E353" s="708"/>
      <c r="F353" s="708"/>
      <c r="G353" s="708"/>
      <c r="H353" s="708"/>
      <c r="I353" s="708"/>
      <c r="J353" s="709"/>
    </row>
    <row r="354" spans="1:10">
      <c r="A354" s="707"/>
      <c r="B354" s="708">
        <v>12</v>
      </c>
      <c r="C354" s="708" t="s">
        <v>2124</v>
      </c>
      <c r="D354" s="708" t="s">
        <v>2125</v>
      </c>
      <c r="E354" s="708" t="s">
        <v>2146</v>
      </c>
      <c r="F354" s="708"/>
      <c r="G354" s="708">
        <v>1976</v>
      </c>
      <c r="H354" s="708">
        <v>43</v>
      </c>
      <c r="I354" s="708">
        <v>44</v>
      </c>
      <c r="J354" s="709"/>
    </row>
    <row r="355" spans="1:10">
      <c r="A355" s="707">
        <v>2</v>
      </c>
      <c r="B355" s="708">
        <v>13</v>
      </c>
      <c r="C355" s="708" t="s">
        <v>2147</v>
      </c>
      <c r="D355" s="708" t="s">
        <v>2148</v>
      </c>
      <c r="E355" s="708" t="s">
        <v>1117</v>
      </c>
      <c r="F355" s="708" t="s">
        <v>2149</v>
      </c>
      <c r="G355" s="708">
        <v>34</v>
      </c>
      <c r="H355" s="708">
        <v>35</v>
      </c>
      <c r="I355" s="708"/>
      <c r="J355" s="709"/>
    </row>
    <row r="356" spans="1:10">
      <c r="A356" s="707"/>
      <c r="B356" s="708">
        <v>13</v>
      </c>
      <c r="C356" s="708" t="s">
        <v>2150</v>
      </c>
      <c r="D356" s="708" t="s">
        <v>2151</v>
      </c>
      <c r="E356" s="708" t="s">
        <v>2152</v>
      </c>
      <c r="F356" s="708" t="s">
        <v>2153</v>
      </c>
      <c r="G356" s="708">
        <v>39</v>
      </c>
      <c r="H356" s="708">
        <v>40</v>
      </c>
      <c r="I356" s="708"/>
      <c r="J356" s="709"/>
    </row>
    <row r="357" spans="1:10">
      <c r="A357" s="707">
        <v>2</v>
      </c>
      <c r="B357" s="708">
        <v>14</v>
      </c>
      <c r="C357" s="708" t="s">
        <v>2154</v>
      </c>
      <c r="D357" s="708" t="s">
        <v>2155</v>
      </c>
      <c r="E357" s="708" t="s">
        <v>2156</v>
      </c>
      <c r="F357" s="708" t="s">
        <v>2157</v>
      </c>
      <c r="G357" s="708">
        <v>1983</v>
      </c>
      <c r="H357" s="708">
        <v>35</v>
      </c>
      <c r="I357" s="708"/>
      <c r="J357" s="709"/>
    </row>
    <row r="358" spans="1:10" ht="15">
      <c r="A358" s="707"/>
      <c r="B358" s="708">
        <v>15</v>
      </c>
      <c r="C358" s="708" t="s">
        <v>2158</v>
      </c>
      <c r="D358" s="708" t="s">
        <v>2159</v>
      </c>
      <c r="E358" s="708"/>
      <c r="F358" s="710" t="s">
        <v>2160</v>
      </c>
      <c r="G358" s="708">
        <v>1967</v>
      </c>
      <c r="H358" s="708"/>
      <c r="I358" s="708"/>
      <c r="J358" s="709"/>
    </row>
    <row r="359" spans="1:10">
      <c r="A359" s="707"/>
      <c r="B359" s="708">
        <v>15</v>
      </c>
      <c r="C359" s="708" t="s">
        <v>2161</v>
      </c>
      <c r="D359" s="708" t="s">
        <v>2162</v>
      </c>
      <c r="E359" s="708"/>
      <c r="F359" s="708" t="s">
        <v>2163</v>
      </c>
      <c r="G359" s="708">
        <v>42</v>
      </c>
      <c r="H359" s="708">
        <v>43</v>
      </c>
      <c r="I359" s="708">
        <v>44</v>
      </c>
      <c r="J359" s="709"/>
    </row>
    <row r="360" spans="1:10">
      <c r="A360" s="707"/>
      <c r="B360" s="708">
        <v>17</v>
      </c>
      <c r="C360" s="708" t="s">
        <v>2164</v>
      </c>
      <c r="D360" s="708" t="s">
        <v>2165</v>
      </c>
      <c r="E360" s="708" t="s">
        <v>2166</v>
      </c>
      <c r="F360" s="708" t="s">
        <v>2167</v>
      </c>
      <c r="G360" s="708">
        <v>29</v>
      </c>
      <c r="H360" s="708">
        <v>30</v>
      </c>
      <c r="I360" s="708">
        <v>31</v>
      </c>
      <c r="J360" s="709"/>
    </row>
    <row r="361" spans="1:10">
      <c r="A361" s="707"/>
      <c r="B361" s="708">
        <v>20</v>
      </c>
      <c r="C361" s="708" t="s">
        <v>2168</v>
      </c>
      <c r="D361" s="708" t="s">
        <v>2169</v>
      </c>
      <c r="E361" s="708" t="s">
        <v>1117</v>
      </c>
      <c r="F361" s="708" t="s">
        <v>2170</v>
      </c>
      <c r="G361" s="708">
        <f>2018-40</f>
        <v>1978</v>
      </c>
      <c r="H361" s="708"/>
      <c r="I361" s="708"/>
      <c r="J361" s="709"/>
    </row>
    <row r="362" spans="1:10">
      <c r="A362" s="707">
        <v>2</v>
      </c>
      <c r="B362" s="708">
        <v>20</v>
      </c>
      <c r="C362" s="708" t="s">
        <v>2171</v>
      </c>
      <c r="D362" s="708" t="s">
        <v>2172</v>
      </c>
      <c r="E362" s="708" t="s">
        <v>1117</v>
      </c>
      <c r="F362" s="708" t="s">
        <v>2173</v>
      </c>
      <c r="G362" s="708">
        <v>1998</v>
      </c>
      <c r="H362" s="708"/>
      <c r="I362" s="708"/>
      <c r="J362" s="709"/>
    </row>
    <row r="363" spans="1:10">
      <c r="A363" s="713"/>
      <c r="B363" s="714">
        <v>23</v>
      </c>
      <c r="C363" s="714" t="s">
        <v>2174</v>
      </c>
      <c r="D363" s="714" t="s">
        <v>2175</v>
      </c>
      <c r="E363" s="714" t="s">
        <v>2176</v>
      </c>
      <c r="F363" s="714" t="s">
        <v>2177</v>
      </c>
      <c r="G363" s="714">
        <f>2018-32</f>
        <v>1986</v>
      </c>
      <c r="H363" s="714"/>
      <c r="I363" s="714"/>
      <c r="J363" s="715"/>
    </row>
    <row r="364" spans="1:10">
      <c r="A364" s="713"/>
      <c r="B364" s="714">
        <v>23</v>
      </c>
      <c r="C364" s="714" t="s">
        <v>1368</v>
      </c>
      <c r="D364" s="714" t="s">
        <v>2178</v>
      </c>
      <c r="E364" s="714"/>
      <c r="F364" s="714"/>
      <c r="G364" s="714">
        <f>2018-35</f>
        <v>1983</v>
      </c>
      <c r="H364" s="714"/>
      <c r="I364" s="714"/>
      <c r="J364" s="715"/>
    </row>
    <row r="365" spans="1:10" ht="15.75" thickBot="1">
      <c r="A365" s="716"/>
      <c r="B365" s="717">
        <v>30</v>
      </c>
      <c r="C365" s="717" t="s">
        <v>2179</v>
      </c>
      <c r="D365" s="717" t="s">
        <v>2180</v>
      </c>
      <c r="E365" s="717" t="s">
        <v>2181</v>
      </c>
      <c r="F365" s="718" t="s">
        <v>2182</v>
      </c>
      <c r="G365" s="717">
        <v>1989</v>
      </c>
      <c r="H365" s="717"/>
      <c r="I365" s="717"/>
      <c r="J365" s="719"/>
    </row>
    <row r="368" spans="1:10">
      <c r="B368" s="702" t="s">
        <v>2183</v>
      </c>
    </row>
    <row r="369" spans="2:3">
      <c r="B369" s="702" t="s">
        <v>2184</v>
      </c>
      <c r="C369" s="702" t="s">
        <v>2185</v>
      </c>
    </row>
    <row r="370" spans="2:3">
      <c r="B370" s="702" t="s">
        <v>2186</v>
      </c>
      <c r="C370" s="702" t="s">
        <v>2187</v>
      </c>
    </row>
    <row r="371" spans="2:3">
      <c r="B371" s="702" t="s">
        <v>2188</v>
      </c>
      <c r="C371" s="702" t="s">
        <v>2189</v>
      </c>
    </row>
    <row r="372" spans="2:3">
      <c r="B372" s="702" t="s">
        <v>1106</v>
      </c>
      <c r="C372" s="702" t="s">
        <v>1753</v>
      </c>
    </row>
    <row r="373" spans="2:3">
      <c r="B373" s="702" t="s">
        <v>1107</v>
      </c>
      <c r="C373" s="702" t="s">
        <v>2190</v>
      </c>
    </row>
    <row r="374" spans="2:3">
      <c r="B374" s="702" t="s">
        <v>2191</v>
      </c>
      <c r="C374" s="702" t="s">
        <v>1752</v>
      </c>
    </row>
    <row r="376" spans="2:3">
      <c r="B376" s="702" t="s">
        <v>2184</v>
      </c>
      <c r="C376" s="702" t="s">
        <v>1381</v>
      </c>
    </row>
    <row r="377" spans="2:3">
      <c r="B377" s="702" t="s">
        <v>2186</v>
      </c>
      <c r="C377" s="702" t="s">
        <v>2192</v>
      </c>
    </row>
    <row r="378" spans="2:3">
      <c r="B378" s="702" t="s">
        <v>2188</v>
      </c>
      <c r="C378" s="702" t="s">
        <v>2193</v>
      </c>
    </row>
    <row r="379" spans="2:3">
      <c r="B379" s="702" t="s">
        <v>1106</v>
      </c>
      <c r="C379" s="702" t="s">
        <v>2194</v>
      </c>
    </row>
    <row r="380" spans="2:3">
      <c r="B380" s="702" t="s">
        <v>1078</v>
      </c>
      <c r="C380" s="702" t="s">
        <v>2195</v>
      </c>
    </row>
    <row r="382" spans="2:3">
      <c r="B382" s="702" t="s">
        <v>2196</v>
      </c>
      <c r="C382" s="702" t="s">
        <v>1894</v>
      </c>
    </row>
    <row r="383" spans="2:3">
      <c r="B383" s="702" t="s">
        <v>1106</v>
      </c>
      <c r="C383" s="702" t="s">
        <v>2197</v>
      </c>
    </row>
    <row r="384" spans="2:3">
      <c r="B384" s="702" t="s">
        <v>2191</v>
      </c>
      <c r="C384" s="702" t="s">
        <v>2198</v>
      </c>
    </row>
    <row r="385" spans="2:3">
      <c r="B385" s="702" t="s">
        <v>1078</v>
      </c>
      <c r="C385" s="702" t="s">
        <v>2199</v>
      </c>
    </row>
    <row r="387" spans="2:3">
      <c r="B387" s="702" t="s">
        <v>2196</v>
      </c>
      <c r="C387" s="702" t="s">
        <v>2079</v>
      </c>
    </row>
    <row r="388" spans="2:3">
      <c r="B388" s="702" t="s">
        <v>515</v>
      </c>
      <c r="C388" s="702" t="s">
        <v>2200</v>
      </c>
    </row>
    <row r="389" spans="2:3">
      <c r="B389" s="702" t="s">
        <v>2201</v>
      </c>
      <c r="C389" s="702" t="s">
        <v>2202</v>
      </c>
    </row>
    <row r="391" spans="2:3">
      <c r="B391" s="702" t="s">
        <v>2203</v>
      </c>
    </row>
    <row r="392" spans="2:3">
      <c r="B392" s="702" t="s">
        <v>2204</v>
      </c>
    </row>
    <row r="393" spans="2:3">
      <c r="B393" s="702" t="s">
        <v>2205</v>
      </c>
      <c r="C393" s="702" t="s">
        <v>2206</v>
      </c>
    </row>
    <row r="394" spans="2:3">
      <c r="B394" s="702" t="s">
        <v>1636</v>
      </c>
    </row>
    <row r="396" spans="2:3">
      <c r="B396" s="702" t="s">
        <v>1918</v>
      </c>
    </row>
    <row r="397" spans="2:3">
      <c r="B397" s="702" t="s">
        <v>2207</v>
      </c>
    </row>
    <row r="398" spans="2:3">
      <c r="B398" s="702" t="s">
        <v>1919</v>
      </c>
    </row>
    <row r="399" spans="2:3">
      <c r="B399" s="702" t="s">
        <v>2208</v>
      </c>
    </row>
  </sheetData>
  <hyperlinks>
    <hyperlink ref="F114" r:id="rId1"/>
    <hyperlink ref="F196" r:id="rId2"/>
    <hyperlink ref="F318" r:id="rId3"/>
    <hyperlink ref="F159" r:id="rId4"/>
    <hyperlink ref="F339" r:id="rId5"/>
    <hyperlink ref="F12" r:id="rId6"/>
    <hyperlink ref="F9" r:id="rId7"/>
    <hyperlink ref="F96" r:id="rId8"/>
    <hyperlink ref="F17" r:id="rId9"/>
    <hyperlink ref="F24" r:id="rId10"/>
    <hyperlink ref="F38" r:id="rId11"/>
    <hyperlink ref="F331" r:id="rId12"/>
    <hyperlink ref="F284" r:id="rId13"/>
    <hyperlink ref="F65" r:id="rId14"/>
    <hyperlink ref="F330" r:id="rId15"/>
    <hyperlink ref="F250" r:id="rId16"/>
    <hyperlink ref="F286" r:id="rId17"/>
    <hyperlink ref="F191" r:id="rId18"/>
    <hyperlink ref="F36" r:id="rId19"/>
    <hyperlink ref="F175" r:id="rId20"/>
    <hyperlink ref="F66" r:id="rId21"/>
    <hyperlink ref="F94" r:id="rId22"/>
    <hyperlink ref="F307" r:id="rId23"/>
    <hyperlink ref="F169" r:id="rId24"/>
    <hyperlink ref="F59" r:id="rId25"/>
    <hyperlink ref="F70" r:id="rId26"/>
    <hyperlink ref="F211" r:id="rId27"/>
    <hyperlink ref="F102" r:id="rId28"/>
    <hyperlink ref="F49" r:id="rId29"/>
    <hyperlink ref="F48" r:id="rId30"/>
    <hyperlink ref="F155" r:id="rId31"/>
    <hyperlink ref="F140" r:id="rId32"/>
    <hyperlink ref="F193" r:id="rId33"/>
    <hyperlink ref="F182" r:id="rId34"/>
    <hyperlink ref="F279" r:id="rId35"/>
    <hyperlink ref="F358" r:id="rId36"/>
    <hyperlink ref="F44" r:id="rId37"/>
    <hyperlink ref="F89" r:id="rId38"/>
    <hyperlink ref="F120" r:id="rId39"/>
    <hyperlink ref="F130" r:id="rId40"/>
    <hyperlink ref="F157" r:id="rId41"/>
    <hyperlink ref="F257" r:id="rId42"/>
    <hyperlink ref="F258" r:id="rId43"/>
    <hyperlink ref="F277" r:id="rId44"/>
    <hyperlink ref="F289" r:id="rId45"/>
    <hyperlink ref="F326" r:id="rId46"/>
    <hyperlink ref="F365" r:id="rId47"/>
    <hyperlink ref="F345" r:id="rId48"/>
    <hyperlink ref="F73" r:id="rId49"/>
  </hyperlink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A36"/>
  <sheetViews>
    <sheetView workbookViewId="0">
      <selection sqref="A1:A1048576"/>
    </sheetView>
  </sheetViews>
  <sheetFormatPr baseColWidth="10" defaultRowHeight="12.75"/>
  <cols>
    <col min="1" max="1" width="11.42578125" style="702"/>
  </cols>
  <sheetData>
    <row r="1" spans="1:1">
      <c r="A1" s="702" t="s">
        <v>2209</v>
      </c>
    </row>
    <row r="2" spans="1:1">
      <c r="A2" s="702" t="s">
        <v>2210</v>
      </c>
    </row>
    <row r="3" spans="1:1">
      <c r="A3" s="702" t="s">
        <v>2211</v>
      </c>
    </row>
    <row r="4" spans="1:1">
      <c r="A4" s="702" t="s">
        <v>2212</v>
      </c>
    </row>
    <row r="5" spans="1:1">
      <c r="A5" s="702" t="s">
        <v>2213</v>
      </c>
    </row>
    <row r="6" spans="1:1">
      <c r="A6" s="702" t="s">
        <v>2214</v>
      </c>
    </row>
    <row r="7" spans="1:1">
      <c r="A7" s="702" t="s">
        <v>2215</v>
      </c>
    </row>
    <row r="8" spans="1:1">
      <c r="A8" s="702" t="s">
        <v>2216</v>
      </c>
    </row>
    <row r="9" spans="1:1">
      <c r="A9" s="702" t="s">
        <v>578</v>
      </c>
    </row>
    <row r="10" spans="1:1">
      <c r="A10" s="702" t="s">
        <v>2217</v>
      </c>
    </row>
    <row r="11" spans="1:1">
      <c r="A11" s="702" t="s">
        <v>2218</v>
      </c>
    </row>
    <row r="12" spans="1:1">
      <c r="A12" s="702" t="s">
        <v>2219</v>
      </c>
    </row>
    <row r="13" spans="1:1">
      <c r="A13" s="702" t="s">
        <v>2220</v>
      </c>
    </row>
    <row r="14" spans="1:1">
      <c r="A14" s="702" t="s">
        <v>2221</v>
      </c>
    </row>
    <row r="15" spans="1:1">
      <c r="A15" s="702" t="s">
        <v>2222</v>
      </c>
    </row>
    <row r="16" spans="1:1">
      <c r="A16" s="702" t="s">
        <v>2223</v>
      </c>
    </row>
    <row r="17" spans="1:1">
      <c r="A17" s="702" t="s">
        <v>2224</v>
      </c>
    </row>
    <row r="18" spans="1:1">
      <c r="A18" s="702" t="s">
        <v>2225</v>
      </c>
    </row>
    <row r="19" spans="1:1">
      <c r="A19" s="702" t="s">
        <v>2226</v>
      </c>
    </row>
    <row r="20" spans="1:1">
      <c r="A20" s="702" t="s">
        <v>2227</v>
      </c>
    </row>
    <row r="21" spans="1:1">
      <c r="A21" s="702" t="s">
        <v>2228</v>
      </c>
    </row>
    <row r="22" spans="1:1">
      <c r="A22" s="702" t="s">
        <v>2229</v>
      </c>
    </row>
    <row r="23" spans="1:1">
      <c r="A23" s="702" t="s">
        <v>2230</v>
      </c>
    </row>
    <row r="24" spans="1:1">
      <c r="A24" s="702" t="s">
        <v>2231</v>
      </c>
    </row>
    <row r="25" spans="1:1">
      <c r="A25" s="702" t="s">
        <v>2232</v>
      </c>
    </row>
    <row r="26" spans="1:1">
      <c r="A26" s="702" t="s">
        <v>2233</v>
      </c>
    </row>
    <row r="27" spans="1:1">
      <c r="A27" s="702" t="s">
        <v>2234</v>
      </c>
    </row>
    <row r="28" spans="1:1">
      <c r="A28" s="702" t="s">
        <v>2235</v>
      </c>
    </row>
    <row r="29" spans="1:1">
      <c r="A29" s="702" t="s">
        <v>2236</v>
      </c>
    </row>
    <row r="30" spans="1:1">
      <c r="A30" s="702" t="s">
        <v>2237</v>
      </c>
    </row>
    <row r="31" spans="1:1">
      <c r="A31" s="702" t="s">
        <v>2238</v>
      </c>
    </row>
    <row r="32" spans="1:1">
      <c r="A32" s="702" t="s">
        <v>2239</v>
      </c>
    </row>
    <row r="33" spans="1:1">
      <c r="A33" s="702" t="s">
        <v>2240</v>
      </c>
    </row>
    <row r="34" spans="1:1">
      <c r="A34" s="702" t="s">
        <v>2241</v>
      </c>
    </row>
    <row r="35" spans="1:1">
      <c r="A35" s="702" t="s">
        <v>2242</v>
      </c>
    </row>
    <row r="36" spans="1:1">
      <c r="A36" s="702" t="s">
        <v>2243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B999"/>
  <sheetViews>
    <sheetView workbookViewId="0">
      <selection sqref="A1:XFD1048576"/>
    </sheetView>
  </sheetViews>
  <sheetFormatPr baseColWidth="10" defaultColWidth="14.42578125" defaultRowHeight="12.75"/>
  <cols>
    <col min="1" max="1" width="193.140625" style="558" customWidth="1"/>
    <col min="2" max="26" width="10.7109375" style="558" customWidth="1"/>
    <col min="27" max="16384" width="14.42578125" style="558"/>
  </cols>
  <sheetData>
    <row r="1" spans="1:2" ht="30">
      <c r="A1" s="720" t="s">
        <v>2244</v>
      </c>
      <c r="B1" s="721" t="s">
        <v>2245</v>
      </c>
    </row>
    <row r="2" spans="1:2" ht="14.25">
      <c r="A2" s="722"/>
      <c r="B2" s="723"/>
    </row>
    <row r="3" spans="1:2" ht="31.5">
      <c r="A3" s="724" t="s">
        <v>2246</v>
      </c>
      <c r="B3" s="725" t="s">
        <v>2247</v>
      </c>
    </row>
    <row r="4" spans="1:2" ht="14.25">
      <c r="A4" s="722"/>
      <c r="B4" s="723"/>
    </row>
    <row r="5" spans="1:2" ht="299.25">
      <c r="A5" s="724" t="s">
        <v>2248</v>
      </c>
      <c r="B5" s="725" t="s">
        <v>2249</v>
      </c>
    </row>
    <row r="6" spans="1:2" ht="14.25">
      <c r="A6" s="722"/>
      <c r="B6" s="723"/>
    </row>
    <row r="7" spans="1:2" ht="78.75">
      <c r="A7" s="724" t="s">
        <v>2250</v>
      </c>
      <c r="B7" s="723"/>
    </row>
    <row r="8" spans="1:2" ht="14.25">
      <c r="A8" s="722"/>
      <c r="B8" s="723"/>
    </row>
    <row r="9" spans="1:2" ht="63">
      <c r="A9" s="724" t="s">
        <v>2251</v>
      </c>
      <c r="B9" s="723"/>
    </row>
    <row r="10" spans="1:2" ht="15.75">
      <c r="A10" s="724"/>
      <c r="B10" s="723"/>
    </row>
    <row r="11" spans="1:2" ht="78.75">
      <c r="A11" s="724" t="s">
        <v>2252</v>
      </c>
      <c r="B11" s="723"/>
    </row>
    <row r="12" spans="1:2" ht="15.75">
      <c r="A12" s="724"/>
      <c r="B12" s="723"/>
    </row>
    <row r="13" spans="1:2" ht="31.5">
      <c r="A13" s="724" t="s">
        <v>2253</v>
      </c>
      <c r="B13" s="726" t="s">
        <v>2254</v>
      </c>
    </row>
    <row r="14" spans="1:2" ht="15.75">
      <c r="A14" s="724"/>
      <c r="B14" s="723"/>
    </row>
    <row r="15" spans="1:2" ht="15.75">
      <c r="A15" s="724"/>
      <c r="B15" s="723"/>
    </row>
    <row r="16" spans="1:2" ht="14.25">
      <c r="A16" s="722"/>
      <c r="B16" s="723"/>
    </row>
    <row r="17" spans="1:2" ht="14.25">
      <c r="A17" s="722"/>
      <c r="B17" s="723"/>
    </row>
    <row r="18" spans="1:2" ht="14.25">
      <c r="A18" s="722"/>
      <c r="B18" s="723"/>
    </row>
    <row r="19" spans="1:2" ht="14.25">
      <c r="A19" s="722"/>
      <c r="B19" s="723"/>
    </row>
    <row r="20" spans="1:2" ht="15.75" customHeight="1">
      <c r="A20" s="722"/>
      <c r="B20" s="723"/>
    </row>
    <row r="21" spans="1:2" ht="15.75" customHeight="1">
      <c r="A21" s="722"/>
      <c r="B21" s="723"/>
    </row>
    <row r="22" spans="1:2" ht="15.75" customHeight="1">
      <c r="A22" s="722"/>
      <c r="B22" s="723"/>
    </row>
    <row r="23" spans="1:2" ht="15.75" customHeight="1">
      <c r="A23" s="722"/>
      <c r="B23" s="723"/>
    </row>
    <row r="24" spans="1:2" ht="15.75" customHeight="1">
      <c r="A24" s="722"/>
      <c r="B24" s="723"/>
    </row>
    <row r="25" spans="1:2" ht="15.75" customHeight="1">
      <c r="A25" s="722"/>
      <c r="B25" s="723"/>
    </row>
    <row r="26" spans="1:2" ht="15.75" customHeight="1">
      <c r="A26" s="722"/>
      <c r="B26" s="723"/>
    </row>
    <row r="27" spans="1:2" ht="15.75" customHeight="1">
      <c r="A27" s="722"/>
      <c r="B27" s="723"/>
    </row>
    <row r="28" spans="1:2" ht="15.75" customHeight="1">
      <c r="A28" s="722"/>
      <c r="B28" s="723"/>
    </row>
    <row r="29" spans="1:2" ht="15.75" customHeight="1">
      <c r="A29" s="722"/>
      <c r="B29" s="723"/>
    </row>
    <row r="30" spans="1:2" ht="15.75" customHeight="1">
      <c r="A30" s="722"/>
      <c r="B30" s="723"/>
    </row>
    <row r="31" spans="1:2" ht="15.75" customHeight="1">
      <c r="A31" s="722"/>
      <c r="B31" s="723"/>
    </row>
    <row r="32" spans="1:2" ht="15.75" customHeight="1">
      <c r="A32" s="722"/>
      <c r="B32" s="723"/>
    </row>
    <row r="33" spans="1:2" ht="15.75" customHeight="1">
      <c r="A33" s="722"/>
      <c r="B33" s="723"/>
    </row>
    <row r="34" spans="1:2" ht="15.75" customHeight="1">
      <c r="A34" s="722"/>
      <c r="B34" s="723"/>
    </row>
    <row r="35" spans="1:2" ht="15.75" customHeight="1">
      <c r="A35" s="722"/>
      <c r="B35" s="723"/>
    </row>
    <row r="36" spans="1:2" ht="15.75" customHeight="1">
      <c r="A36" s="722"/>
      <c r="B36" s="723"/>
    </row>
    <row r="37" spans="1:2" ht="15.75" customHeight="1">
      <c r="A37" s="722"/>
      <c r="B37" s="723"/>
    </row>
    <row r="38" spans="1:2" ht="15.75" customHeight="1">
      <c r="A38" s="722"/>
      <c r="B38" s="723"/>
    </row>
    <row r="39" spans="1:2" ht="15.75" customHeight="1">
      <c r="A39" s="722"/>
      <c r="B39" s="723"/>
    </row>
    <row r="40" spans="1:2" ht="15.75" customHeight="1">
      <c r="A40" s="722"/>
      <c r="B40" s="723"/>
    </row>
    <row r="41" spans="1:2" ht="15.75" customHeight="1">
      <c r="A41" s="722"/>
      <c r="B41" s="723"/>
    </row>
    <row r="42" spans="1:2" ht="15.75" customHeight="1">
      <c r="A42" s="722"/>
      <c r="B42" s="723"/>
    </row>
    <row r="43" spans="1:2" ht="15.75" customHeight="1">
      <c r="A43" s="722"/>
      <c r="B43" s="723"/>
    </row>
    <row r="44" spans="1:2" ht="15.75" customHeight="1">
      <c r="A44" s="722"/>
      <c r="B44" s="723"/>
    </row>
    <row r="45" spans="1:2" ht="15.75" customHeight="1">
      <c r="A45" s="722"/>
      <c r="B45" s="723"/>
    </row>
    <row r="46" spans="1:2" ht="15.75" customHeight="1">
      <c r="A46" s="722"/>
      <c r="B46" s="723"/>
    </row>
    <row r="47" spans="1:2" ht="15.75" customHeight="1">
      <c r="A47" s="722"/>
      <c r="B47" s="723"/>
    </row>
    <row r="48" spans="1:2" ht="15.75" customHeight="1">
      <c r="A48" s="722"/>
      <c r="B48" s="723"/>
    </row>
    <row r="49" spans="1:2" ht="15.75" customHeight="1">
      <c r="A49" s="722"/>
      <c r="B49" s="723"/>
    </row>
    <row r="50" spans="1:2" ht="15.75" customHeight="1">
      <c r="A50" s="722"/>
      <c r="B50" s="723"/>
    </row>
    <row r="51" spans="1:2" ht="15.75" customHeight="1">
      <c r="A51" s="722"/>
      <c r="B51" s="723"/>
    </row>
    <row r="52" spans="1:2" ht="15.75" customHeight="1">
      <c r="A52" s="722"/>
      <c r="B52" s="723"/>
    </row>
    <row r="53" spans="1:2" ht="15.75" customHeight="1">
      <c r="A53" s="722"/>
      <c r="B53" s="723"/>
    </row>
    <row r="54" spans="1:2" ht="15.75" customHeight="1">
      <c r="A54" s="722"/>
      <c r="B54" s="723"/>
    </row>
    <row r="55" spans="1:2" ht="15.75" customHeight="1">
      <c r="A55" s="722"/>
      <c r="B55" s="723"/>
    </row>
    <row r="56" spans="1:2" ht="15.75" customHeight="1">
      <c r="A56" s="722"/>
      <c r="B56" s="723"/>
    </row>
    <row r="57" spans="1:2" ht="15.75" customHeight="1">
      <c r="A57" s="722"/>
      <c r="B57" s="723"/>
    </row>
    <row r="58" spans="1:2" ht="15.75" customHeight="1">
      <c r="A58" s="722"/>
      <c r="B58" s="723"/>
    </row>
    <row r="59" spans="1:2" ht="15.75" customHeight="1">
      <c r="A59" s="722"/>
      <c r="B59" s="723"/>
    </row>
    <row r="60" spans="1:2" ht="15.75" customHeight="1">
      <c r="A60" s="722"/>
      <c r="B60" s="723"/>
    </row>
    <row r="61" spans="1:2" ht="15.75" customHeight="1">
      <c r="A61" s="722"/>
      <c r="B61" s="723"/>
    </row>
    <row r="62" spans="1:2" ht="15.75" customHeight="1">
      <c r="A62" s="722"/>
      <c r="B62" s="723"/>
    </row>
    <row r="63" spans="1:2" ht="15.75" customHeight="1">
      <c r="A63" s="722"/>
      <c r="B63" s="723"/>
    </row>
    <row r="64" spans="1:2" ht="15.75" customHeight="1">
      <c r="A64" s="722"/>
      <c r="B64" s="723"/>
    </row>
    <row r="65" spans="1:2" ht="15.75" customHeight="1">
      <c r="A65" s="722"/>
      <c r="B65" s="723"/>
    </row>
    <row r="66" spans="1:2" ht="15.75" customHeight="1">
      <c r="A66" s="722"/>
      <c r="B66" s="723"/>
    </row>
    <row r="67" spans="1:2" ht="15.75" customHeight="1">
      <c r="A67" s="722"/>
      <c r="B67" s="723"/>
    </row>
    <row r="68" spans="1:2" ht="15.75" customHeight="1">
      <c r="A68" s="722"/>
      <c r="B68" s="723"/>
    </row>
    <row r="69" spans="1:2" ht="15.75" customHeight="1">
      <c r="A69" s="722"/>
      <c r="B69" s="723"/>
    </row>
    <row r="70" spans="1:2" ht="15.75" customHeight="1">
      <c r="A70" s="722"/>
      <c r="B70" s="723"/>
    </row>
    <row r="71" spans="1:2" ht="15.75" customHeight="1">
      <c r="A71" s="722"/>
      <c r="B71" s="723"/>
    </row>
    <row r="72" spans="1:2" ht="15.75" customHeight="1">
      <c r="A72" s="722"/>
      <c r="B72" s="723"/>
    </row>
    <row r="73" spans="1:2" ht="15.75" customHeight="1">
      <c r="A73" s="722"/>
      <c r="B73" s="723"/>
    </row>
    <row r="74" spans="1:2" ht="15.75" customHeight="1">
      <c r="A74" s="722"/>
      <c r="B74" s="723"/>
    </row>
    <row r="75" spans="1:2" ht="15.75" customHeight="1">
      <c r="A75" s="722"/>
      <c r="B75" s="723"/>
    </row>
    <row r="76" spans="1:2" ht="15.75" customHeight="1">
      <c r="A76" s="722"/>
      <c r="B76" s="723"/>
    </row>
    <row r="77" spans="1:2" ht="15.75" customHeight="1">
      <c r="A77" s="722"/>
      <c r="B77" s="723"/>
    </row>
    <row r="78" spans="1:2" ht="15.75" customHeight="1">
      <c r="A78" s="722"/>
      <c r="B78" s="723"/>
    </row>
    <row r="79" spans="1:2" ht="15.75" customHeight="1">
      <c r="A79" s="722"/>
      <c r="B79" s="723"/>
    </row>
    <row r="80" spans="1:2" ht="15.75" customHeight="1">
      <c r="A80" s="722"/>
      <c r="B80" s="723"/>
    </row>
    <row r="81" spans="1:2" ht="15.75" customHeight="1">
      <c r="A81" s="722"/>
      <c r="B81" s="723"/>
    </row>
    <row r="82" spans="1:2" ht="15.75" customHeight="1">
      <c r="A82" s="722"/>
      <c r="B82" s="723"/>
    </row>
    <row r="83" spans="1:2" ht="15.75" customHeight="1">
      <c r="A83" s="722"/>
      <c r="B83" s="723"/>
    </row>
    <row r="84" spans="1:2" ht="15.75" customHeight="1">
      <c r="A84" s="722"/>
      <c r="B84" s="723"/>
    </row>
    <row r="85" spans="1:2" ht="15.75" customHeight="1">
      <c r="A85" s="722"/>
      <c r="B85" s="723"/>
    </row>
    <row r="86" spans="1:2" ht="15.75" customHeight="1">
      <c r="A86" s="722"/>
      <c r="B86" s="723"/>
    </row>
    <row r="87" spans="1:2" ht="15.75" customHeight="1">
      <c r="A87" s="722"/>
      <c r="B87" s="723"/>
    </row>
    <row r="88" spans="1:2" ht="15.75" customHeight="1">
      <c r="A88" s="722"/>
      <c r="B88" s="723"/>
    </row>
    <row r="89" spans="1:2" ht="15.75" customHeight="1">
      <c r="A89" s="722"/>
      <c r="B89" s="723"/>
    </row>
    <row r="90" spans="1:2" ht="15.75" customHeight="1">
      <c r="A90" s="722"/>
      <c r="B90" s="723"/>
    </row>
    <row r="91" spans="1:2" ht="15.75" customHeight="1">
      <c r="A91" s="722"/>
      <c r="B91" s="723"/>
    </row>
    <row r="92" spans="1:2" ht="15.75" customHeight="1">
      <c r="A92" s="722"/>
      <c r="B92" s="723"/>
    </row>
    <row r="93" spans="1:2" ht="15.75" customHeight="1">
      <c r="A93" s="722"/>
      <c r="B93" s="723"/>
    </row>
    <row r="94" spans="1:2" ht="15.75" customHeight="1">
      <c r="A94" s="722"/>
      <c r="B94" s="723"/>
    </row>
    <row r="95" spans="1:2" ht="15.75" customHeight="1">
      <c r="A95" s="722"/>
      <c r="B95" s="723"/>
    </row>
    <row r="96" spans="1:2" ht="15.75" customHeight="1">
      <c r="A96" s="722"/>
      <c r="B96" s="723"/>
    </row>
    <row r="97" spans="1:2" ht="15.75" customHeight="1">
      <c r="A97" s="722"/>
      <c r="B97" s="723"/>
    </row>
    <row r="98" spans="1:2" ht="15.75" customHeight="1">
      <c r="A98" s="722"/>
      <c r="B98" s="723"/>
    </row>
    <row r="99" spans="1:2" ht="15.75" customHeight="1">
      <c r="A99" s="722"/>
      <c r="B99" s="723"/>
    </row>
    <row r="100" spans="1:2" ht="15.75" customHeight="1">
      <c r="A100" s="722"/>
      <c r="B100" s="723"/>
    </row>
    <row r="101" spans="1:2" ht="15.75" customHeight="1">
      <c r="A101" s="722"/>
      <c r="B101" s="723"/>
    </row>
    <row r="102" spans="1:2" ht="15.75" customHeight="1">
      <c r="A102" s="722"/>
      <c r="B102" s="723"/>
    </row>
    <row r="103" spans="1:2" ht="15.75" customHeight="1">
      <c r="A103" s="722"/>
      <c r="B103" s="723"/>
    </row>
    <row r="104" spans="1:2" ht="15.75" customHeight="1">
      <c r="A104" s="722"/>
      <c r="B104" s="723"/>
    </row>
    <row r="105" spans="1:2" ht="15.75" customHeight="1">
      <c r="A105" s="722"/>
      <c r="B105" s="723"/>
    </row>
    <row r="106" spans="1:2" ht="15.75" customHeight="1">
      <c r="A106" s="722"/>
      <c r="B106" s="723"/>
    </row>
    <row r="107" spans="1:2" ht="15.75" customHeight="1">
      <c r="A107" s="722"/>
      <c r="B107" s="723"/>
    </row>
    <row r="108" spans="1:2" ht="15.75" customHeight="1">
      <c r="A108" s="722"/>
      <c r="B108" s="723"/>
    </row>
    <row r="109" spans="1:2" ht="15.75" customHeight="1">
      <c r="A109" s="722"/>
      <c r="B109" s="723"/>
    </row>
    <row r="110" spans="1:2" ht="15.75" customHeight="1">
      <c r="A110" s="722"/>
      <c r="B110" s="723"/>
    </row>
    <row r="111" spans="1:2" ht="15.75" customHeight="1">
      <c r="A111" s="722"/>
      <c r="B111" s="723"/>
    </row>
    <row r="112" spans="1:2" ht="15.75" customHeight="1">
      <c r="A112" s="722"/>
      <c r="B112" s="723"/>
    </row>
    <row r="113" spans="1:2" ht="15.75" customHeight="1">
      <c r="A113" s="722"/>
      <c r="B113" s="723"/>
    </row>
    <row r="114" spans="1:2" ht="15.75" customHeight="1">
      <c r="A114" s="722"/>
      <c r="B114" s="723"/>
    </row>
    <row r="115" spans="1:2" ht="15.75" customHeight="1">
      <c r="A115" s="722"/>
      <c r="B115" s="723"/>
    </row>
    <row r="116" spans="1:2" ht="15.75" customHeight="1">
      <c r="A116" s="722"/>
      <c r="B116" s="723"/>
    </row>
    <row r="117" spans="1:2" ht="15.75" customHeight="1">
      <c r="A117" s="722"/>
      <c r="B117" s="723"/>
    </row>
    <row r="118" spans="1:2" ht="15.75" customHeight="1">
      <c r="A118" s="722"/>
      <c r="B118" s="723"/>
    </row>
    <row r="119" spans="1:2" ht="15.75" customHeight="1">
      <c r="A119" s="722"/>
      <c r="B119" s="723"/>
    </row>
    <row r="120" spans="1:2" ht="15.75" customHeight="1">
      <c r="A120" s="722"/>
      <c r="B120" s="723"/>
    </row>
    <row r="121" spans="1:2" ht="15.75" customHeight="1">
      <c r="A121" s="722"/>
      <c r="B121" s="723"/>
    </row>
    <row r="122" spans="1:2" ht="15.75" customHeight="1">
      <c r="A122" s="722"/>
      <c r="B122" s="723"/>
    </row>
    <row r="123" spans="1:2" ht="15.75" customHeight="1">
      <c r="A123" s="722"/>
      <c r="B123" s="723"/>
    </row>
    <row r="124" spans="1:2" ht="15.75" customHeight="1">
      <c r="A124" s="722"/>
      <c r="B124" s="723"/>
    </row>
    <row r="125" spans="1:2" ht="15.75" customHeight="1">
      <c r="A125" s="722"/>
      <c r="B125" s="723"/>
    </row>
    <row r="126" spans="1:2" ht="15.75" customHeight="1">
      <c r="A126" s="722"/>
      <c r="B126" s="723"/>
    </row>
    <row r="127" spans="1:2" ht="15.75" customHeight="1">
      <c r="A127" s="722"/>
      <c r="B127" s="723"/>
    </row>
    <row r="128" spans="1:2" ht="15.75" customHeight="1">
      <c r="A128" s="722"/>
      <c r="B128" s="723"/>
    </row>
    <row r="129" spans="1:2" ht="15.75" customHeight="1">
      <c r="A129" s="722"/>
      <c r="B129" s="723"/>
    </row>
    <row r="130" spans="1:2" ht="15.75" customHeight="1">
      <c r="A130" s="722"/>
      <c r="B130" s="723"/>
    </row>
    <row r="131" spans="1:2" ht="15.75" customHeight="1">
      <c r="A131" s="722"/>
      <c r="B131" s="723"/>
    </row>
    <row r="132" spans="1:2" ht="15.75" customHeight="1">
      <c r="A132" s="722"/>
      <c r="B132" s="723"/>
    </row>
    <row r="133" spans="1:2" ht="15.75" customHeight="1">
      <c r="A133" s="722"/>
      <c r="B133" s="723"/>
    </row>
    <row r="134" spans="1:2" ht="15.75" customHeight="1">
      <c r="A134" s="722"/>
      <c r="B134" s="723"/>
    </row>
    <row r="135" spans="1:2" ht="15.75" customHeight="1">
      <c r="A135" s="722"/>
      <c r="B135" s="723"/>
    </row>
    <row r="136" spans="1:2" ht="15.75" customHeight="1">
      <c r="A136" s="722"/>
      <c r="B136" s="723"/>
    </row>
    <row r="137" spans="1:2" ht="15.75" customHeight="1">
      <c r="A137" s="722"/>
      <c r="B137" s="723"/>
    </row>
    <row r="138" spans="1:2" ht="15.75" customHeight="1">
      <c r="A138" s="722"/>
      <c r="B138" s="723"/>
    </row>
    <row r="139" spans="1:2" ht="15.75" customHeight="1">
      <c r="A139" s="722"/>
      <c r="B139" s="723"/>
    </row>
    <row r="140" spans="1:2" ht="15.75" customHeight="1">
      <c r="A140" s="722"/>
      <c r="B140" s="723"/>
    </row>
    <row r="141" spans="1:2" ht="15.75" customHeight="1">
      <c r="A141" s="722"/>
      <c r="B141" s="723"/>
    </row>
    <row r="142" spans="1:2" ht="15.75" customHeight="1">
      <c r="A142" s="722"/>
      <c r="B142" s="723"/>
    </row>
    <row r="143" spans="1:2" ht="15.75" customHeight="1">
      <c r="A143" s="722"/>
      <c r="B143" s="723"/>
    </row>
    <row r="144" spans="1:2" ht="15.75" customHeight="1">
      <c r="A144" s="722"/>
      <c r="B144" s="723"/>
    </row>
    <row r="145" spans="1:2" ht="15.75" customHeight="1">
      <c r="A145" s="722"/>
      <c r="B145" s="723"/>
    </row>
    <row r="146" spans="1:2" ht="15.75" customHeight="1">
      <c r="A146" s="722"/>
      <c r="B146" s="723"/>
    </row>
    <row r="147" spans="1:2" ht="15.75" customHeight="1">
      <c r="A147" s="722"/>
      <c r="B147" s="723"/>
    </row>
    <row r="148" spans="1:2" ht="15.75" customHeight="1">
      <c r="A148" s="722"/>
      <c r="B148" s="723"/>
    </row>
    <row r="149" spans="1:2" ht="15.75" customHeight="1">
      <c r="A149" s="722"/>
      <c r="B149" s="723"/>
    </row>
    <row r="150" spans="1:2" ht="15.75" customHeight="1">
      <c r="A150" s="722"/>
      <c r="B150" s="723"/>
    </row>
    <row r="151" spans="1:2" ht="15.75" customHeight="1">
      <c r="A151" s="722"/>
      <c r="B151" s="723"/>
    </row>
    <row r="152" spans="1:2" ht="15.75" customHeight="1">
      <c r="A152" s="722"/>
      <c r="B152" s="723"/>
    </row>
    <row r="153" spans="1:2" ht="15.75" customHeight="1">
      <c r="A153" s="722"/>
      <c r="B153" s="723"/>
    </row>
    <row r="154" spans="1:2" ht="15.75" customHeight="1">
      <c r="A154" s="722"/>
      <c r="B154" s="723"/>
    </row>
    <row r="155" spans="1:2" ht="15.75" customHeight="1">
      <c r="A155" s="722"/>
      <c r="B155" s="723"/>
    </row>
    <row r="156" spans="1:2" ht="15.75" customHeight="1">
      <c r="A156" s="722"/>
      <c r="B156" s="723"/>
    </row>
    <row r="157" spans="1:2" ht="15.75" customHeight="1">
      <c r="A157" s="722"/>
      <c r="B157" s="723"/>
    </row>
    <row r="158" spans="1:2" ht="15.75" customHeight="1">
      <c r="A158" s="722"/>
      <c r="B158" s="723"/>
    </row>
    <row r="159" spans="1:2" ht="15.75" customHeight="1">
      <c r="A159" s="722"/>
      <c r="B159" s="723"/>
    </row>
    <row r="160" spans="1:2" ht="15.75" customHeight="1">
      <c r="A160" s="722"/>
      <c r="B160" s="723"/>
    </row>
    <row r="161" spans="1:2" ht="15.75" customHeight="1">
      <c r="A161" s="722"/>
      <c r="B161" s="723"/>
    </row>
    <row r="162" spans="1:2" ht="15.75" customHeight="1">
      <c r="A162" s="722"/>
      <c r="B162" s="723"/>
    </row>
    <row r="163" spans="1:2" ht="15.75" customHeight="1">
      <c r="A163" s="722"/>
      <c r="B163" s="723"/>
    </row>
    <row r="164" spans="1:2" ht="15.75" customHeight="1">
      <c r="A164" s="722"/>
      <c r="B164" s="723"/>
    </row>
    <row r="165" spans="1:2" ht="15.75" customHeight="1">
      <c r="A165" s="722"/>
      <c r="B165" s="723"/>
    </row>
    <row r="166" spans="1:2" ht="15.75" customHeight="1">
      <c r="A166" s="722"/>
      <c r="B166" s="723"/>
    </row>
    <row r="167" spans="1:2" ht="15.75" customHeight="1">
      <c r="A167" s="722"/>
      <c r="B167" s="723"/>
    </row>
    <row r="168" spans="1:2" ht="15.75" customHeight="1">
      <c r="A168" s="722"/>
      <c r="B168" s="723"/>
    </row>
    <row r="169" spans="1:2" ht="15.75" customHeight="1">
      <c r="A169" s="722"/>
      <c r="B169" s="723"/>
    </row>
    <row r="170" spans="1:2" ht="15.75" customHeight="1">
      <c r="A170" s="722"/>
      <c r="B170" s="723"/>
    </row>
    <row r="171" spans="1:2" ht="15.75" customHeight="1">
      <c r="A171" s="722"/>
      <c r="B171" s="723"/>
    </row>
    <row r="172" spans="1:2" ht="15.75" customHeight="1">
      <c r="A172" s="722"/>
      <c r="B172" s="723"/>
    </row>
    <row r="173" spans="1:2" ht="15.75" customHeight="1">
      <c r="A173" s="722"/>
      <c r="B173" s="723"/>
    </row>
    <row r="174" spans="1:2" ht="15.75" customHeight="1">
      <c r="A174" s="722"/>
      <c r="B174" s="723"/>
    </row>
    <row r="175" spans="1:2" ht="15.75" customHeight="1">
      <c r="A175" s="722"/>
      <c r="B175" s="723"/>
    </row>
    <row r="176" spans="1:2" ht="15.75" customHeight="1">
      <c r="A176" s="722"/>
      <c r="B176" s="723"/>
    </row>
    <row r="177" spans="1:2" ht="15.75" customHeight="1">
      <c r="A177" s="722"/>
      <c r="B177" s="723"/>
    </row>
    <row r="178" spans="1:2" ht="15.75" customHeight="1">
      <c r="A178" s="722"/>
      <c r="B178" s="723"/>
    </row>
    <row r="179" spans="1:2" ht="15.75" customHeight="1">
      <c r="A179" s="722"/>
      <c r="B179" s="723"/>
    </row>
    <row r="180" spans="1:2" ht="15.75" customHeight="1">
      <c r="A180" s="722"/>
      <c r="B180" s="723"/>
    </row>
    <row r="181" spans="1:2" ht="15.75" customHeight="1">
      <c r="A181" s="722"/>
      <c r="B181" s="723"/>
    </row>
    <row r="182" spans="1:2" ht="15.75" customHeight="1">
      <c r="A182" s="722"/>
      <c r="B182" s="723"/>
    </row>
    <row r="183" spans="1:2" ht="15.75" customHeight="1">
      <c r="A183" s="722"/>
      <c r="B183" s="723"/>
    </row>
    <row r="184" spans="1:2" ht="15.75" customHeight="1">
      <c r="A184" s="722"/>
      <c r="B184" s="723"/>
    </row>
    <row r="185" spans="1:2" ht="15.75" customHeight="1">
      <c r="A185" s="722"/>
      <c r="B185" s="723"/>
    </row>
    <row r="186" spans="1:2" ht="15.75" customHeight="1">
      <c r="A186" s="722"/>
      <c r="B186" s="723"/>
    </row>
    <row r="187" spans="1:2" ht="15.75" customHeight="1">
      <c r="A187" s="722"/>
      <c r="B187" s="723"/>
    </row>
    <row r="188" spans="1:2" ht="15.75" customHeight="1">
      <c r="A188" s="722"/>
      <c r="B188" s="723"/>
    </row>
    <row r="189" spans="1:2" ht="15.75" customHeight="1">
      <c r="A189" s="722"/>
      <c r="B189" s="723"/>
    </row>
    <row r="190" spans="1:2" ht="15.75" customHeight="1">
      <c r="A190" s="722"/>
      <c r="B190" s="723"/>
    </row>
    <row r="191" spans="1:2" ht="15.75" customHeight="1">
      <c r="A191" s="722"/>
      <c r="B191" s="723"/>
    </row>
    <row r="192" spans="1:2" ht="15.75" customHeight="1">
      <c r="A192" s="722"/>
      <c r="B192" s="723"/>
    </row>
    <row r="193" spans="1:2" ht="15.75" customHeight="1">
      <c r="A193" s="722"/>
      <c r="B193" s="723"/>
    </row>
    <row r="194" spans="1:2" ht="15.75" customHeight="1">
      <c r="A194" s="722"/>
      <c r="B194" s="723"/>
    </row>
    <row r="195" spans="1:2" ht="15.75" customHeight="1">
      <c r="A195" s="722"/>
      <c r="B195" s="723"/>
    </row>
    <row r="196" spans="1:2" ht="15.75" customHeight="1">
      <c r="A196" s="722"/>
      <c r="B196" s="723"/>
    </row>
    <row r="197" spans="1:2" ht="15.75" customHeight="1">
      <c r="A197" s="722"/>
      <c r="B197" s="723"/>
    </row>
    <row r="198" spans="1:2" ht="15.75" customHeight="1">
      <c r="A198" s="722"/>
      <c r="B198" s="723"/>
    </row>
    <row r="199" spans="1:2" ht="15.75" customHeight="1">
      <c r="A199" s="722"/>
      <c r="B199" s="723"/>
    </row>
    <row r="200" spans="1:2" ht="15.75" customHeight="1">
      <c r="A200" s="722"/>
      <c r="B200" s="723"/>
    </row>
    <row r="201" spans="1:2" ht="15.75" customHeight="1">
      <c r="A201" s="722"/>
      <c r="B201" s="723"/>
    </row>
    <row r="202" spans="1:2" ht="15.75" customHeight="1">
      <c r="A202" s="722"/>
      <c r="B202" s="723"/>
    </row>
    <row r="203" spans="1:2" ht="15.75" customHeight="1">
      <c r="A203" s="722"/>
      <c r="B203" s="723"/>
    </row>
    <row r="204" spans="1:2" ht="15.75" customHeight="1">
      <c r="A204" s="722"/>
      <c r="B204" s="723"/>
    </row>
    <row r="205" spans="1:2" ht="15.75" customHeight="1">
      <c r="A205" s="722"/>
      <c r="B205" s="723"/>
    </row>
    <row r="206" spans="1:2" ht="15.75" customHeight="1">
      <c r="A206" s="722"/>
      <c r="B206" s="723"/>
    </row>
    <row r="207" spans="1:2" ht="15.75" customHeight="1">
      <c r="A207" s="722"/>
      <c r="B207" s="723"/>
    </row>
    <row r="208" spans="1:2" ht="15.75" customHeight="1">
      <c r="A208" s="722"/>
      <c r="B208" s="723"/>
    </row>
    <row r="209" spans="1:2" ht="15.75" customHeight="1">
      <c r="A209" s="722"/>
      <c r="B209" s="723"/>
    </row>
    <row r="210" spans="1:2" ht="15.75" customHeight="1">
      <c r="A210" s="722"/>
      <c r="B210" s="723"/>
    </row>
    <row r="211" spans="1:2" ht="15.75" customHeight="1">
      <c r="A211" s="722"/>
      <c r="B211" s="723"/>
    </row>
    <row r="212" spans="1:2" ht="15.75" customHeight="1">
      <c r="A212" s="722"/>
      <c r="B212" s="723"/>
    </row>
    <row r="213" spans="1:2" ht="15.75" customHeight="1">
      <c r="A213" s="722"/>
      <c r="B213" s="723"/>
    </row>
    <row r="214" spans="1:2" ht="15.75" customHeight="1">
      <c r="A214" s="722"/>
      <c r="B214" s="723"/>
    </row>
    <row r="215" spans="1:2" ht="15.75" customHeight="1">
      <c r="A215" s="722"/>
      <c r="B215" s="723"/>
    </row>
    <row r="216" spans="1:2" ht="15.75" customHeight="1">
      <c r="A216" s="722"/>
      <c r="B216" s="723"/>
    </row>
    <row r="217" spans="1:2" ht="15.75" customHeight="1">
      <c r="A217" s="722"/>
      <c r="B217" s="723"/>
    </row>
    <row r="218" spans="1:2" ht="15.75" customHeight="1">
      <c r="A218" s="722"/>
      <c r="B218" s="723"/>
    </row>
    <row r="219" spans="1:2" ht="15.75" customHeight="1">
      <c r="A219" s="722"/>
      <c r="B219" s="723"/>
    </row>
    <row r="220" spans="1:2" ht="15.75" customHeight="1">
      <c r="A220" s="722"/>
      <c r="B220" s="723"/>
    </row>
    <row r="221" spans="1:2" ht="15.75" customHeight="1">
      <c r="A221" s="722"/>
      <c r="B221" s="723"/>
    </row>
    <row r="222" spans="1:2" ht="15.75" customHeight="1">
      <c r="A222" s="722"/>
      <c r="B222" s="723"/>
    </row>
    <row r="223" spans="1:2" ht="15.75" customHeight="1">
      <c r="A223" s="722"/>
      <c r="B223" s="723"/>
    </row>
    <row r="224" spans="1:2" ht="15.75" customHeight="1">
      <c r="A224" s="722"/>
      <c r="B224" s="723"/>
    </row>
    <row r="225" spans="1:2" ht="15.75" customHeight="1">
      <c r="A225" s="722"/>
      <c r="B225" s="723"/>
    </row>
    <row r="226" spans="1:2" ht="15.75" customHeight="1">
      <c r="A226" s="722"/>
      <c r="B226" s="723"/>
    </row>
    <row r="227" spans="1:2" ht="15.75" customHeight="1">
      <c r="A227" s="722"/>
      <c r="B227" s="723"/>
    </row>
    <row r="228" spans="1:2" ht="15.75" customHeight="1">
      <c r="A228" s="722"/>
      <c r="B228" s="723"/>
    </row>
    <row r="229" spans="1:2" ht="15.75" customHeight="1">
      <c r="A229" s="722"/>
      <c r="B229" s="723"/>
    </row>
    <row r="230" spans="1:2" ht="15.75" customHeight="1">
      <c r="A230" s="722"/>
      <c r="B230" s="723"/>
    </row>
    <row r="231" spans="1:2" ht="15.75" customHeight="1">
      <c r="A231" s="722"/>
      <c r="B231" s="723"/>
    </row>
    <row r="232" spans="1:2" ht="15.75" customHeight="1">
      <c r="A232" s="722"/>
      <c r="B232" s="723"/>
    </row>
    <row r="233" spans="1:2" ht="15.75" customHeight="1">
      <c r="A233" s="722"/>
      <c r="B233" s="723"/>
    </row>
    <row r="234" spans="1:2" ht="15.75" customHeight="1">
      <c r="A234" s="722"/>
      <c r="B234" s="723"/>
    </row>
    <row r="235" spans="1:2" ht="15.75" customHeight="1">
      <c r="A235" s="722"/>
      <c r="B235" s="723"/>
    </row>
    <row r="236" spans="1:2" ht="15.75" customHeight="1">
      <c r="A236" s="722"/>
      <c r="B236" s="723"/>
    </row>
    <row r="237" spans="1:2" ht="15.75" customHeight="1">
      <c r="A237" s="722"/>
      <c r="B237" s="723"/>
    </row>
    <row r="238" spans="1:2" ht="15.75" customHeight="1">
      <c r="A238" s="722"/>
      <c r="B238" s="723"/>
    </row>
    <row r="239" spans="1:2" ht="15.75" customHeight="1">
      <c r="A239" s="722"/>
      <c r="B239" s="723"/>
    </row>
    <row r="240" spans="1:2" ht="15.75" customHeight="1">
      <c r="A240" s="722"/>
      <c r="B240" s="723"/>
    </row>
    <row r="241" spans="1:2" ht="15.75" customHeight="1">
      <c r="A241" s="722"/>
      <c r="B241" s="723"/>
    </row>
    <row r="242" spans="1:2" ht="15.75" customHeight="1">
      <c r="A242" s="722"/>
      <c r="B242" s="723"/>
    </row>
    <row r="243" spans="1:2" ht="15.75" customHeight="1">
      <c r="A243" s="722"/>
      <c r="B243" s="723"/>
    </row>
    <row r="244" spans="1:2" ht="15.75" customHeight="1">
      <c r="A244" s="722"/>
      <c r="B244" s="723"/>
    </row>
    <row r="245" spans="1:2" ht="15.75" customHeight="1">
      <c r="A245" s="722"/>
      <c r="B245" s="723"/>
    </row>
    <row r="246" spans="1:2" ht="15.75" customHeight="1">
      <c r="A246" s="722"/>
      <c r="B246" s="723"/>
    </row>
    <row r="247" spans="1:2" ht="15.75" customHeight="1">
      <c r="A247" s="722"/>
      <c r="B247" s="723"/>
    </row>
    <row r="248" spans="1:2" ht="15.75" customHeight="1">
      <c r="A248" s="722"/>
      <c r="B248" s="723"/>
    </row>
    <row r="249" spans="1:2" ht="15.75" customHeight="1">
      <c r="A249" s="722"/>
      <c r="B249" s="723"/>
    </row>
    <row r="250" spans="1:2" ht="15.75" customHeight="1">
      <c r="A250" s="722"/>
      <c r="B250" s="723"/>
    </row>
    <row r="251" spans="1:2" ht="15.75" customHeight="1">
      <c r="A251" s="722"/>
      <c r="B251" s="723"/>
    </row>
    <row r="252" spans="1:2" ht="15.75" customHeight="1">
      <c r="A252" s="722"/>
      <c r="B252" s="723"/>
    </row>
    <row r="253" spans="1:2" ht="15.75" customHeight="1">
      <c r="A253" s="722"/>
      <c r="B253" s="723"/>
    </row>
    <row r="254" spans="1:2" ht="15.75" customHeight="1">
      <c r="A254" s="722"/>
      <c r="B254" s="723"/>
    </row>
    <row r="255" spans="1:2" ht="15.75" customHeight="1">
      <c r="A255" s="722"/>
      <c r="B255" s="723"/>
    </row>
    <row r="256" spans="1:2" ht="15.75" customHeight="1">
      <c r="A256" s="722"/>
      <c r="B256" s="723"/>
    </row>
    <row r="257" spans="1:2" ht="15.75" customHeight="1">
      <c r="A257" s="722"/>
      <c r="B257" s="723"/>
    </row>
    <row r="258" spans="1:2" ht="15.75" customHeight="1">
      <c r="A258" s="722"/>
      <c r="B258" s="723"/>
    </row>
    <row r="259" spans="1:2" ht="15.75" customHeight="1">
      <c r="A259" s="722"/>
      <c r="B259" s="723"/>
    </row>
    <row r="260" spans="1:2" ht="15.75" customHeight="1">
      <c r="A260" s="722"/>
      <c r="B260" s="723"/>
    </row>
    <row r="261" spans="1:2" ht="15.75" customHeight="1">
      <c r="A261" s="722"/>
      <c r="B261" s="723"/>
    </row>
    <row r="262" spans="1:2" ht="15.75" customHeight="1">
      <c r="A262" s="722"/>
      <c r="B262" s="723"/>
    </row>
    <row r="263" spans="1:2" ht="15.75" customHeight="1">
      <c r="A263" s="722"/>
      <c r="B263" s="723"/>
    </row>
    <row r="264" spans="1:2" ht="15.75" customHeight="1">
      <c r="A264" s="722"/>
      <c r="B264" s="723"/>
    </row>
    <row r="265" spans="1:2" ht="15.75" customHeight="1">
      <c r="A265" s="722"/>
      <c r="B265" s="723"/>
    </row>
    <row r="266" spans="1:2" ht="15.75" customHeight="1">
      <c r="A266" s="722"/>
      <c r="B266" s="723"/>
    </row>
    <row r="267" spans="1:2" ht="15.75" customHeight="1">
      <c r="A267" s="722"/>
      <c r="B267" s="723"/>
    </row>
    <row r="268" spans="1:2" ht="15.75" customHeight="1">
      <c r="A268" s="722"/>
      <c r="B268" s="723"/>
    </row>
    <row r="269" spans="1:2" ht="15.75" customHeight="1">
      <c r="A269" s="722"/>
      <c r="B269" s="723"/>
    </row>
    <row r="270" spans="1:2" ht="15.75" customHeight="1">
      <c r="A270" s="722"/>
      <c r="B270" s="723"/>
    </row>
    <row r="271" spans="1:2" ht="15.75" customHeight="1">
      <c r="A271" s="722"/>
      <c r="B271" s="723"/>
    </row>
    <row r="272" spans="1:2" ht="15.75" customHeight="1">
      <c r="A272" s="722"/>
      <c r="B272" s="723"/>
    </row>
    <row r="273" spans="1:2" ht="15.75" customHeight="1">
      <c r="A273" s="722"/>
      <c r="B273" s="723"/>
    </row>
    <row r="274" spans="1:2" ht="15.75" customHeight="1">
      <c r="A274" s="722"/>
      <c r="B274" s="723"/>
    </row>
    <row r="275" spans="1:2" ht="15.75" customHeight="1">
      <c r="A275" s="722"/>
      <c r="B275" s="723"/>
    </row>
    <row r="276" spans="1:2" ht="15.75" customHeight="1">
      <c r="A276" s="722"/>
      <c r="B276" s="723"/>
    </row>
    <row r="277" spans="1:2" ht="15.75" customHeight="1">
      <c r="A277" s="722"/>
      <c r="B277" s="723"/>
    </row>
    <row r="278" spans="1:2" ht="15.75" customHeight="1">
      <c r="A278" s="722"/>
      <c r="B278" s="723"/>
    </row>
    <row r="279" spans="1:2" ht="15.75" customHeight="1">
      <c r="A279" s="722"/>
      <c r="B279" s="723"/>
    </row>
    <row r="280" spans="1:2" ht="15.75" customHeight="1">
      <c r="A280" s="722"/>
      <c r="B280" s="723"/>
    </row>
    <row r="281" spans="1:2" ht="15.75" customHeight="1">
      <c r="A281" s="722"/>
      <c r="B281" s="723"/>
    </row>
    <row r="282" spans="1:2" ht="15.75" customHeight="1">
      <c r="A282" s="722"/>
      <c r="B282" s="723"/>
    </row>
    <row r="283" spans="1:2" ht="15.75" customHeight="1">
      <c r="A283" s="722"/>
      <c r="B283" s="723"/>
    </row>
    <row r="284" spans="1:2" ht="15.75" customHeight="1">
      <c r="A284" s="722"/>
      <c r="B284" s="723"/>
    </row>
    <row r="285" spans="1:2" ht="15.75" customHeight="1">
      <c r="A285" s="722"/>
      <c r="B285" s="723"/>
    </row>
    <row r="286" spans="1:2" ht="15.75" customHeight="1">
      <c r="A286" s="722"/>
      <c r="B286" s="723"/>
    </row>
    <row r="287" spans="1:2" ht="15.75" customHeight="1">
      <c r="A287" s="722"/>
      <c r="B287" s="723"/>
    </row>
    <row r="288" spans="1:2" ht="15.75" customHeight="1">
      <c r="A288" s="722"/>
      <c r="B288" s="723"/>
    </row>
    <row r="289" spans="1:2" ht="15.75" customHeight="1">
      <c r="A289" s="722"/>
      <c r="B289" s="723"/>
    </row>
    <row r="290" spans="1:2" ht="15.75" customHeight="1">
      <c r="A290" s="722"/>
      <c r="B290" s="723"/>
    </row>
    <row r="291" spans="1:2" ht="15.75" customHeight="1">
      <c r="A291" s="722"/>
      <c r="B291" s="723"/>
    </row>
    <row r="292" spans="1:2" ht="15.75" customHeight="1">
      <c r="A292" s="722"/>
      <c r="B292" s="723"/>
    </row>
    <row r="293" spans="1:2" ht="15.75" customHeight="1">
      <c r="A293" s="722"/>
      <c r="B293" s="723"/>
    </row>
    <row r="294" spans="1:2" ht="15.75" customHeight="1">
      <c r="A294" s="722"/>
      <c r="B294" s="723"/>
    </row>
    <row r="295" spans="1:2" ht="15.75" customHeight="1">
      <c r="A295" s="722"/>
      <c r="B295" s="723"/>
    </row>
    <row r="296" spans="1:2" ht="15.75" customHeight="1">
      <c r="A296" s="722"/>
      <c r="B296" s="723"/>
    </row>
    <row r="297" spans="1:2" ht="15.75" customHeight="1">
      <c r="A297" s="722"/>
      <c r="B297" s="723"/>
    </row>
    <row r="298" spans="1:2" ht="15.75" customHeight="1">
      <c r="A298" s="722"/>
      <c r="B298" s="723"/>
    </row>
    <row r="299" spans="1:2" ht="15.75" customHeight="1">
      <c r="A299" s="722"/>
      <c r="B299" s="723"/>
    </row>
    <row r="300" spans="1:2" ht="15.75" customHeight="1">
      <c r="A300" s="722"/>
      <c r="B300" s="723"/>
    </row>
    <row r="301" spans="1:2" ht="15.75" customHeight="1">
      <c r="A301" s="722"/>
      <c r="B301" s="723"/>
    </row>
    <row r="302" spans="1:2" ht="15.75" customHeight="1">
      <c r="A302" s="722"/>
      <c r="B302" s="723"/>
    </row>
    <row r="303" spans="1:2" ht="15.75" customHeight="1">
      <c r="A303" s="722"/>
      <c r="B303" s="723"/>
    </row>
    <row r="304" spans="1:2" ht="15.75" customHeight="1">
      <c r="A304" s="722"/>
      <c r="B304" s="723"/>
    </row>
    <row r="305" spans="1:2" ht="15.75" customHeight="1">
      <c r="A305" s="722"/>
      <c r="B305" s="723"/>
    </row>
    <row r="306" spans="1:2" ht="15.75" customHeight="1">
      <c r="A306" s="722"/>
      <c r="B306" s="723"/>
    </row>
    <row r="307" spans="1:2" ht="15.75" customHeight="1">
      <c r="A307" s="722"/>
      <c r="B307" s="723"/>
    </row>
    <row r="308" spans="1:2" ht="15.75" customHeight="1">
      <c r="A308" s="722"/>
      <c r="B308" s="723"/>
    </row>
    <row r="309" spans="1:2" ht="15.75" customHeight="1">
      <c r="A309" s="722"/>
      <c r="B309" s="723"/>
    </row>
    <row r="310" spans="1:2" ht="15.75" customHeight="1">
      <c r="A310" s="722"/>
      <c r="B310" s="723"/>
    </row>
    <row r="311" spans="1:2" ht="15.75" customHeight="1">
      <c r="A311" s="722"/>
      <c r="B311" s="723"/>
    </row>
    <row r="312" spans="1:2" ht="15.75" customHeight="1">
      <c r="A312" s="722"/>
      <c r="B312" s="723"/>
    </row>
    <row r="313" spans="1:2" ht="15.75" customHeight="1">
      <c r="A313" s="722"/>
      <c r="B313" s="723"/>
    </row>
    <row r="314" spans="1:2" ht="15.75" customHeight="1">
      <c r="A314" s="722"/>
      <c r="B314" s="723"/>
    </row>
    <row r="315" spans="1:2" ht="15.75" customHeight="1">
      <c r="A315" s="722"/>
      <c r="B315" s="723"/>
    </row>
    <row r="316" spans="1:2" ht="15.75" customHeight="1">
      <c r="A316" s="722"/>
      <c r="B316" s="723"/>
    </row>
    <row r="317" spans="1:2" ht="15.75" customHeight="1">
      <c r="A317" s="722"/>
      <c r="B317" s="723"/>
    </row>
    <row r="318" spans="1:2" ht="15.75" customHeight="1">
      <c r="A318" s="722"/>
      <c r="B318" s="723"/>
    </row>
    <row r="319" spans="1:2" ht="15.75" customHeight="1">
      <c r="A319" s="722"/>
      <c r="B319" s="723"/>
    </row>
    <row r="320" spans="1:2" ht="15.75" customHeight="1">
      <c r="A320" s="722"/>
      <c r="B320" s="723"/>
    </row>
    <row r="321" spans="1:2" ht="15.75" customHeight="1">
      <c r="A321" s="722"/>
      <c r="B321" s="723"/>
    </row>
    <row r="322" spans="1:2" ht="15.75" customHeight="1">
      <c r="A322" s="722"/>
      <c r="B322" s="723"/>
    </row>
    <row r="323" spans="1:2" ht="15.75" customHeight="1">
      <c r="A323" s="722"/>
      <c r="B323" s="723"/>
    </row>
    <row r="324" spans="1:2" ht="15.75" customHeight="1">
      <c r="A324" s="722"/>
      <c r="B324" s="723"/>
    </row>
    <row r="325" spans="1:2" ht="15.75" customHeight="1">
      <c r="A325" s="722"/>
      <c r="B325" s="723"/>
    </row>
    <row r="326" spans="1:2" ht="15.75" customHeight="1">
      <c r="A326" s="722"/>
      <c r="B326" s="723"/>
    </row>
    <row r="327" spans="1:2" ht="15.75" customHeight="1">
      <c r="A327" s="722"/>
      <c r="B327" s="723"/>
    </row>
    <row r="328" spans="1:2" ht="15.75" customHeight="1">
      <c r="A328" s="722"/>
      <c r="B328" s="723"/>
    </row>
    <row r="329" spans="1:2" ht="15.75" customHeight="1">
      <c r="A329" s="722"/>
      <c r="B329" s="723"/>
    </row>
    <row r="330" spans="1:2" ht="15.75" customHeight="1">
      <c r="A330" s="722"/>
      <c r="B330" s="723"/>
    </row>
    <row r="331" spans="1:2" ht="15.75" customHeight="1">
      <c r="A331" s="722"/>
      <c r="B331" s="723"/>
    </row>
    <row r="332" spans="1:2" ht="15.75" customHeight="1">
      <c r="A332" s="722"/>
      <c r="B332" s="723"/>
    </row>
    <row r="333" spans="1:2" ht="15.75" customHeight="1">
      <c r="A333" s="722"/>
      <c r="B333" s="723"/>
    </row>
    <row r="334" spans="1:2" ht="15.75" customHeight="1">
      <c r="A334" s="722"/>
      <c r="B334" s="723"/>
    </row>
    <row r="335" spans="1:2" ht="15.75" customHeight="1">
      <c r="A335" s="722"/>
      <c r="B335" s="723"/>
    </row>
    <row r="336" spans="1:2" ht="15.75" customHeight="1">
      <c r="A336" s="722"/>
      <c r="B336" s="723"/>
    </row>
    <row r="337" spans="1:2" ht="15.75" customHeight="1">
      <c r="A337" s="722"/>
      <c r="B337" s="723"/>
    </row>
    <row r="338" spans="1:2" ht="15.75" customHeight="1">
      <c r="A338" s="722"/>
      <c r="B338" s="723"/>
    </row>
    <row r="339" spans="1:2" ht="15.75" customHeight="1">
      <c r="A339" s="722"/>
      <c r="B339" s="723"/>
    </row>
    <row r="340" spans="1:2" ht="15.75" customHeight="1">
      <c r="A340" s="722"/>
      <c r="B340" s="723"/>
    </row>
    <row r="341" spans="1:2" ht="15.75" customHeight="1">
      <c r="A341" s="722"/>
      <c r="B341" s="723"/>
    </row>
    <row r="342" spans="1:2" ht="15.75" customHeight="1">
      <c r="A342" s="722"/>
      <c r="B342" s="723"/>
    </row>
    <row r="343" spans="1:2" ht="15.75" customHeight="1">
      <c r="A343" s="722"/>
      <c r="B343" s="723"/>
    </row>
    <row r="344" spans="1:2" ht="15.75" customHeight="1">
      <c r="A344" s="722"/>
      <c r="B344" s="723"/>
    </row>
    <row r="345" spans="1:2" ht="15.75" customHeight="1">
      <c r="A345" s="722"/>
      <c r="B345" s="723"/>
    </row>
    <row r="346" spans="1:2" ht="15.75" customHeight="1">
      <c r="A346" s="722"/>
      <c r="B346" s="723"/>
    </row>
    <row r="347" spans="1:2" ht="15.75" customHeight="1">
      <c r="A347" s="722"/>
      <c r="B347" s="723"/>
    </row>
    <row r="348" spans="1:2" ht="15.75" customHeight="1">
      <c r="A348" s="722"/>
      <c r="B348" s="723"/>
    </row>
    <row r="349" spans="1:2" ht="15.75" customHeight="1">
      <c r="A349" s="722"/>
      <c r="B349" s="723"/>
    </row>
    <row r="350" spans="1:2" ht="15.75" customHeight="1">
      <c r="A350" s="722"/>
      <c r="B350" s="723"/>
    </row>
    <row r="351" spans="1:2" ht="15.75" customHeight="1">
      <c r="A351" s="722"/>
      <c r="B351" s="723"/>
    </row>
    <row r="352" spans="1:2" ht="15.75" customHeight="1">
      <c r="A352" s="722"/>
      <c r="B352" s="723"/>
    </row>
    <row r="353" spans="1:2" ht="15.75" customHeight="1">
      <c r="A353" s="722"/>
      <c r="B353" s="723"/>
    </row>
    <row r="354" spans="1:2" ht="15.75" customHeight="1">
      <c r="A354" s="722"/>
      <c r="B354" s="723"/>
    </row>
    <row r="355" spans="1:2" ht="15.75" customHeight="1">
      <c r="A355" s="722"/>
      <c r="B355" s="723"/>
    </row>
    <row r="356" spans="1:2" ht="15.75" customHeight="1">
      <c r="A356" s="722"/>
      <c r="B356" s="723"/>
    </row>
    <row r="357" spans="1:2" ht="15.75" customHeight="1">
      <c r="A357" s="722"/>
      <c r="B357" s="723"/>
    </row>
    <row r="358" spans="1:2" ht="15.75" customHeight="1">
      <c r="A358" s="722"/>
      <c r="B358" s="723"/>
    </row>
    <row r="359" spans="1:2" ht="15.75" customHeight="1">
      <c r="A359" s="722"/>
      <c r="B359" s="723"/>
    </row>
    <row r="360" spans="1:2" ht="15.75" customHeight="1">
      <c r="A360" s="722"/>
      <c r="B360" s="723"/>
    </row>
    <row r="361" spans="1:2" ht="15.75" customHeight="1">
      <c r="A361" s="722"/>
      <c r="B361" s="723"/>
    </row>
    <row r="362" spans="1:2" ht="15.75" customHeight="1">
      <c r="A362" s="722"/>
      <c r="B362" s="723"/>
    </row>
    <row r="363" spans="1:2" ht="15.75" customHeight="1">
      <c r="A363" s="722"/>
      <c r="B363" s="723"/>
    </row>
    <row r="364" spans="1:2" ht="15.75" customHeight="1">
      <c r="A364" s="722"/>
      <c r="B364" s="723"/>
    </row>
    <row r="365" spans="1:2" ht="15.75" customHeight="1">
      <c r="A365" s="722"/>
      <c r="B365" s="723"/>
    </row>
    <row r="366" spans="1:2" ht="15.75" customHeight="1">
      <c r="A366" s="722"/>
      <c r="B366" s="723"/>
    </row>
    <row r="367" spans="1:2" ht="15.75" customHeight="1">
      <c r="A367" s="722"/>
      <c r="B367" s="723"/>
    </row>
    <row r="368" spans="1:2" ht="15.75" customHeight="1">
      <c r="A368" s="722"/>
      <c r="B368" s="723"/>
    </row>
    <row r="369" spans="1:2" ht="15.75" customHeight="1">
      <c r="A369" s="722"/>
      <c r="B369" s="723"/>
    </row>
    <row r="370" spans="1:2" ht="15.75" customHeight="1">
      <c r="A370" s="722"/>
      <c r="B370" s="723"/>
    </row>
    <row r="371" spans="1:2" ht="15.75" customHeight="1">
      <c r="A371" s="722"/>
      <c r="B371" s="723"/>
    </row>
    <row r="372" spans="1:2" ht="15.75" customHeight="1">
      <c r="A372" s="722"/>
      <c r="B372" s="723"/>
    </row>
    <row r="373" spans="1:2" ht="15.75" customHeight="1">
      <c r="A373" s="722"/>
      <c r="B373" s="723"/>
    </row>
    <row r="374" spans="1:2" ht="15.75" customHeight="1">
      <c r="A374" s="722"/>
      <c r="B374" s="723"/>
    </row>
    <row r="375" spans="1:2" ht="15.75" customHeight="1">
      <c r="A375" s="722"/>
      <c r="B375" s="723"/>
    </row>
    <row r="376" spans="1:2" ht="15.75" customHeight="1">
      <c r="A376" s="722"/>
      <c r="B376" s="723"/>
    </row>
    <row r="377" spans="1:2" ht="15.75" customHeight="1">
      <c r="A377" s="722"/>
      <c r="B377" s="723"/>
    </row>
    <row r="378" spans="1:2" ht="15.75" customHeight="1">
      <c r="A378" s="722"/>
      <c r="B378" s="723"/>
    </row>
    <row r="379" spans="1:2" ht="15.75" customHeight="1">
      <c r="A379" s="722"/>
      <c r="B379" s="723"/>
    </row>
    <row r="380" spans="1:2" ht="15.75" customHeight="1">
      <c r="A380" s="722"/>
      <c r="B380" s="723"/>
    </row>
    <row r="381" spans="1:2" ht="15.75" customHeight="1">
      <c r="A381" s="722"/>
      <c r="B381" s="723"/>
    </row>
    <row r="382" spans="1:2" ht="15.75" customHeight="1">
      <c r="A382" s="722"/>
      <c r="B382" s="723"/>
    </row>
    <row r="383" spans="1:2" ht="15.75" customHeight="1">
      <c r="A383" s="722"/>
      <c r="B383" s="723"/>
    </row>
    <row r="384" spans="1:2" ht="15.75" customHeight="1">
      <c r="A384" s="722"/>
      <c r="B384" s="723"/>
    </row>
    <row r="385" spans="1:2" ht="15.75" customHeight="1">
      <c r="A385" s="722"/>
      <c r="B385" s="723"/>
    </row>
    <row r="386" spans="1:2" ht="15.75" customHeight="1">
      <c r="A386" s="722"/>
      <c r="B386" s="723"/>
    </row>
    <row r="387" spans="1:2" ht="15.75" customHeight="1">
      <c r="A387" s="722"/>
      <c r="B387" s="723"/>
    </row>
    <row r="388" spans="1:2" ht="15.75" customHeight="1">
      <c r="A388" s="722"/>
      <c r="B388" s="723"/>
    </row>
    <row r="389" spans="1:2" ht="15.75" customHeight="1">
      <c r="A389" s="722"/>
      <c r="B389" s="723"/>
    </row>
    <row r="390" spans="1:2" ht="15.75" customHeight="1">
      <c r="A390" s="722"/>
      <c r="B390" s="723"/>
    </row>
    <row r="391" spans="1:2" ht="15.75" customHeight="1">
      <c r="A391" s="722"/>
      <c r="B391" s="723"/>
    </row>
    <row r="392" spans="1:2" ht="15.75" customHeight="1">
      <c r="A392" s="722"/>
      <c r="B392" s="723"/>
    </row>
    <row r="393" spans="1:2" ht="15.75" customHeight="1">
      <c r="A393" s="722"/>
      <c r="B393" s="723"/>
    </row>
    <row r="394" spans="1:2" ht="15.75" customHeight="1">
      <c r="A394" s="722"/>
      <c r="B394" s="723"/>
    </row>
    <row r="395" spans="1:2" ht="15.75" customHeight="1">
      <c r="A395" s="722"/>
      <c r="B395" s="723"/>
    </row>
    <row r="396" spans="1:2" ht="15.75" customHeight="1">
      <c r="A396" s="722"/>
      <c r="B396" s="723"/>
    </row>
    <row r="397" spans="1:2" ht="15.75" customHeight="1">
      <c r="A397" s="722"/>
      <c r="B397" s="723"/>
    </row>
    <row r="398" spans="1:2" ht="15.75" customHeight="1">
      <c r="A398" s="722"/>
      <c r="B398" s="723"/>
    </row>
    <row r="399" spans="1:2" ht="15.75" customHeight="1">
      <c r="A399" s="722"/>
      <c r="B399" s="723"/>
    </row>
    <row r="400" spans="1:2" ht="15.75" customHeight="1">
      <c r="A400" s="722"/>
      <c r="B400" s="723"/>
    </row>
    <row r="401" spans="1:2" ht="15.75" customHeight="1">
      <c r="A401" s="722"/>
      <c r="B401" s="723"/>
    </row>
    <row r="402" spans="1:2" ht="15.75" customHeight="1">
      <c r="A402" s="722"/>
      <c r="B402" s="723"/>
    </row>
    <row r="403" spans="1:2" ht="15.75" customHeight="1">
      <c r="A403" s="722"/>
      <c r="B403" s="723"/>
    </row>
    <row r="404" spans="1:2" ht="15.75" customHeight="1">
      <c r="A404" s="722"/>
      <c r="B404" s="723"/>
    </row>
    <row r="405" spans="1:2" ht="15.75" customHeight="1">
      <c r="A405" s="722"/>
      <c r="B405" s="723"/>
    </row>
    <row r="406" spans="1:2" ht="15.75" customHeight="1">
      <c r="A406" s="722"/>
      <c r="B406" s="723"/>
    </row>
    <row r="407" spans="1:2" ht="15.75" customHeight="1">
      <c r="A407" s="722"/>
      <c r="B407" s="723"/>
    </row>
    <row r="408" spans="1:2" ht="15.75" customHeight="1">
      <c r="A408" s="722"/>
      <c r="B408" s="723"/>
    </row>
    <row r="409" spans="1:2" ht="15.75" customHeight="1">
      <c r="A409" s="722"/>
      <c r="B409" s="723"/>
    </row>
    <row r="410" spans="1:2" ht="15.75" customHeight="1">
      <c r="A410" s="722"/>
      <c r="B410" s="723"/>
    </row>
    <row r="411" spans="1:2" ht="15.75" customHeight="1">
      <c r="A411" s="722"/>
      <c r="B411" s="723"/>
    </row>
    <row r="412" spans="1:2" ht="15.75" customHeight="1">
      <c r="A412" s="722"/>
      <c r="B412" s="723"/>
    </row>
    <row r="413" spans="1:2" ht="15.75" customHeight="1">
      <c r="A413" s="722"/>
      <c r="B413" s="723"/>
    </row>
    <row r="414" spans="1:2" ht="15.75" customHeight="1">
      <c r="A414" s="722"/>
      <c r="B414" s="723"/>
    </row>
    <row r="415" spans="1:2" ht="15.75" customHeight="1">
      <c r="A415" s="722"/>
      <c r="B415" s="723"/>
    </row>
    <row r="416" spans="1:2" ht="15.75" customHeight="1">
      <c r="A416" s="722"/>
      <c r="B416" s="723"/>
    </row>
    <row r="417" spans="1:2" ht="15.75" customHeight="1">
      <c r="A417" s="722"/>
      <c r="B417" s="723"/>
    </row>
    <row r="418" spans="1:2" ht="15.75" customHeight="1">
      <c r="A418" s="722"/>
      <c r="B418" s="723"/>
    </row>
    <row r="419" spans="1:2" ht="15.75" customHeight="1">
      <c r="A419" s="722"/>
      <c r="B419" s="723"/>
    </row>
    <row r="420" spans="1:2" ht="15.75" customHeight="1">
      <c r="A420" s="722"/>
      <c r="B420" s="723"/>
    </row>
    <row r="421" spans="1:2" ht="15.75" customHeight="1">
      <c r="A421" s="722"/>
      <c r="B421" s="723"/>
    </row>
    <row r="422" spans="1:2" ht="15.75" customHeight="1">
      <c r="A422" s="722"/>
      <c r="B422" s="723"/>
    </row>
    <row r="423" spans="1:2" ht="15.75" customHeight="1">
      <c r="A423" s="722"/>
      <c r="B423" s="723"/>
    </row>
    <row r="424" spans="1:2" ht="15.75" customHeight="1">
      <c r="A424" s="722"/>
      <c r="B424" s="723"/>
    </row>
    <row r="425" spans="1:2" ht="15.75" customHeight="1">
      <c r="A425" s="722"/>
      <c r="B425" s="723"/>
    </row>
    <row r="426" spans="1:2" ht="15.75" customHeight="1">
      <c r="A426" s="722"/>
      <c r="B426" s="723"/>
    </row>
    <row r="427" spans="1:2" ht="15.75" customHeight="1">
      <c r="A427" s="722"/>
      <c r="B427" s="723"/>
    </row>
    <row r="428" spans="1:2" ht="15.75" customHeight="1">
      <c r="A428" s="722"/>
      <c r="B428" s="723"/>
    </row>
    <row r="429" spans="1:2" ht="15.75" customHeight="1">
      <c r="A429" s="722"/>
      <c r="B429" s="723"/>
    </row>
    <row r="430" spans="1:2" ht="15.75" customHeight="1">
      <c r="A430" s="722"/>
      <c r="B430" s="723"/>
    </row>
    <row r="431" spans="1:2" ht="15.75" customHeight="1">
      <c r="A431" s="722"/>
      <c r="B431" s="723"/>
    </row>
    <row r="432" spans="1:2" ht="15.75" customHeight="1">
      <c r="A432" s="722"/>
      <c r="B432" s="723"/>
    </row>
    <row r="433" spans="1:2" ht="15.75" customHeight="1">
      <c r="A433" s="722"/>
      <c r="B433" s="723"/>
    </row>
    <row r="434" spans="1:2" ht="15.75" customHeight="1">
      <c r="A434" s="722"/>
      <c r="B434" s="723"/>
    </row>
    <row r="435" spans="1:2" ht="15.75" customHeight="1">
      <c r="A435" s="722"/>
      <c r="B435" s="723"/>
    </row>
    <row r="436" spans="1:2" ht="15.75" customHeight="1">
      <c r="A436" s="722"/>
      <c r="B436" s="723"/>
    </row>
    <row r="437" spans="1:2" ht="15.75" customHeight="1">
      <c r="A437" s="722"/>
      <c r="B437" s="723"/>
    </row>
    <row r="438" spans="1:2" ht="15.75" customHeight="1">
      <c r="A438" s="722"/>
      <c r="B438" s="723"/>
    </row>
    <row r="439" spans="1:2" ht="15.75" customHeight="1">
      <c r="A439" s="722"/>
      <c r="B439" s="723"/>
    </row>
    <row r="440" spans="1:2" ht="15.75" customHeight="1">
      <c r="A440" s="722"/>
      <c r="B440" s="723"/>
    </row>
    <row r="441" spans="1:2" ht="15.75" customHeight="1">
      <c r="A441" s="722"/>
      <c r="B441" s="723"/>
    </row>
    <row r="442" spans="1:2" ht="15.75" customHeight="1">
      <c r="A442" s="722"/>
      <c r="B442" s="723"/>
    </row>
    <row r="443" spans="1:2" ht="15.75" customHeight="1">
      <c r="A443" s="722"/>
      <c r="B443" s="723"/>
    </row>
    <row r="444" spans="1:2" ht="15.75" customHeight="1">
      <c r="A444" s="722"/>
      <c r="B444" s="723"/>
    </row>
    <row r="445" spans="1:2" ht="15.75" customHeight="1">
      <c r="A445" s="722"/>
      <c r="B445" s="723"/>
    </row>
    <row r="446" spans="1:2" ht="15.75" customHeight="1">
      <c r="A446" s="722"/>
      <c r="B446" s="723"/>
    </row>
    <row r="447" spans="1:2" ht="15.75" customHeight="1">
      <c r="A447" s="722"/>
      <c r="B447" s="723"/>
    </row>
    <row r="448" spans="1:2" ht="15.75" customHeight="1">
      <c r="A448" s="722"/>
      <c r="B448" s="723"/>
    </row>
    <row r="449" spans="1:2" ht="15.75" customHeight="1">
      <c r="A449" s="722"/>
      <c r="B449" s="723"/>
    </row>
    <row r="450" spans="1:2" ht="15.75" customHeight="1">
      <c r="A450" s="722"/>
      <c r="B450" s="723"/>
    </row>
    <row r="451" spans="1:2" ht="15.75" customHeight="1">
      <c r="A451" s="722"/>
      <c r="B451" s="723"/>
    </row>
    <row r="452" spans="1:2" ht="15.75" customHeight="1">
      <c r="A452" s="722"/>
      <c r="B452" s="723"/>
    </row>
    <row r="453" spans="1:2" ht="15.75" customHeight="1">
      <c r="A453" s="722"/>
      <c r="B453" s="723"/>
    </row>
    <row r="454" spans="1:2" ht="15.75" customHeight="1">
      <c r="A454" s="722"/>
      <c r="B454" s="723"/>
    </row>
    <row r="455" spans="1:2" ht="15.75" customHeight="1">
      <c r="A455" s="722"/>
      <c r="B455" s="723"/>
    </row>
    <row r="456" spans="1:2" ht="15.75" customHeight="1">
      <c r="A456" s="722"/>
      <c r="B456" s="723"/>
    </row>
    <row r="457" spans="1:2" ht="15.75" customHeight="1">
      <c r="A457" s="722"/>
      <c r="B457" s="723"/>
    </row>
    <row r="458" spans="1:2" ht="15.75" customHeight="1">
      <c r="A458" s="722"/>
      <c r="B458" s="723"/>
    </row>
    <row r="459" spans="1:2" ht="15.75" customHeight="1">
      <c r="A459" s="722"/>
      <c r="B459" s="723"/>
    </row>
    <row r="460" spans="1:2" ht="15.75" customHeight="1">
      <c r="A460" s="722"/>
      <c r="B460" s="723"/>
    </row>
    <row r="461" spans="1:2" ht="15.75" customHeight="1">
      <c r="A461" s="722"/>
      <c r="B461" s="723"/>
    </row>
    <row r="462" spans="1:2" ht="15.75" customHeight="1">
      <c r="A462" s="722"/>
      <c r="B462" s="723"/>
    </row>
    <row r="463" spans="1:2" ht="15.75" customHeight="1">
      <c r="A463" s="722"/>
      <c r="B463" s="723"/>
    </row>
    <row r="464" spans="1:2" ht="15.75" customHeight="1">
      <c r="A464" s="722"/>
      <c r="B464" s="723"/>
    </row>
    <row r="465" spans="1:2" ht="15.75" customHeight="1">
      <c r="A465" s="722"/>
      <c r="B465" s="723"/>
    </row>
    <row r="466" spans="1:2" ht="15.75" customHeight="1">
      <c r="A466" s="722"/>
      <c r="B466" s="723"/>
    </row>
    <row r="467" spans="1:2" ht="15.75" customHeight="1">
      <c r="A467" s="722"/>
      <c r="B467" s="723"/>
    </row>
    <row r="468" spans="1:2" ht="15.75" customHeight="1">
      <c r="A468" s="722"/>
      <c r="B468" s="723"/>
    </row>
    <row r="469" spans="1:2" ht="15.75" customHeight="1">
      <c r="A469" s="722"/>
      <c r="B469" s="723"/>
    </row>
    <row r="470" spans="1:2" ht="15.75" customHeight="1">
      <c r="A470" s="722"/>
      <c r="B470" s="723"/>
    </row>
    <row r="471" spans="1:2" ht="15.75" customHeight="1">
      <c r="A471" s="722"/>
      <c r="B471" s="723"/>
    </row>
    <row r="472" spans="1:2" ht="15.75" customHeight="1">
      <c r="A472" s="722"/>
      <c r="B472" s="723"/>
    </row>
    <row r="473" spans="1:2" ht="15.75" customHeight="1">
      <c r="A473" s="722"/>
      <c r="B473" s="723"/>
    </row>
    <row r="474" spans="1:2" ht="15.75" customHeight="1">
      <c r="A474" s="722"/>
      <c r="B474" s="723"/>
    </row>
    <row r="475" spans="1:2" ht="15.75" customHeight="1">
      <c r="A475" s="722"/>
      <c r="B475" s="723"/>
    </row>
    <row r="476" spans="1:2" ht="15.75" customHeight="1">
      <c r="A476" s="722"/>
      <c r="B476" s="723"/>
    </row>
    <row r="477" spans="1:2" ht="15.75" customHeight="1">
      <c r="A477" s="722"/>
      <c r="B477" s="723"/>
    </row>
    <row r="478" spans="1:2" ht="15.75" customHeight="1">
      <c r="A478" s="722"/>
      <c r="B478" s="723"/>
    </row>
    <row r="479" spans="1:2" ht="15.75" customHeight="1">
      <c r="A479" s="722"/>
      <c r="B479" s="723"/>
    </row>
    <row r="480" spans="1:2" ht="15.75" customHeight="1">
      <c r="A480" s="722"/>
      <c r="B480" s="723"/>
    </row>
    <row r="481" spans="1:2" ht="15.75" customHeight="1">
      <c r="A481" s="722"/>
      <c r="B481" s="723"/>
    </row>
    <row r="482" spans="1:2" ht="15.75" customHeight="1">
      <c r="A482" s="722"/>
      <c r="B482" s="723"/>
    </row>
    <row r="483" spans="1:2" ht="15.75" customHeight="1">
      <c r="A483" s="722"/>
      <c r="B483" s="723"/>
    </row>
    <row r="484" spans="1:2" ht="15.75" customHeight="1">
      <c r="A484" s="722"/>
      <c r="B484" s="723"/>
    </row>
    <row r="485" spans="1:2" ht="15.75" customHeight="1">
      <c r="A485" s="722"/>
      <c r="B485" s="723"/>
    </row>
    <row r="486" spans="1:2" ht="15.75" customHeight="1">
      <c r="A486" s="722"/>
      <c r="B486" s="723"/>
    </row>
    <row r="487" spans="1:2" ht="15.75" customHeight="1">
      <c r="A487" s="722"/>
      <c r="B487" s="723"/>
    </row>
    <row r="488" spans="1:2" ht="15.75" customHeight="1">
      <c r="A488" s="722"/>
      <c r="B488" s="723"/>
    </row>
    <row r="489" spans="1:2" ht="15.75" customHeight="1">
      <c r="A489" s="722"/>
      <c r="B489" s="723"/>
    </row>
    <row r="490" spans="1:2" ht="15.75" customHeight="1">
      <c r="A490" s="722"/>
      <c r="B490" s="723"/>
    </row>
    <row r="491" spans="1:2" ht="15.75" customHeight="1">
      <c r="A491" s="722"/>
      <c r="B491" s="723"/>
    </row>
    <row r="492" spans="1:2" ht="15.75" customHeight="1">
      <c r="A492" s="722"/>
      <c r="B492" s="723"/>
    </row>
    <row r="493" spans="1:2" ht="15.75" customHeight="1">
      <c r="A493" s="722"/>
      <c r="B493" s="723"/>
    </row>
    <row r="494" spans="1:2" ht="15.75" customHeight="1">
      <c r="A494" s="722"/>
      <c r="B494" s="723"/>
    </row>
    <row r="495" spans="1:2" ht="15.75" customHeight="1">
      <c r="A495" s="722"/>
      <c r="B495" s="723"/>
    </row>
    <row r="496" spans="1:2" ht="15.75" customHeight="1">
      <c r="A496" s="722"/>
      <c r="B496" s="723"/>
    </row>
    <row r="497" spans="1:2" ht="15.75" customHeight="1">
      <c r="A497" s="722"/>
      <c r="B497" s="723"/>
    </row>
    <row r="498" spans="1:2" ht="15.75" customHeight="1">
      <c r="A498" s="722"/>
      <c r="B498" s="723"/>
    </row>
    <row r="499" spans="1:2" ht="15.75" customHeight="1">
      <c r="A499" s="722"/>
      <c r="B499" s="723"/>
    </row>
    <row r="500" spans="1:2" ht="15.75" customHeight="1">
      <c r="A500" s="722"/>
      <c r="B500" s="723"/>
    </row>
    <row r="501" spans="1:2" ht="15.75" customHeight="1">
      <c r="A501" s="722"/>
      <c r="B501" s="723"/>
    </row>
    <row r="502" spans="1:2" ht="15.75" customHeight="1">
      <c r="A502" s="722"/>
      <c r="B502" s="723"/>
    </row>
    <row r="503" spans="1:2" ht="15.75" customHeight="1">
      <c r="A503" s="722"/>
      <c r="B503" s="723"/>
    </row>
    <row r="504" spans="1:2" ht="15.75" customHeight="1">
      <c r="A504" s="722"/>
      <c r="B504" s="723"/>
    </row>
    <row r="505" spans="1:2" ht="15.75" customHeight="1">
      <c r="A505" s="722"/>
      <c r="B505" s="723"/>
    </row>
    <row r="506" spans="1:2" ht="15.75" customHeight="1">
      <c r="A506" s="722"/>
      <c r="B506" s="723"/>
    </row>
    <row r="507" spans="1:2" ht="15.75" customHeight="1">
      <c r="A507" s="722"/>
      <c r="B507" s="723"/>
    </row>
    <row r="508" spans="1:2" ht="15.75" customHeight="1">
      <c r="A508" s="722"/>
      <c r="B508" s="723"/>
    </row>
    <row r="509" spans="1:2" ht="15.75" customHeight="1">
      <c r="A509" s="722"/>
      <c r="B509" s="723"/>
    </row>
    <row r="510" spans="1:2" ht="15.75" customHeight="1">
      <c r="A510" s="722"/>
      <c r="B510" s="723"/>
    </row>
    <row r="511" spans="1:2" ht="15.75" customHeight="1">
      <c r="A511" s="722"/>
      <c r="B511" s="723"/>
    </row>
    <row r="512" spans="1:2" ht="15.75" customHeight="1">
      <c r="A512" s="722"/>
      <c r="B512" s="723"/>
    </row>
    <row r="513" spans="1:2" ht="15.75" customHeight="1">
      <c r="A513" s="722"/>
      <c r="B513" s="723"/>
    </row>
    <row r="514" spans="1:2" ht="15.75" customHeight="1">
      <c r="A514" s="722"/>
      <c r="B514" s="723"/>
    </row>
    <row r="515" spans="1:2" ht="15.75" customHeight="1">
      <c r="A515" s="722"/>
      <c r="B515" s="723"/>
    </row>
    <row r="516" spans="1:2" ht="15.75" customHeight="1">
      <c r="A516" s="722"/>
      <c r="B516" s="723"/>
    </row>
    <row r="517" spans="1:2" ht="15.75" customHeight="1">
      <c r="A517" s="722"/>
      <c r="B517" s="723"/>
    </row>
    <row r="518" spans="1:2" ht="15.75" customHeight="1">
      <c r="A518" s="722"/>
      <c r="B518" s="723"/>
    </row>
    <row r="519" spans="1:2" ht="15.75" customHeight="1">
      <c r="A519" s="722"/>
      <c r="B519" s="723"/>
    </row>
    <row r="520" spans="1:2" ht="15.75" customHeight="1">
      <c r="A520" s="722"/>
      <c r="B520" s="723"/>
    </row>
    <row r="521" spans="1:2" ht="15.75" customHeight="1">
      <c r="A521" s="722"/>
      <c r="B521" s="723"/>
    </row>
    <row r="522" spans="1:2" ht="15.75" customHeight="1">
      <c r="A522" s="722"/>
      <c r="B522" s="723"/>
    </row>
    <row r="523" spans="1:2" ht="15.75" customHeight="1">
      <c r="A523" s="722"/>
      <c r="B523" s="723"/>
    </row>
    <row r="524" spans="1:2" ht="15.75" customHeight="1">
      <c r="A524" s="722"/>
      <c r="B524" s="723"/>
    </row>
    <row r="525" spans="1:2" ht="15.75" customHeight="1">
      <c r="A525" s="722"/>
      <c r="B525" s="723"/>
    </row>
    <row r="526" spans="1:2" ht="15.75" customHeight="1">
      <c r="A526" s="722"/>
      <c r="B526" s="723"/>
    </row>
    <row r="527" spans="1:2" ht="15.75" customHeight="1">
      <c r="A527" s="722"/>
      <c r="B527" s="723"/>
    </row>
    <row r="528" spans="1:2" ht="15.75" customHeight="1">
      <c r="A528" s="722"/>
      <c r="B528" s="723"/>
    </row>
    <row r="529" spans="1:2" ht="15.75" customHeight="1">
      <c r="A529" s="722"/>
      <c r="B529" s="723"/>
    </row>
    <row r="530" spans="1:2" ht="15.75" customHeight="1">
      <c r="A530" s="722"/>
      <c r="B530" s="723"/>
    </row>
    <row r="531" spans="1:2" ht="15.75" customHeight="1">
      <c r="A531" s="722"/>
      <c r="B531" s="723"/>
    </row>
    <row r="532" spans="1:2" ht="15.75" customHeight="1">
      <c r="A532" s="722"/>
      <c r="B532" s="723"/>
    </row>
    <row r="533" spans="1:2" ht="15.75" customHeight="1">
      <c r="A533" s="722"/>
      <c r="B533" s="723"/>
    </row>
    <row r="534" spans="1:2" ht="15.75" customHeight="1">
      <c r="A534" s="722"/>
      <c r="B534" s="723"/>
    </row>
    <row r="535" spans="1:2" ht="15.75" customHeight="1">
      <c r="A535" s="722"/>
      <c r="B535" s="723"/>
    </row>
    <row r="536" spans="1:2" ht="15.75" customHeight="1">
      <c r="A536" s="722"/>
      <c r="B536" s="723"/>
    </row>
    <row r="537" spans="1:2" ht="15.75" customHeight="1">
      <c r="A537" s="722"/>
      <c r="B537" s="723"/>
    </row>
    <row r="538" spans="1:2" ht="15.75" customHeight="1">
      <c r="A538" s="722"/>
      <c r="B538" s="723"/>
    </row>
    <row r="539" spans="1:2" ht="15.75" customHeight="1">
      <c r="A539" s="722"/>
      <c r="B539" s="723"/>
    </row>
    <row r="540" spans="1:2" ht="15.75" customHeight="1">
      <c r="A540" s="722"/>
      <c r="B540" s="723"/>
    </row>
    <row r="541" spans="1:2" ht="15.75" customHeight="1">
      <c r="A541" s="722"/>
      <c r="B541" s="723"/>
    </row>
    <row r="542" spans="1:2" ht="15.75" customHeight="1">
      <c r="A542" s="722"/>
      <c r="B542" s="723"/>
    </row>
    <row r="543" spans="1:2" ht="15.75" customHeight="1">
      <c r="A543" s="722"/>
      <c r="B543" s="723"/>
    </row>
    <row r="544" spans="1:2" ht="15.75" customHeight="1">
      <c r="A544" s="722"/>
      <c r="B544" s="723"/>
    </row>
    <row r="545" spans="1:2" ht="15.75" customHeight="1">
      <c r="A545" s="722"/>
      <c r="B545" s="723"/>
    </row>
    <row r="546" spans="1:2" ht="15.75" customHeight="1">
      <c r="A546" s="722"/>
      <c r="B546" s="723"/>
    </row>
    <row r="547" spans="1:2" ht="15.75" customHeight="1">
      <c r="A547" s="722"/>
      <c r="B547" s="723"/>
    </row>
    <row r="548" spans="1:2" ht="15.75" customHeight="1">
      <c r="A548" s="722"/>
      <c r="B548" s="723"/>
    </row>
    <row r="549" spans="1:2" ht="15.75" customHeight="1">
      <c r="A549" s="722"/>
      <c r="B549" s="723"/>
    </row>
    <row r="550" spans="1:2" ht="15.75" customHeight="1">
      <c r="A550" s="722"/>
      <c r="B550" s="723"/>
    </row>
    <row r="551" spans="1:2" ht="15.75" customHeight="1">
      <c r="A551" s="722"/>
      <c r="B551" s="723"/>
    </row>
    <row r="552" spans="1:2" ht="15.75" customHeight="1">
      <c r="A552" s="722"/>
      <c r="B552" s="723"/>
    </row>
    <row r="553" spans="1:2" ht="15.75" customHeight="1">
      <c r="A553" s="722"/>
      <c r="B553" s="723"/>
    </row>
    <row r="554" spans="1:2" ht="15.75" customHeight="1">
      <c r="A554" s="722"/>
      <c r="B554" s="723"/>
    </row>
    <row r="555" spans="1:2" ht="15.75" customHeight="1">
      <c r="A555" s="722"/>
      <c r="B555" s="723"/>
    </row>
    <row r="556" spans="1:2" ht="15.75" customHeight="1">
      <c r="A556" s="722"/>
      <c r="B556" s="723"/>
    </row>
    <row r="557" spans="1:2" ht="15.75" customHeight="1">
      <c r="A557" s="722"/>
      <c r="B557" s="723"/>
    </row>
    <row r="558" spans="1:2" ht="15.75" customHeight="1">
      <c r="A558" s="722"/>
      <c r="B558" s="723"/>
    </row>
    <row r="559" spans="1:2" ht="15.75" customHeight="1">
      <c r="A559" s="722"/>
      <c r="B559" s="723"/>
    </row>
    <row r="560" spans="1:2" ht="15.75" customHeight="1">
      <c r="A560" s="722"/>
      <c r="B560" s="723"/>
    </row>
    <row r="561" spans="1:2" ht="15.75" customHeight="1">
      <c r="A561" s="722"/>
      <c r="B561" s="723"/>
    </row>
    <row r="562" spans="1:2" ht="15.75" customHeight="1">
      <c r="A562" s="722"/>
      <c r="B562" s="723"/>
    </row>
    <row r="563" spans="1:2" ht="15.75" customHeight="1">
      <c r="A563" s="722"/>
      <c r="B563" s="723"/>
    </row>
    <row r="564" spans="1:2" ht="15.75" customHeight="1">
      <c r="A564" s="722"/>
      <c r="B564" s="723"/>
    </row>
    <row r="565" spans="1:2" ht="15.75" customHeight="1">
      <c r="A565" s="722"/>
      <c r="B565" s="723"/>
    </row>
    <row r="566" spans="1:2" ht="15.75" customHeight="1">
      <c r="A566" s="722"/>
      <c r="B566" s="723"/>
    </row>
    <row r="567" spans="1:2" ht="15.75" customHeight="1">
      <c r="A567" s="722"/>
      <c r="B567" s="723"/>
    </row>
    <row r="568" spans="1:2" ht="15.75" customHeight="1">
      <c r="A568" s="722"/>
      <c r="B568" s="723"/>
    </row>
    <row r="569" spans="1:2" ht="15.75" customHeight="1">
      <c r="A569" s="722"/>
      <c r="B569" s="723"/>
    </row>
    <row r="570" spans="1:2" ht="15.75" customHeight="1">
      <c r="A570" s="722"/>
      <c r="B570" s="723"/>
    </row>
    <row r="571" spans="1:2" ht="15.75" customHeight="1">
      <c r="A571" s="722"/>
      <c r="B571" s="723"/>
    </row>
    <row r="572" spans="1:2" ht="15.75" customHeight="1">
      <c r="A572" s="722"/>
      <c r="B572" s="723"/>
    </row>
    <row r="573" spans="1:2" ht="15.75" customHeight="1">
      <c r="A573" s="722"/>
      <c r="B573" s="723"/>
    </row>
    <row r="574" spans="1:2" ht="15.75" customHeight="1">
      <c r="A574" s="722"/>
      <c r="B574" s="723"/>
    </row>
    <row r="575" spans="1:2" ht="15.75" customHeight="1">
      <c r="A575" s="722"/>
      <c r="B575" s="723"/>
    </row>
    <row r="576" spans="1:2" ht="15.75" customHeight="1">
      <c r="A576" s="722"/>
      <c r="B576" s="723"/>
    </row>
    <row r="577" spans="1:2" ht="15.75" customHeight="1">
      <c r="A577" s="722"/>
      <c r="B577" s="723"/>
    </row>
    <row r="578" spans="1:2" ht="15.75" customHeight="1">
      <c r="A578" s="722"/>
      <c r="B578" s="723"/>
    </row>
    <row r="579" spans="1:2" ht="15.75" customHeight="1">
      <c r="A579" s="722"/>
      <c r="B579" s="723"/>
    </row>
    <row r="580" spans="1:2" ht="15.75" customHeight="1">
      <c r="A580" s="722"/>
      <c r="B580" s="723"/>
    </row>
    <row r="581" spans="1:2" ht="15.75" customHeight="1">
      <c r="A581" s="722"/>
      <c r="B581" s="723"/>
    </row>
    <row r="582" spans="1:2" ht="15.75" customHeight="1">
      <c r="A582" s="722"/>
      <c r="B582" s="723"/>
    </row>
    <row r="583" spans="1:2" ht="15.75" customHeight="1">
      <c r="A583" s="722"/>
      <c r="B583" s="723"/>
    </row>
    <row r="584" spans="1:2" ht="15.75" customHeight="1">
      <c r="A584" s="722"/>
      <c r="B584" s="723"/>
    </row>
    <row r="585" spans="1:2" ht="15.75" customHeight="1">
      <c r="A585" s="722"/>
      <c r="B585" s="723"/>
    </row>
    <row r="586" spans="1:2" ht="15.75" customHeight="1">
      <c r="A586" s="722"/>
      <c r="B586" s="723"/>
    </row>
    <row r="587" spans="1:2" ht="15.75" customHeight="1">
      <c r="A587" s="722"/>
      <c r="B587" s="723"/>
    </row>
    <row r="588" spans="1:2" ht="15.75" customHeight="1">
      <c r="A588" s="722"/>
      <c r="B588" s="723"/>
    </row>
    <row r="589" spans="1:2" ht="15.75" customHeight="1">
      <c r="A589" s="722"/>
      <c r="B589" s="723"/>
    </row>
    <row r="590" spans="1:2" ht="15.75" customHeight="1">
      <c r="A590" s="722"/>
      <c r="B590" s="723"/>
    </row>
    <row r="591" spans="1:2" ht="15.75" customHeight="1">
      <c r="A591" s="722"/>
      <c r="B591" s="723"/>
    </row>
    <row r="592" spans="1:2" ht="15.75" customHeight="1">
      <c r="A592" s="722"/>
      <c r="B592" s="723"/>
    </row>
    <row r="593" spans="1:2" ht="15.75" customHeight="1">
      <c r="A593" s="722"/>
      <c r="B593" s="723"/>
    </row>
    <row r="594" spans="1:2" ht="15.75" customHeight="1">
      <c r="A594" s="722"/>
      <c r="B594" s="723"/>
    </row>
    <row r="595" spans="1:2" ht="15.75" customHeight="1">
      <c r="A595" s="722"/>
      <c r="B595" s="723"/>
    </row>
    <row r="596" spans="1:2" ht="15.75" customHeight="1">
      <c r="A596" s="722"/>
      <c r="B596" s="723"/>
    </row>
    <row r="597" spans="1:2" ht="15.75" customHeight="1">
      <c r="A597" s="722"/>
      <c r="B597" s="723"/>
    </row>
    <row r="598" spans="1:2" ht="15.75" customHeight="1">
      <c r="A598" s="722"/>
      <c r="B598" s="723"/>
    </row>
    <row r="599" spans="1:2" ht="15.75" customHeight="1">
      <c r="A599" s="722"/>
      <c r="B599" s="723"/>
    </row>
    <row r="600" spans="1:2" ht="15.75" customHeight="1">
      <c r="A600" s="722"/>
      <c r="B600" s="723"/>
    </row>
    <row r="601" spans="1:2" ht="15.75" customHeight="1">
      <c r="A601" s="722"/>
      <c r="B601" s="723"/>
    </row>
    <row r="602" spans="1:2" ht="15.75" customHeight="1">
      <c r="A602" s="722"/>
      <c r="B602" s="723"/>
    </row>
    <row r="603" spans="1:2" ht="15.75" customHeight="1">
      <c r="A603" s="722"/>
      <c r="B603" s="723"/>
    </row>
    <row r="604" spans="1:2" ht="15.75" customHeight="1">
      <c r="A604" s="722"/>
      <c r="B604" s="723"/>
    </row>
    <row r="605" spans="1:2" ht="15.75" customHeight="1">
      <c r="A605" s="722"/>
      <c r="B605" s="723"/>
    </row>
    <row r="606" spans="1:2" ht="15.75" customHeight="1">
      <c r="A606" s="722"/>
      <c r="B606" s="723"/>
    </row>
    <row r="607" spans="1:2" ht="15.75" customHeight="1">
      <c r="A607" s="722"/>
      <c r="B607" s="723"/>
    </row>
    <row r="608" spans="1:2" ht="15.75" customHeight="1">
      <c r="A608" s="722"/>
      <c r="B608" s="723"/>
    </row>
    <row r="609" spans="1:2" ht="15.75" customHeight="1">
      <c r="A609" s="722"/>
      <c r="B609" s="723"/>
    </row>
    <row r="610" spans="1:2" ht="15.75" customHeight="1">
      <c r="A610" s="722"/>
      <c r="B610" s="723"/>
    </row>
    <row r="611" spans="1:2" ht="15.75" customHeight="1">
      <c r="A611" s="722"/>
      <c r="B611" s="723"/>
    </row>
    <row r="612" spans="1:2" ht="15.75" customHeight="1">
      <c r="A612" s="722"/>
      <c r="B612" s="723"/>
    </row>
    <row r="613" spans="1:2" ht="15.75" customHeight="1">
      <c r="A613" s="722"/>
      <c r="B613" s="723"/>
    </row>
    <row r="614" spans="1:2" ht="15.75" customHeight="1">
      <c r="A614" s="722"/>
      <c r="B614" s="723"/>
    </row>
    <row r="615" spans="1:2" ht="15.75" customHeight="1">
      <c r="A615" s="722"/>
      <c r="B615" s="723"/>
    </row>
    <row r="616" spans="1:2" ht="15.75" customHeight="1">
      <c r="A616" s="722"/>
      <c r="B616" s="723"/>
    </row>
    <row r="617" spans="1:2" ht="15.75" customHeight="1">
      <c r="A617" s="722"/>
      <c r="B617" s="723"/>
    </row>
    <row r="618" spans="1:2" ht="15.75" customHeight="1">
      <c r="A618" s="722"/>
      <c r="B618" s="723"/>
    </row>
    <row r="619" spans="1:2" ht="15.75" customHeight="1">
      <c r="A619" s="722"/>
      <c r="B619" s="723"/>
    </row>
    <row r="620" spans="1:2" ht="15.75" customHeight="1">
      <c r="A620" s="722"/>
      <c r="B620" s="723"/>
    </row>
    <row r="621" spans="1:2" ht="15.75" customHeight="1">
      <c r="A621" s="722"/>
      <c r="B621" s="723"/>
    </row>
    <row r="622" spans="1:2" ht="15.75" customHeight="1">
      <c r="A622" s="722"/>
      <c r="B622" s="723"/>
    </row>
    <row r="623" spans="1:2" ht="15.75" customHeight="1">
      <c r="A623" s="722"/>
      <c r="B623" s="723"/>
    </row>
    <row r="624" spans="1:2" ht="15.75" customHeight="1">
      <c r="A624" s="722"/>
      <c r="B624" s="723"/>
    </row>
    <row r="625" spans="1:2" ht="15.75" customHeight="1">
      <c r="A625" s="722"/>
      <c r="B625" s="723"/>
    </row>
    <row r="626" spans="1:2" ht="15.75" customHeight="1">
      <c r="A626" s="722"/>
      <c r="B626" s="723"/>
    </row>
    <row r="627" spans="1:2" ht="15.75" customHeight="1">
      <c r="A627" s="722"/>
      <c r="B627" s="723"/>
    </row>
    <row r="628" spans="1:2" ht="15.75" customHeight="1">
      <c r="A628" s="722"/>
      <c r="B628" s="723"/>
    </row>
    <row r="629" spans="1:2" ht="15.75" customHeight="1">
      <c r="A629" s="722"/>
      <c r="B629" s="723"/>
    </row>
    <row r="630" spans="1:2" ht="15.75" customHeight="1">
      <c r="A630" s="722"/>
      <c r="B630" s="723"/>
    </row>
    <row r="631" spans="1:2" ht="15.75" customHeight="1">
      <c r="A631" s="722"/>
      <c r="B631" s="723"/>
    </row>
    <row r="632" spans="1:2" ht="15.75" customHeight="1">
      <c r="A632" s="722"/>
      <c r="B632" s="723"/>
    </row>
    <row r="633" spans="1:2" ht="15.75" customHeight="1">
      <c r="A633" s="722"/>
      <c r="B633" s="723"/>
    </row>
    <row r="634" spans="1:2" ht="15.75" customHeight="1">
      <c r="A634" s="722"/>
      <c r="B634" s="723"/>
    </row>
    <row r="635" spans="1:2" ht="15.75" customHeight="1">
      <c r="A635" s="722"/>
      <c r="B635" s="723"/>
    </row>
    <row r="636" spans="1:2" ht="15.75" customHeight="1">
      <c r="A636" s="722"/>
      <c r="B636" s="723"/>
    </row>
    <row r="637" spans="1:2" ht="15.75" customHeight="1">
      <c r="A637" s="722"/>
      <c r="B637" s="723"/>
    </row>
    <row r="638" spans="1:2" ht="15.75" customHeight="1">
      <c r="A638" s="722"/>
      <c r="B638" s="723"/>
    </row>
    <row r="639" spans="1:2" ht="15.75" customHeight="1">
      <c r="A639" s="722"/>
      <c r="B639" s="723"/>
    </row>
    <row r="640" spans="1:2" ht="15.75" customHeight="1">
      <c r="A640" s="722"/>
      <c r="B640" s="723"/>
    </row>
    <row r="641" spans="1:2" ht="15.75" customHeight="1">
      <c r="A641" s="722"/>
      <c r="B641" s="723"/>
    </row>
    <row r="642" spans="1:2" ht="15.75" customHeight="1">
      <c r="A642" s="722"/>
      <c r="B642" s="723"/>
    </row>
    <row r="643" spans="1:2" ht="15.75" customHeight="1">
      <c r="A643" s="722"/>
      <c r="B643" s="723"/>
    </row>
    <row r="644" spans="1:2" ht="15.75" customHeight="1">
      <c r="A644" s="722"/>
      <c r="B644" s="723"/>
    </row>
    <row r="645" spans="1:2" ht="15.75" customHeight="1">
      <c r="A645" s="722"/>
      <c r="B645" s="723"/>
    </row>
    <row r="646" spans="1:2" ht="15.75" customHeight="1">
      <c r="A646" s="722"/>
      <c r="B646" s="723"/>
    </row>
    <row r="647" spans="1:2" ht="15.75" customHeight="1">
      <c r="A647" s="722"/>
      <c r="B647" s="723"/>
    </row>
    <row r="648" spans="1:2" ht="15.75" customHeight="1">
      <c r="A648" s="722"/>
      <c r="B648" s="723"/>
    </row>
    <row r="649" spans="1:2" ht="15.75" customHeight="1">
      <c r="A649" s="722"/>
      <c r="B649" s="723"/>
    </row>
    <row r="650" spans="1:2" ht="15.75" customHeight="1">
      <c r="A650" s="722"/>
      <c r="B650" s="723"/>
    </row>
    <row r="651" spans="1:2" ht="15.75" customHeight="1">
      <c r="A651" s="722"/>
      <c r="B651" s="723"/>
    </row>
    <row r="652" spans="1:2" ht="15.75" customHeight="1">
      <c r="A652" s="722"/>
      <c r="B652" s="723"/>
    </row>
    <row r="653" spans="1:2" ht="15.75" customHeight="1">
      <c r="A653" s="722"/>
      <c r="B653" s="723"/>
    </row>
    <row r="654" spans="1:2" ht="15.75" customHeight="1">
      <c r="A654" s="722"/>
      <c r="B654" s="723"/>
    </row>
    <row r="655" spans="1:2" ht="15.75" customHeight="1">
      <c r="A655" s="722"/>
      <c r="B655" s="723"/>
    </row>
    <row r="656" spans="1:2" ht="15.75" customHeight="1">
      <c r="A656" s="722"/>
      <c r="B656" s="723"/>
    </row>
    <row r="657" spans="1:2" ht="15.75" customHeight="1">
      <c r="A657" s="722"/>
      <c r="B657" s="723"/>
    </row>
    <row r="658" spans="1:2" ht="15.75" customHeight="1">
      <c r="A658" s="722"/>
      <c r="B658" s="723"/>
    </row>
    <row r="659" spans="1:2" ht="15.75" customHeight="1">
      <c r="A659" s="722"/>
      <c r="B659" s="723"/>
    </row>
    <row r="660" spans="1:2" ht="15.75" customHeight="1">
      <c r="A660" s="722"/>
      <c r="B660" s="723"/>
    </row>
    <row r="661" spans="1:2" ht="15.75" customHeight="1">
      <c r="A661" s="722"/>
      <c r="B661" s="723"/>
    </row>
    <row r="662" spans="1:2" ht="15.75" customHeight="1">
      <c r="A662" s="722"/>
      <c r="B662" s="723"/>
    </row>
    <row r="663" spans="1:2" ht="15.75" customHeight="1">
      <c r="A663" s="722"/>
      <c r="B663" s="723"/>
    </row>
    <row r="664" spans="1:2" ht="15.75" customHeight="1">
      <c r="A664" s="722"/>
      <c r="B664" s="723"/>
    </row>
    <row r="665" spans="1:2" ht="15.75" customHeight="1">
      <c r="A665" s="722"/>
      <c r="B665" s="723"/>
    </row>
    <row r="666" spans="1:2" ht="15.75" customHeight="1">
      <c r="A666" s="722"/>
      <c r="B666" s="723"/>
    </row>
    <row r="667" spans="1:2" ht="15.75" customHeight="1">
      <c r="A667" s="722"/>
      <c r="B667" s="723"/>
    </row>
    <row r="668" spans="1:2" ht="15.75" customHeight="1">
      <c r="A668" s="722"/>
      <c r="B668" s="723"/>
    </row>
    <row r="669" spans="1:2" ht="15.75" customHeight="1">
      <c r="A669" s="722"/>
      <c r="B669" s="723"/>
    </row>
    <row r="670" spans="1:2" ht="15.75" customHeight="1">
      <c r="A670" s="722"/>
      <c r="B670" s="723"/>
    </row>
    <row r="671" spans="1:2" ht="15.75" customHeight="1">
      <c r="A671" s="722"/>
      <c r="B671" s="723"/>
    </row>
    <row r="672" spans="1:2" ht="15.75" customHeight="1">
      <c r="A672" s="722"/>
      <c r="B672" s="723"/>
    </row>
    <row r="673" spans="1:2" ht="15.75" customHeight="1">
      <c r="A673" s="722"/>
      <c r="B673" s="723"/>
    </row>
    <row r="674" spans="1:2" ht="15.75" customHeight="1">
      <c r="A674" s="722"/>
      <c r="B674" s="723"/>
    </row>
    <row r="675" spans="1:2" ht="15.75" customHeight="1">
      <c r="A675" s="722"/>
      <c r="B675" s="723"/>
    </row>
    <row r="676" spans="1:2" ht="15.75" customHeight="1">
      <c r="A676" s="722"/>
      <c r="B676" s="723"/>
    </row>
    <row r="677" spans="1:2" ht="15.75" customHeight="1">
      <c r="A677" s="722"/>
      <c r="B677" s="723"/>
    </row>
    <row r="678" spans="1:2" ht="15.75" customHeight="1">
      <c r="A678" s="722"/>
      <c r="B678" s="723"/>
    </row>
    <row r="679" spans="1:2" ht="15.75" customHeight="1">
      <c r="A679" s="722"/>
      <c r="B679" s="723"/>
    </row>
    <row r="680" spans="1:2" ht="15.75" customHeight="1">
      <c r="A680" s="722"/>
      <c r="B680" s="723"/>
    </row>
    <row r="681" spans="1:2" ht="15.75" customHeight="1">
      <c r="A681" s="722"/>
      <c r="B681" s="723"/>
    </row>
    <row r="682" spans="1:2" ht="15.75" customHeight="1">
      <c r="A682" s="722"/>
      <c r="B682" s="723"/>
    </row>
    <row r="683" spans="1:2" ht="15.75" customHeight="1">
      <c r="A683" s="722"/>
      <c r="B683" s="723"/>
    </row>
    <row r="684" spans="1:2" ht="15.75" customHeight="1">
      <c r="A684" s="722"/>
      <c r="B684" s="723"/>
    </row>
    <row r="685" spans="1:2" ht="15.75" customHeight="1">
      <c r="A685" s="722"/>
      <c r="B685" s="723"/>
    </row>
    <row r="686" spans="1:2" ht="15.75" customHeight="1">
      <c r="A686" s="722"/>
      <c r="B686" s="723"/>
    </row>
    <row r="687" spans="1:2" ht="15.75" customHeight="1">
      <c r="A687" s="722"/>
      <c r="B687" s="723"/>
    </row>
    <row r="688" spans="1:2" ht="15.75" customHeight="1">
      <c r="A688" s="722"/>
      <c r="B688" s="723"/>
    </row>
    <row r="689" spans="1:2" ht="15.75" customHeight="1">
      <c r="A689" s="722"/>
      <c r="B689" s="723"/>
    </row>
    <row r="690" spans="1:2" ht="15.75" customHeight="1">
      <c r="A690" s="722"/>
      <c r="B690" s="723"/>
    </row>
    <row r="691" spans="1:2" ht="15.75" customHeight="1">
      <c r="A691" s="722"/>
      <c r="B691" s="723"/>
    </row>
    <row r="692" spans="1:2" ht="15.75" customHeight="1">
      <c r="A692" s="722"/>
      <c r="B692" s="723"/>
    </row>
    <row r="693" spans="1:2" ht="15.75" customHeight="1">
      <c r="A693" s="722"/>
      <c r="B693" s="723"/>
    </row>
    <row r="694" spans="1:2" ht="15.75" customHeight="1">
      <c r="A694" s="722"/>
      <c r="B694" s="723"/>
    </row>
    <row r="695" spans="1:2" ht="15.75" customHeight="1">
      <c r="A695" s="722"/>
      <c r="B695" s="723"/>
    </row>
    <row r="696" spans="1:2" ht="15.75" customHeight="1">
      <c r="A696" s="722"/>
      <c r="B696" s="723"/>
    </row>
    <row r="697" spans="1:2" ht="15.75" customHeight="1">
      <c r="A697" s="722"/>
      <c r="B697" s="723"/>
    </row>
    <row r="698" spans="1:2" ht="15.75" customHeight="1">
      <c r="A698" s="722"/>
      <c r="B698" s="723"/>
    </row>
    <row r="699" spans="1:2" ht="15.75" customHeight="1">
      <c r="A699" s="722"/>
      <c r="B699" s="723"/>
    </row>
    <row r="700" spans="1:2" ht="15.75" customHeight="1">
      <c r="A700" s="722"/>
      <c r="B700" s="723"/>
    </row>
    <row r="701" spans="1:2" ht="15.75" customHeight="1">
      <c r="A701" s="722"/>
      <c r="B701" s="723"/>
    </row>
    <row r="702" spans="1:2" ht="15.75" customHeight="1">
      <c r="A702" s="722"/>
      <c r="B702" s="723"/>
    </row>
    <row r="703" spans="1:2" ht="15.75" customHeight="1">
      <c r="A703" s="722"/>
      <c r="B703" s="723"/>
    </row>
    <row r="704" spans="1:2" ht="15.75" customHeight="1">
      <c r="A704" s="722"/>
      <c r="B704" s="723"/>
    </row>
    <row r="705" spans="1:2" ht="15.75" customHeight="1">
      <c r="A705" s="722"/>
      <c r="B705" s="723"/>
    </row>
    <row r="706" spans="1:2" ht="15.75" customHeight="1">
      <c r="A706" s="722"/>
      <c r="B706" s="723"/>
    </row>
    <row r="707" spans="1:2" ht="15.75" customHeight="1">
      <c r="A707" s="722"/>
      <c r="B707" s="723"/>
    </row>
    <row r="708" spans="1:2" ht="15.75" customHeight="1">
      <c r="A708" s="722"/>
      <c r="B708" s="723"/>
    </row>
    <row r="709" spans="1:2" ht="15.75" customHeight="1">
      <c r="A709" s="722"/>
      <c r="B709" s="723"/>
    </row>
    <row r="710" spans="1:2" ht="15.75" customHeight="1">
      <c r="A710" s="722"/>
      <c r="B710" s="723"/>
    </row>
    <row r="711" spans="1:2" ht="15.75" customHeight="1">
      <c r="A711" s="722"/>
      <c r="B711" s="723"/>
    </row>
    <row r="712" spans="1:2" ht="15.75" customHeight="1">
      <c r="A712" s="722"/>
      <c r="B712" s="723"/>
    </row>
    <row r="713" spans="1:2" ht="15.75" customHeight="1">
      <c r="A713" s="722"/>
      <c r="B713" s="723"/>
    </row>
    <row r="714" spans="1:2" ht="15.75" customHeight="1">
      <c r="A714" s="722"/>
      <c r="B714" s="723"/>
    </row>
    <row r="715" spans="1:2" ht="15.75" customHeight="1">
      <c r="A715" s="722"/>
      <c r="B715" s="723"/>
    </row>
    <row r="716" spans="1:2" ht="15.75" customHeight="1">
      <c r="A716" s="722"/>
      <c r="B716" s="723"/>
    </row>
    <row r="717" spans="1:2" ht="15.75" customHeight="1">
      <c r="A717" s="722"/>
      <c r="B717" s="723"/>
    </row>
    <row r="718" spans="1:2" ht="15.75" customHeight="1">
      <c r="A718" s="722"/>
      <c r="B718" s="723"/>
    </row>
    <row r="719" spans="1:2" ht="15.75" customHeight="1">
      <c r="A719" s="722"/>
      <c r="B719" s="723"/>
    </row>
    <row r="720" spans="1:2" ht="15.75" customHeight="1">
      <c r="A720" s="722"/>
      <c r="B720" s="723"/>
    </row>
    <row r="721" spans="1:2" ht="15.75" customHeight="1">
      <c r="A721" s="722"/>
      <c r="B721" s="723"/>
    </row>
    <row r="722" spans="1:2" ht="15.75" customHeight="1">
      <c r="A722" s="722"/>
      <c r="B722" s="723"/>
    </row>
    <row r="723" spans="1:2" ht="15.75" customHeight="1">
      <c r="A723" s="722"/>
      <c r="B723" s="723"/>
    </row>
    <row r="724" spans="1:2" ht="15.75" customHeight="1">
      <c r="A724" s="722"/>
      <c r="B724" s="723"/>
    </row>
    <row r="725" spans="1:2" ht="15.75" customHeight="1">
      <c r="A725" s="722"/>
      <c r="B725" s="723"/>
    </row>
    <row r="726" spans="1:2" ht="15.75" customHeight="1">
      <c r="A726" s="722"/>
      <c r="B726" s="723"/>
    </row>
    <row r="727" spans="1:2" ht="15.75" customHeight="1">
      <c r="A727" s="722"/>
      <c r="B727" s="723"/>
    </row>
    <row r="728" spans="1:2" ht="15.75" customHeight="1">
      <c r="A728" s="722"/>
      <c r="B728" s="723"/>
    </row>
    <row r="729" spans="1:2" ht="15.75" customHeight="1">
      <c r="A729" s="722"/>
      <c r="B729" s="723"/>
    </row>
    <row r="730" spans="1:2" ht="15.75" customHeight="1">
      <c r="A730" s="722"/>
      <c r="B730" s="723"/>
    </row>
    <row r="731" spans="1:2" ht="15.75" customHeight="1">
      <c r="A731" s="722"/>
      <c r="B731" s="723"/>
    </row>
    <row r="732" spans="1:2" ht="15.75" customHeight="1">
      <c r="A732" s="722"/>
      <c r="B732" s="723"/>
    </row>
    <row r="733" spans="1:2" ht="15.75" customHeight="1">
      <c r="A733" s="722"/>
      <c r="B733" s="723"/>
    </row>
    <row r="734" spans="1:2" ht="15.75" customHeight="1">
      <c r="A734" s="722"/>
      <c r="B734" s="723"/>
    </row>
    <row r="735" spans="1:2" ht="15.75" customHeight="1">
      <c r="A735" s="722"/>
      <c r="B735" s="723"/>
    </row>
    <row r="736" spans="1:2" ht="15.75" customHeight="1">
      <c r="A736" s="722"/>
      <c r="B736" s="723"/>
    </row>
    <row r="737" spans="1:2" ht="15.75" customHeight="1">
      <c r="A737" s="722"/>
      <c r="B737" s="723"/>
    </row>
    <row r="738" spans="1:2" ht="15.75" customHeight="1">
      <c r="A738" s="722"/>
      <c r="B738" s="723"/>
    </row>
    <row r="739" spans="1:2" ht="15.75" customHeight="1">
      <c r="A739" s="722"/>
      <c r="B739" s="723"/>
    </row>
    <row r="740" spans="1:2" ht="15.75" customHeight="1">
      <c r="A740" s="722"/>
      <c r="B740" s="723"/>
    </row>
    <row r="741" spans="1:2" ht="15.75" customHeight="1">
      <c r="A741" s="722"/>
      <c r="B741" s="723"/>
    </row>
    <row r="742" spans="1:2" ht="15.75" customHeight="1">
      <c r="A742" s="722"/>
      <c r="B742" s="723"/>
    </row>
    <row r="743" spans="1:2" ht="15.75" customHeight="1">
      <c r="A743" s="722"/>
      <c r="B743" s="723"/>
    </row>
    <row r="744" spans="1:2" ht="15.75" customHeight="1">
      <c r="A744" s="722"/>
      <c r="B744" s="723"/>
    </row>
    <row r="745" spans="1:2" ht="15.75" customHeight="1">
      <c r="A745" s="722"/>
      <c r="B745" s="723"/>
    </row>
    <row r="746" spans="1:2" ht="15.75" customHeight="1">
      <c r="A746" s="722"/>
      <c r="B746" s="723"/>
    </row>
    <row r="747" spans="1:2" ht="15.75" customHeight="1">
      <c r="A747" s="722"/>
      <c r="B747" s="723"/>
    </row>
    <row r="748" spans="1:2" ht="15.75" customHeight="1">
      <c r="A748" s="722"/>
      <c r="B748" s="723"/>
    </row>
    <row r="749" spans="1:2" ht="15.75" customHeight="1">
      <c r="A749" s="722"/>
      <c r="B749" s="723"/>
    </row>
    <row r="750" spans="1:2" ht="15.75" customHeight="1">
      <c r="A750" s="722"/>
      <c r="B750" s="723"/>
    </row>
    <row r="751" spans="1:2" ht="15.75" customHeight="1">
      <c r="A751" s="722"/>
      <c r="B751" s="723"/>
    </row>
    <row r="752" spans="1:2" ht="15.75" customHeight="1">
      <c r="A752" s="722"/>
      <c r="B752" s="723"/>
    </row>
    <row r="753" spans="1:2" ht="15.75" customHeight="1">
      <c r="A753" s="722"/>
      <c r="B753" s="723"/>
    </row>
    <row r="754" spans="1:2" ht="15.75" customHeight="1">
      <c r="A754" s="722"/>
      <c r="B754" s="723"/>
    </row>
    <row r="755" spans="1:2" ht="15.75" customHeight="1">
      <c r="A755" s="722"/>
      <c r="B755" s="723"/>
    </row>
    <row r="756" spans="1:2" ht="15.75" customHeight="1">
      <c r="A756" s="722"/>
      <c r="B756" s="723"/>
    </row>
    <row r="757" spans="1:2" ht="15.75" customHeight="1">
      <c r="A757" s="722"/>
      <c r="B757" s="723"/>
    </row>
    <row r="758" spans="1:2" ht="15.75" customHeight="1">
      <c r="A758" s="722"/>
      <c r="B758" s="723"/>
    </row>
    <row r="759" spans="1:2" ht="15.75" customHeight="1">
      <c r="A759" s="722"/>
      <c r="B759" s="723"/>
    </row>
    <row r="760" spans="1:2" ht="15.75" customHeight="1">
      <c r="A760" s="722"/>
      <c r="B760" s="723"/>
    </row>
    <row r="761" spans="1:2" ht="15.75" customHeight="1">
      <c r="A761" s="722"/>
      <c r="B761" s="723"/>
    </row>
    <row r="762" spans="1:2" ht="15.75" customHeight="1">
      <c r="A762" s="722"/>
      <c r="B762" s="723"/>
    </row>
    <row r="763" spans="1:2" ht="15.75" customHeight="1">
      <c r="A763" s="722"/>
      <c r="B763" s="723"/>
    </row>
    <row r="764" spans="1:2" ht="15.75" customHeight="1">
      <c r="A764" s="722"/>
      <c r="B764" s="723"/>
    </row>
    <row r="765" spans="1:2" ht="15.75" customHeight="1">
      <c r="A765" s="722"/>
      <c r="B765" s="723"/>
    </row>
    <row r="766" spans="1:2" ht="15.75" customHeight="1">
      <c r="A766" s="722"/>
      <c r="B766" s="723"/>
    </row>
    <row r="767" spans="1:2" ht="15.75" customHeight="1">
      <c r="A767" s="722"/>
      <c r="B767" s="723"/>
    </row>
    <row r="768" spans="1:2" ht="15.75" customHeight="1">
      <c r="A768" s="722"/>
      <c r="B768" s="723"/>
    </row>
    <row r="769" spans="1:2" ht="15.75" customHeight="1">
      <c r="A769" s="722"/>
      <c r="B769" s="723"/>
    </row>
    <row r="770" spans="1:2" ht="15.75" customHeight="1">
      <c r="A770" s="722"/>
      <c r="B770" s="723"/>
    </row>
    <row r="771" spans="1:2" ht="15.75" customHeight="1">
      <c r="A771" s="722"/>
      <c r="B771" s="723"/>
    </row>
    <row r="772" spans="1:2" ht="15.75" customHeight="1">
      <c r="A772" s="722"/>
      <c r="B772" s="723"/>
    </row>
    <row r="773" spans="1:2" ht="15.75" customHeight="1">
      <c r="A773" s="722"/>
      <c r="B773" s="723"/>
    </row>
    <row r="774" spans="1:2" ht="15.75" customHeight="1">
      <c r="A774" s="722"/>
      <c r="B774" s="723"/>
    </row>
    <row r="775" spans="1:2" ht="15.75" customHeight="1">
      <c r="A775" s="722"/>
      <c r="B775" s="723"/>
    </row>
    <row r="776" spans="1:2" ht="15.75" customHeight="1">
      <c r="A776" s="722"/>
      <c r="B776" s="723"/>
    </row>
    <row r="777" spans="1:2" ht="15.75" customHeight="1">
      <c r="A777" s="722"/>
      <c r="B777" s="723"/>
    </row>
    <row r="778" spans="1:2" ht="15.75" customHeight="1">
      <c r="A778" s="722"/>
      <c r="B778" s="723"/>
    </row>
    <row r="779" spans="1:2" ht="15.75" customHeight="1">
      <c r="A779" s="722"/>
      <c r="B779" s="723"/>
    </row>
    <row r="780" spans="1:2" ht="15.75" customHeight="1">
      <c r="A780" s="722"/>
      <c r="B780" s="723"/>
    </row>
    <row r="781" spans="1:2" ht="15.75" customHeight="1">
      <c r="A781" s="722"/>
      <c r="B781" s="723"/>
    </row>
    <row r="782" spans="1:2" ht="15.75" customHeight="1">
      <c r="A782" s="722"/>
      <c r="B782" s="723"/>
    </row>
    <row r="783" spans="1:2" ht="15.75" customHeight="1">
      <c r="A783" s="722"/>
      <c r="B783" s="723"/>
    </row>
    <row r="784" spans="1:2" ht="15.75" customHeight="1">
      <c r="A784" s="722"/>
      <c r="B784" s="723"/>
    </row>
    <row r="785" spans="1:2" ht="15.75" customHeight="1">
      <c r="A785" s="722"/>
      <c r="B785" s="723"/>
    </row>
    <row r="786" spans="1:2" ht="15.75" customHeight="1">
      <c r="A786" s="722"/>
      <c r="B786" s="723"/>
    </row>
    <row r="787" spans="1:2" ht="15.75" customHeight="1">
      <c r="A787" s="722"/>
      <c r="B787" s="723"/>
    </row>
    <row r="788" spans="1:2" ht="15.75" customHeight="1">
      <c r="A788" s="722"/>
      <c r="B788" s="723"/>
    </row>
    <row r="789" spans="1:2" ht="15.75" customHeight="1">
      <c r="A789" s="722"/>
      <c r="B789" s="723"/>
    </row>
    <row r="790" spans="1:2" ht="15.75" customHeight="1">
      <c r="A790" s="722"/>
      <c r="B790" s="723"/>
    </row>
    <row r="791" spans="1:2" ht="15.75" customHeight="1">
      <c r="A791" s="722"/>
      <c r="B791" s="723"/>
    </row>
    <row r="792" spans="1:2" ht="15.75" customHeight="1">
      <c r="A792" s="722"/>
      <c r="B792" s="723"/>
    </row>
    <row r="793" spans="1:2" ht="15.75" customHeight="1">
      <c r="A793" s="722"/>
      <c r="B793" s="723"/>
    </row>
    <row r="794" spans="1:2" ht="15.75" customHeight="1">
      <c r="A794" s="722"/>
      <c r="B794" s="723"/>
    </row>
    <row r="795" spans="1:2" ht="15.75" customHeight="1">
      <c r="A795" s="722"/>
      <c r="B795" s="723"/>
    </row>
    <row r="796" spans="1:2" ht="15.75" customHeight="1">
      <c r="A796" s="722"/>
      <c r="B796" s="723"/>
    </row>
    <row r="797" spans="1:2" ht="15.75" customHeight="1">
      <c r="A797" s="722"/>
      <c r="B797" s="723"/>
    </row>
    <row r="798" spans="1:2" ht="15.75" customHeight="1">
      <c r="A798" s="722"/>
      <c r="B798" s="723"/>
    </row>
    <row r="799" spans="1:2" ht="15.75" customHeight="1">
      <c r="A799" s="722"/>
      <c r="B799" s="723"/>
    </row>
    <row r="800" spans="1:2" ht="15.75" customHeight="1">
      <c r="A800" s="722"/>
      <c r="B800" s="723"/>
    </row>
    <row r="801" spans="1:2" ht="15.75" customHeight="1">
      <c r="A801" s="722"/>
      <c r="B801" s="723"/>
    </row>
    <row r="802" spans="1:2" ht="15.75" customHeight="1">
      <c r="A802" s="722"/>
      <c r="B802" s="723"/>
    </row>
    <row r="803" spans="1:2" ht="15.75" customHeight="1">
      <c r="A803" s="722"/>
      <c r="B803" s="723"/>
    </row>
    <row r="804" spans="1:2" ht="15.75" customHeight="1">
      <c r="A804" s="722"/>
      <c r="B804" s="723"/>
    </row>
    <row r="805" spans="1:2" ht="15.75" customHeight="1">
      <c r="A805" s="722"/>
      <c r="B805" s="723"/>
    </row>
    <row r="806" spans="1:2" ht="15.75" customHeight="1">
      <c r="A806" s="722"/>
      <c r="B806" s="723"/>
    </row>
    <row r="807" spans="1:2" ht="15.75" customHeight="1">
      <c r="A807" s="722"/>
      <c r="B807" s="723"/>
    </row>
    <row r="808" spans="1:2" ht="15.75" customHeight="1">
      <c r="A808" s="722"/>
      <c r="B808" s="723"/>
    </row>
    <row r="809" spans="1:2" ht="15.75" customHeight="1">
      <c r="A809" s="722"/>
      <c r="B809" s="723"/>
    </row>
    <row r="810" spans="1:2" ht="15.75" customHeight="1">
      <c r="A810" s="722"/>
      <c r="B810" s="723"/>
    </row>
    <row r="811" spans="1:2" ht="15.75" customHeight="1">
      <c r="A811" s="722"/>
      <c r="B811" s="723"/>
    </row>
    <row r="812" spans="1:2" ht="15.75" customHeight="1">
      <c r="A812" s="722"/>
      <c r="B812" s="723"/>
    </row>
    <row r="813" spans="1:2" ht="15.75" customHeight="1">
      <c r="A813" s="722"/>
      <c r="B813" s="723"/>
    </row>
    <row r="814" spans="1:2" ht="15.75" customHeight="1">
      <c r="A814" s="722"/>
      <c r="B814" s="723"/>
    </row>
    <row r="815" spans="1:2" ht="15.75" customHeight="1">
      <c r="A815" s="722"/>
      <c r="B815" s="723"/>
    </row>
    <row r="816" spans="1:2" ht="15.75" customHeight="1">
      <c r="A816" s="722"/>
      <c r="B816" s="723"/>
    </row>
    <row r="817" spans="1:2" ht="15.75" customHeight="1">
      <c r="A817" s="722"/>
      <c r="B817" s="723"/>
    </row>
    <row r="818" spans="1:2" ht="15.75" customHeight="1">
      <c r="A818" s="722"/>
      <c r="B818" s="723"/>
    </row>
    <row r="819" spans="1:2" ht="15.75" customHeight="1">
      <c r="A819" s="722"/>
      <c r="B819" s="723"/>
    </row>
    <row r="820" spans="1:2" ht="15.75" customHeight="1">
      <c r="A820" s="722"/>
      <c r="B820" s="723"/>
    </row>
    <row r="821" spans="1:2" ht="15.75" customHeight="1">
      <c r="A821" s="722"/>
      <c r="B821" s="723"/>
    </row>
    <row r="822" spans="1:2" ht="15.75" customHeight="1">
      <c r="A822" s="722"/>
      <c r="B822" s="723"/>
    </row>
    <row r="823" spans="1:2" ht="15.75" customHeight="1">
      <c r="A823" s="722"/>
      <c r="B823" s="723"/>
    </row>
    <row r="824" spans="1:2" ht="15.75" customHeight="1">
      <c r="A824" s="722"/>
      <c r="B824" s="723"/>
    </row>
    <row r="825" spans="1:2" ht="15.75" customHeight="1">
      <c r="A825" s="722"/>
      <c r="B825" s="723"/>
    </row>
    <row r="826" spans="1:2" ht="15.75" customHeight="1">
      <c r="A826" s="722"/>
      <c r="B826" s="723"/>
    </row>
    <row r="827" spans="1:2" ht="15.75" customHeight="1">
      <c r="A827" s="722"/>
      <c r="B827" s="723"/>
    </row>
    <row r="828" spans="1:2" ht="15.75" customHeight="1">
      <c r="A828" s="722"/>
      <c r="B828" s="723"/>
    </row>
    <row r="829" spans="1:2" ht="15.75" customHeight="1">
      <c r="A829" s="722"/>
      <c r="B829" s="723"/>
    </row>
    <row r="830" spans="1:2" ht="15.75" customHeight="1">
      <c r="A830" s="722"/>
      <c r="B830" s="723"/>
    </row>
    <row r="831" spans="1:2" ht="15.75" customHeight="1">
      <c r="A831" s="722"/>
      <c r="B831" s="723"/>
    </row>
    <row r="832" spans="1:2" ht="15.75" customHeight="1">
      <c r="A832" s="722"/>
      <c r="B832" s="723"/>
    </row>
    <row r="833" spans="1:2" ht="15.75" customHeight="1">
      <c r="A833" s="722"/>
      <c r="B833" s="723"/>
    </row>
    <row r="834" spans="1:2" ht="15.75" customHeight="1">
      <c r="A834" s="722"/>
      <c r="B834" s="723"/>
    </row>
    <row r="835" spans="1:2" ht="15.75" customHeight="1">
      <c r="A835" s="722"/>
      <c r="B835" s="723"/>
    </row>
    <row r="836" spans="1:2" ht="15.75" customHeight="1">
      <c r="A836" s="722"/>
      <c r="B836" s="723"/>
    </row>
    <row r="837" spans="1:2" ht="15.75" customHeight="1">
      <c r="A837" s="722"/>
      <c r="B837" s="723"/>
    </row>
    <row r="838" spans="1:2" ht="15.75" customHeight="1">
      <c r="A838" s="722"/>
      <c r="B838" s="723"/>
    </row>
    <row r="839" spans="1:2" ht="15.75" customHeight="1">
      <c r="A839" s="722"/>
      <c r="B839" s="723"/>
    </row>
    <row r="840" spans="1:2" ht="15.75" customHeight="1">
      <c r="A840" s="722"/>
      <c r="B840" s="723"/>
    </row>
    <row r="841" spans="1:2" ht="15.75" customHeight="1">
      <c r="A841" s="722"/>
      <c r="B841" s="723"/>
    </row>
    <row r="842" spans="1:2" ht="15.75" customHeight="1">
      <c r="A842" s="722"/>
      <c r="B842" s="723"/>
    </row>
    <row r="843" spans="1:2" ht="15.75" customHeight="1">
      <c r="A843" s="722"/>
      <c r="B843" s="723"/>
    </row>
    <row r="844" spans="1:2" ht="15.75" customHeight="1">
      <c r="A844" s="722"/>
      <c r="B844" s="723"/>
    </row>
    <row r="845" spans="1:2" ht="15.75" customHeight="1">
      <c r="A845" s="722"/>
      <c r="B845" s="723"/>
    </row>
    <row r="846" spans="1:2" ht="15.75" customHeight="1">
      <c r="A846" s="722"/>
      <c r="B846" s="723"/>
    </row>
    <row r="847" spans="1:2" ht="15.75" customHeight="1">
      <c r="A847" s="722"/>
      <c r="B847" s="723"/>
    </row>
    <row r="848" spans="1:2" ht="15.75" customHeight="1">
      <c r="A848" s="722"/>
      <c r="B848" s="723"/>
    </row>
    <row r="849" spans="1:2" ht="15.75" customHeight="1">
      <c r="A849" s="722"/>
      <c r="B849" s="723"/>
    </row>
    <row r="850" spans="1:2" ht="15.75" customHeight="1">
      <c r="A850" s="722"/>
      <c r="B850" s="723"/>
    </row>
    <row r="851" spans="1:2" ht="15.75" customHeight="1">
      <c r="A851" s="722"/>
      <c r="B851" s="723"/>
    </row>
    <row r="852" spans="1:2" ht="15.75" customHeight="1">
      <c r="A852" s="722"/>
      <c r="B852" s="723"/>
    </row>
    <row r="853" spans="1:2" ht="15.75" customHeight="1">
      <c r="A853" s="722"/>
      <c r="B853" s="723"/>
    </row>
    <row r="854" spans="1:2" ht="15.75" customHeight="1">
      <c r="A854" s="722"/>
      <c r="B854" s="723"/>
    </row>
    <row r="855" spans="1:2" ht="15.75" customHeight="1">
      <c r="A855" s="722"/>
      <c r="B855" s="723"/>
    </row>
    <row r="856" spans="1:2" ht="15.75" customHeight="1">
      <c r="A856" s="722"/>
      <c r="B856" s="723"/>
    </row>
    <row r="857" spans="1:2" ht="15.75" customHeight="1">
      <c r="A857" s="722"/>
      <c r="B857" s="723"/>
    </row>
    <row r="858" spans="1:2" ht="15.75" customHeight="1">
      <c r="A858" s="722"/>
      <c r="B858" s="723"/>
    </row>
    <row r="859" spans="1:2" ht="15.75" customHeight="1">
      <c r="A859" s="722"/>
      <c r="B859" s="723"/>
    </row>
    <row r="860" spans="1:2" ht="15.75" customHeight="1">
      <c r="A860" s="722"/>
      <c r="B860" s="723"/>
    </row>
    <row r="861" spans="1:2" ht="15.75" customHeight="1">
      <c r="A861" s="722"/>
      <c r="B861" s="723"/>
    </row>
    <row r="862" spans="1:2" ht="15.75" customHeight="1">
      <c r="A862" s="722"/>
      <c r="B862" s="723"/>
    </row>
    <row r="863" spans="1:2" ht="15.75" customHeight="1">
      <c r="A863" s="722"/>
      <c r="B863" s="723"/>
    </row>
    <row r="864" spans="1:2" ht="15.75" customHeight="1">
      <c r="A864" s="722"/>
      <c r="B864" s="723"/>
    </row>
    <row r="865" spans="1:2" ht="15.75" customHeight="1">
      <c r="A865" s="722"/>
      <c r="B865" s="723"/>
    </row>
    <row r="866" spans="1:2" ht="15.75" customHeight="1">
      <c r="A866" s="722"/>
      <c r="B866" s="723"/>
    </row>
    <row r="867" spans="1:2" ht="15.75" customHeight="1">
      <c r="A867" s="722"/>
      <c r="B867" s="723"/>
    </row>
    <row r="868" spans="1:2" ht="15.75" customHeight="1">
      <c r="A868" s="722"/>
      <c r="B868" s="723"/>
    </row>
    <row r="869" spans="1:2" ht="15.75" customHeight="1">
      <c r="A869" s="722"/>
      <c r="B869" s="723"/>
    </row>
    <row r="870" spans="1:2" ht="15.75" customHeight="1">
      <c r="A870" s="722"/>
      <c r="B870" s="723"/>
    </row>
    <row r="871" spans="1:2" ht="15.75" customHeight="1">
      <c r="A871" s="722"/>
      <c r="B871" s="723"/>
    </row>
    <row r="872" spans="1:2" ht="15.75" customHeight="1">
      <c r="A872" s="722"/>
      <c r="B872" s="723"/>
    </row>
    <row r="873" spans="1:2" ht="15.75" customHeight="1">
      <c r="A873" s="722"/>
      <c r="B873" s="723"/>
    </row>
    <row r="874" spans="1:2" ht="15.75" customHeight="1">
      <c r="A874" s="722"/>
      <c r="B874" s="723"/>
    </row>
    <row r="875" spans="1:2" ht="15.75" customHeight="1">
      <c r="A875" s="722"/>
      <c r="B875" s="723"/>
    </row>
    <row r="876" spans="1:2" ht="15.75" customHeight="1">
      <c r="A876" s="722"/>
      <c r="B876" s="723"/>
    </row>
    <row r="877" spans="1:2" ht="15.75" customHeight="1">
      <c r="A877" s="722"/>
      <c r="B877" s="723"/>
    </row>
    <row r="878" spans="1:2" ht="15.75" customHeight="1">
      <c r="A878" s="722"/>
      <c r="B878" s="723"/>
    </row>
    <row r="879" spans="1:2" ht="15.75" customHeight="1">
      <c r="A879" s="722"/>
      <c r="B879" s="723"/>
    </row>
    <row r="880" spans="1:2" ht="15.75" customHeight="1">
      <c r="A880" s="722"/>
      <c r="B880" s="723"/>
    </row>
    <row r="881" spans="1:2" ht="15.75" customHeight="1">
      <c r="A881" s="722"/>
      <c r="B881" s="723"/>
    </row>
    <row r="882" spans="1:2" ht="15.75" customHeight="1">
      <c r="A882" s="722"/>
      <c r="B882" s="723"/>
    </row>
    <row r="883" spans="1:2" ht="15.75" customHeight="1">
      <c r="A883" s="722"/>
      <c r="B883" s="723"/>
    </row>
    <row r="884" spans="1:2" ht="15.75" customHeight="1">
      <c r="A884" s="722"/>
      <c r="B884" s="723"/>
    </row>
    <row r="885" spans="1:2" ht="15.75" customHeight="1">
      <c r="A885" s="722"/>
      <c r="B885" s="723"/>
    </row>
    <row r="886" spans="1:2" ht="15.75" customHeight="1">
      <c r="A886" s="722"/>
      <c r="B886" s="723"/>
    </row>
    <row r="887" spans="1:2" ht="15.75" customHeight="1">
      <c r="A887" s="722"/>
      <c r="B887" s="723"/>
    </row>
    <row r="888" spans="1:2" ht="15.75" customHeight="1">
      <c r="A888" s="722"/>
      <c r="B888" s="723"/>
    </row>
    <row r="889" spans="1:2" ht="15.75" customHeight="1">
      <c r="A889" s="722"/>
      <c r="B889" s="723"/>
    </row>
    <row r="890" spans="1:2" ht="15.75" customHeight="1">
      <c r="A890" s="722"/>
      <c r="B890" s="723"/>
    </row>
    <row r="891" spans="1:2" ht="15.75" customHeight="1">
      <c r="A891" s="722"/>
      <c r="B891" s="723"/>
    </row>
    <row r="892" spans="1:2" ht="15.75" customHeight="1">
      <c r="A892" s="722"/>
      <c r="B892" s="723"/>
    </row>
    <row r="893" spans="1:2" ht="15.75" customHeight="1">
      <c r="A893" s="722"/>
      <c r="B893" s="723"/>
    </row>
    <row r="894" spans="1:2" ht="15.75" customHeight="1">
      <c r="A894" s="722"/>
      <c r="B894" s="723"/>
    </row>
    <row r="895" spans="1:2" ht="15.75" customHeight="1">
      <c r="A895" s="722"/>
      <c r="B895" s="723"/>
    </row>
    <row r="896" spans="1:2" ht="15.75" customHeight="1">
      <c r="A896" s="722"/>
      <c r="B896" s="723"/>
    </row>
    <row r="897" spans="1:2" ht="15.75" customHeight="1">
      <c r="A897" s="722"/>
      <c r="B897" s="723"/>
    </row>
    <row r="898" spans="1:2" ht="15.75" customHeight="1">
      <c r="A898" s="722"/>
      <c r="B898" s="723"/>
    </row>
    <row r="899" spans="1:2" ht="15.75" customHeight="1">
      <c r="A899" s="722"/>
      <c r="B899" s="723"/>
    </row>
    <row r="900" spans="1:2" ht="15.75" customHeight="1">
      <c r="A900" s="722"/>
      <c r="B900" s="723"/>
    </row>
    <row r="901" spans="1:2" ht="15.75" customHeight="1">
      <c r="A901" s="722"/>
      <c r="B901" s="723"/>
    </row>
    <row r="902" spans="1:2" ht="15.75" customHeight="1">
      <c r="A902" s="722"/>
      <c r="B902" s="723"/>
    </row>
    <row r="903" spans="1:2" ht="15.75" customHeight="1">
      <c r="A903" s="722"/>
      <c r="B903" s="723"/>
    </row>
    <row r="904" spans="1:2" ht="15.75" customHeight="1">
      <c r="A904" s="722"/>
      <c r="B904" s="723"/>
    </row>
    <row r="905" spans="1:2" ht="15.75" customHeight="1">
      <c r="A905" s="722"/>
      <c r="B905" s="723"/>
    </row>
    <row r="906" spans="1:2" ht="15.75" customHeight="1">
      <c r="A906" s="722"/>
      <c r="B906" s="723"/>
    </row>
    <row r="907" spans="1:2" ht="15.75" customHeight="1">
      <c r="A907" s="722"/>
      <c r="B907" s="723"/>
    </row>
    <row r="908" spans="1:2" ht="15.75" customHeight="1">
      <c r="A908" s="722"/>
      <c r="B908" s="723"/>
    </row>
    <row r="909" spans="1:2" ht="15.75" customHeight="1">
      <c r="A909" s="722"/>
      <c r="B909" s="723"/>
    </row>
    <row r="910" spans="1:2" ht="15.75" customHeight="1">
      <c r="A910" s="722"/>
      <c r="B910" s="723"/>
    </row>
    <row r="911" spans="1:2" ht="15.75" customHeight="1">
      <c r="A911" s="722"/>
      <c r="B911" s="723"/>
    </row>
    <row r="912" spans="1:2" ht="15.75" customHeight="1">
      <c r="A912" s="722"/>
      <c r="B912" s="723"/>
    </row>
    <row r="913" spans="1:2" ht="15.75" customHeight="1">
      <c r="A913" s="722"/>
      <c r="B913" s="723"/>
    </row>
    <row r="914" spans="1:2" ht="15.75" customHeight="1">
      <c r="A914" s="722"/>
      <c r="B914" s="723"/>
    </row>
    <row r="915" spans="1:2" ht="15.75" customHeight="1">
      <c r="A915" s="722"/>
      <c r="B915" s="723"/>
    </row>
    <row r="916" spans="1:2" ht="15.75" customHeight="1">
      <c r="A916" s="722"/>
      <c r="B916" s="723"/>
    </row>
    <row r="917" spans="1:2" ht="15.75" customHeight="1">
      <c r="A917" s="722"/>
      <c r="B917" s="723"/>
    </row>
    <row r="918" spans="1:2" ht="15.75" customHeight="1">
      <c r="A918" s="722"/>
      <c r="B918" s="723"/>
    </row>
    <row r="919" spans="1:2" ht="15.75" customHeight="1">
      <c r="A919" s="722"/>
      <c r="B919" s="723"/>
    </row>
    <row r="920" spans="1:2" ht="15.75" customHeight="1">
      <c r="A920" s="722"/>
      <c r="B920" s="723"/>
    </row>
    <row r="921" spans="1:2" ht="15.75" customHeight="1">
      <c r="A921" s="722"/>
      <c r="B921" s="723"/>
    </row>
    <row r="922" spans="1:2" ht="15.75" customHeight="1">
      <c r="A922" s="722"/>
      <c r="B922" s="723"/>
    </row>
    <row r="923" spans="1:2" ht="15.75" customHeight="1">
      <c r="A923" s="722"/>
      <c r="B923" s="723"/>
    </row>
    <row r="924" spans="1:2" ht="15.75" customHeight="1">
      <c r="A924" s="722"/>
      <c r="B924" s="723"/>
    </row>
    <row r="925" spans="1:2" ht="15.75" customHeight="1">
      <c r="A925" s="722"/>
      <c r="B925" s="723"/>
    </row>
    <row r="926" spans="1:2" ht="15.75" customHeight="1">
      <c r="A926" s="722"/>
      <c r="B926" s="723"/>
    </row>
    <row r="927" spans="1:2" ht="15.75" customHeight="1">
      <c r="A927" s="722"/>
      <c r="B927" s="723"/>
    </row>
    <row r="928" spans="1:2" ht="15.75" customHeight="1">
      <c r="A928" s="722"/>
      <c r="B928" s="723"/>
    </row>
    <row r="929" spans="1:2" ht="15.75" customHeight="1">
      <c r="A929" s="722"/>
      <c r="B929" s="723"/>
    </row>
    <row r="930" spans="1:2" ht="15.75" customHeight="1">
      <c r="A930" s="722"/>
      <c r="B930" s="723"/>
    </row>
    <row r="931" spans="1:2" ht="15.75" customHeight="1">
      <c r="A931" s="722"/>
      <c r="B931" s="723"/>
    </row>
    <row r="932" spans="1:2" ht="15.75" customHeight="1">
      <c r="A932" s="722"/>
      <c r="B932" s="723"/>
    </row>
    <row r="933" spans="1:2" ht="15.75" customHeight="1">
      <c r="A933" s="722"/>
      <c r="B933" s="723"/>
    </row>
    <row r="934" spans="1:2" ht="15.75" customHeight="1">
      <c r="A934" s="722"/>
      <c r="B934" s="723"/>
    </row>
    <row r="935" spans="1:2" ht="15.75" customHeight="1">
      <c r="A935" s="722"/>
      <c r="B935" s="723"/>
    </row>
    <row r="936" spans="1:2" ht="15.75" customHeight="1">
      <c r="A936" s="722"/>
      <c r="B936" s="723"/>
    </row>
    <row r="937" spans="1:2" ht="15.75" customHeight="1">
      <c r="A937" s="722"/>
      <c r="B937" s="723"/>
    </row>
    <row r="938" spans="1:2" ht="15.75" customHeight="1">
      <c r="A938" s="722"/>
      <c r="B938" s="723"/>
    </row>
    <row r="939" spans="1:2" ht="15.75" customHeight="1">
      <c r="A939" s="722"/>
      <c r="B939" s="723"/>
    </row>
    <row r="940" spans="1:2" ht="15.75" customHeight="1">
      <c r="A940" s="722"/>
      <c r="B940" s="723"/>
    </row>
    <row r="941" spans="1:2" ht="15.75" customHeight="1">
      <c r="A941" s="722"/>
      <c r="B941" s="723"/>
    </row>
    <row r="942" spans="1:2" ht="15.75" customHeight="1">
      <c r="A942" s="722"/>
      <c r="B942" s="723"/>
    </row>
    <row r="943" spans="1:2" ht="15.75" customHeight="1">
      <c r="A943" s="722"/>
      <c r="B943" s="723"/>
    </row>
    <row r="944" spans="1:2" ht="15.75" customHeight="1">
      <c r="A944" s="722"/>
      <c r="B944" s="723"/>
    </row>
    <row r="945" spans="1:2" ht="15.75" customHeight="1">
      <c r="A945" s="722"/>
      <c r="B945" s="723"/>
    </row>
    <row r="946" spans="1:2" ht="15.75" customHeight="1">
      <c r="A946" s="722"/>
      <c r="B946" s="723"/>
    </row>
    <row r="947" spans="1:2" ht="15.75" customHeight="1">
      <c r="A947" s="722"/>
      <c r="B947" s="723"/>
    </row>
    <row r="948" spans="1:2" ht="15.75" customHeight="1">
      <c r="A948" s="722"/>
      <c r="B948" s="723"/>
    </row>
    <row r="949" spans="1:2" ht="15.75" customHeight="1">
      <c r="A949" s="722"/>
      <c r="B949" s="723"/>
    </row>
    <row r="950" spans="1:2" ht="15.75" customHeight="1">
      <c r="A950" s="722"/>
      <c r="B950" s="723"/>
    </row>
    <row r="951" spans="1:2" ht="15.75" customHeight="1">
      <c r="A951" s="722"/>
      <c r="B951" s="723"/>
    </row>
    <row r="952" spans="1:2" ht="15.75" customHeight="1">
      <c r="A952" s="722"/>
      <c r="B952" s="723"/>
    </row>
    <row r="953" spans="1:2" ht="15.75" customHeight="1">
      <c r="A953" s="722"/>
      <c r="B953" s="723"/>
    </row>
    <row r="954" spans="1:2" ht="15.75" customHeight="1">
      <c r="A954" s="722"/>
      <c r="B954" s="723"/>
    </row>
    <row r="955" spans="1:2" ht="15.75" customHeight="1">
      <c r="A955" s="722"/>
      <c r="B955" s="723"/>
    </row>
    <row r="956" spans="1:2" ht="15.75" customHeight="1">
      <c r="A956" s="722"/>
      <c r="B956" s="723"/>
    </row>
    <row r="957" spans="1:2" ht="15.75" customHeight="1">
      <c r="A957" s="722"/>
      <c r="B957" s="723"/>
    </row>
    <row r="958" spans="1:2" ht="15.75" customHeight="1">
      <c r="A958" s="722"/>
      <c r="B958" s="723"/>
    </row>
    <row r="959" spans="1:2" ht="15.75" customHeight="1">
      <c r="A959" s="722"/>
      <c r="B959" s="723"/>
    </row>
    <row r="960" spans="1:2" ht="15.75" customHeight="1">
      <c r="A960" s="722"/>
      <c r="B960" s="723"/>
    </row>
    <row r="961" spans="1:2" ht="15.75" customHeight="1">
      <c r="A961" s="722"/>
      <c r="B961" s="723"/>
    </row>
    <row r="962" spans="1:2" ht="15.75" customHeight="1">
      <c r="A962" s="722"/>
      <c r="B962" s="723"/>
    </row>
    <row r="963" spans="1:2" ht="15.75" customHeight="1">
      <c r="A963" s="722"/>
      <c r="B963" s="723"/>
    </row>
    <row r="964" spans="1:2" ht="15.75" customHeight="1">
      <c r="A964" s="722"/>
      <c r="B964" s="723"/>
    </row>
    <row r="965" spans="1:2" ht="15.75" customHeight="1">
      <c r="A965" s="722"/>
      <c r="B965" s="723"/>
    </row>
    <row r="966" spans="1:2" ht="15.75" customHeight="1">
      <c r="A966" s="722"/>
      <c r="B966" s="723"/>
    </row>
    <row r="967" spans="1:2" ht="15.75" customHeight="1">
      <c r="A967" s="722"/>
      <c r="B967" s="723"/>
    </row>
    <row r="968" spans="1:2" ht="15.75" customHeight="1">
      <c r="A968" s="722"/>
      <c r="B968" s="723"/>
    </row>
    <row r="969" spans="1:2" ht="15.75" customHeight="1">
      <c r="A969" s="722"/>
      <c r="B969" s="723"/>
    </row>
    <row r="970" spans="1:2" ht="15.75" customHeight="1">
      <c r="A970" s="722"/>
      <c r="B970" s="723"/>
    </row>
    <row r="971" spans="1:2" ht="15.75" customHeight="1">
      <c r="A971" s="722"/>
      <c r="B971" s="723"/>
    </row>
    <row r="972" spans="1:2" ht="15.75" customHeight="1">
      <c r="A972" s="722"/>
      <c r="B972" s="723"/>
    </row>
    <row r="973" spans="1:2" ht="15.75" customHeight="1">
      <c r="A973" s="722"/>
      <c r="B973" s="723"/>
    </row>
    <row r="974" spans="1:2" ht="15.75" customHeight="1">
      <c r="A974" s="722"/>
      <c r="B974" s="723"/>
    </row>
    <row r="975" spans="1:2" ht="15.75" customHeight="1">
      <c r="A975" s="722"/>
      <c r="B975" s="723"/>
    </row>
    <row r="976" spans="1:2" ht="15.75" customHeight="1">
      <c r="A976" s="722"/>
      <c r="B976" s="723"/>
    </row>
    <row r="977" spans="1:2" ht="15.75" customHeight="1">
      <c r="A977" s="722"/>
      <c r="B977" s="723"/>
    </row>
    <row r="978" spans="1:2" ht="15.75" customHeight="1">
      <c r="A978" s="722"/>
      <c r="B978" s="723"/>
    </row>
    <row r="979" spans="1:2" ht="15.75" customHeight="1">
      <c r="A979" s="722"/>
      <c r="B979" s="723"/>
    </row>
    <row r="980" spans="1:2" ht="15.75" customHeight="1">
      <c r="A980" s="722"/>
      <c r="B980" s="723"/>
    </row>
    <row r="981" spans="1:2" ht="15.75" customHeight="1">
      <c r="A981" s="722"/>
      <c r="B981" s="723"/>
    </row>
    <row r="982" spans="1:2" ht="15.75" customHeight="1">
      <c r="A982" s="722"/>
      <c r="B982" s="723"/>
    </row>
    <row r="983" spans="1:2" ht="15.75" customHeight="1">
      <c r="A983" s="722"/>
      <c r="B983" s="723"/>
    </row>
    <row r="984" spans="1:2" ht="15.75" customHeight="1">
      <c r="A984" s="722"/>
      <c r="B984" s="723"/>
    </row>
    <row r="985" spans="1:2" ht="15.75" customHeight="1">
      <c r="A985" s="722"/>
      <c r="B985" s="723"/>
    </row>
    <row r="986" spans="1:2" ht="15.75" customHeight="1">
      <c r="A986" s="722"/>
      <c r="B986" s="723"/>
    </row>
    <row r="987" spans="1:2" ht="15.75" customHeight="1">
      <c r="A987" s="722"/>
      <c r="B987" s="723"/>
    </row>
    <row r="988" spans="1:2" ht="15.75" customHeight="1">
      <c r="A988" s="722"/>
      <c r="B988" s="723"/>
    </row>
    <row r="989" spans="1:2" ht="15.75" customHeight="1">
      <c r="A989" s="722"/>
      <c r="B989" s="723"/>
    </row>
    <row r="990" spans="1:2" ht="15.75" customHeight="1">
      <c r="A990" s="722"/>
      <c r="B990" s="723"/>
    </row>
    <row r="991" spans="1:2" ht="15.75" customHeight="1">
      <c r="A991" s="722"/>
      <c r="B991" s="723"/>
    </row>
    <row r="992" spans="1:2" ht="15.75" customHeight="1">
      <c r="A992" s="722"/>
      <c r="B992" s="723"/>
    </row>
    <row r="993" spans="1:2" ht="15.75" customHeight="1">
      <c r="A993" s="722"/>
      <c r="B993" s="723"/>
    </row>
    <row r="994" spans="1:2" ht="15.75" customHeight="1">
      <c r="A994" s="722"/>
      <c r="B994" s="723"/>
    </row>
    <row r="995" spans="1:2" ht="15.75" customHeight="1">
      <c r="A995" s="722"/>
      <c r="B995" s="723"/>
    </row>
    <row r="996" spans="1:2" ht="15.75" customHeight="1">
      <c r="A996" s="722"/>
      <c r="B996" s="723"/>
    </row>
    <row r="997" spans="1:2" ht="15.75" customHeight="1">
      <c r="A997" s="722"/>
      <c r="B997" s="723"/>
    </row>
    <row r="998" spans="1:2" ht="15.75" customHeight="1">
      <c r="A998" s="722"/>
      <c r="B998" s="723"/>
    </row>
    <row r="999" spans="1:2" ht="15.75" customHeight="1">
      <c r="A999" s="722"/>
      <c r="B999" s="723"/>
    </row>
  </sheetData>
  <hyperlinks>
    <hyperlink ref="B1" r:id="rId1"/>
    <hyperlink ref="B3" r:id="rId2" location="!#%2F"/>
    <hyperlink ref="B5" r:id="rId3"/>
    <hyperlink ref="B1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B16"/>
  <sheetViews>
    <sheetView workbookViewId="0">
      <selection activeCell="A13" sqref="A13"/>
    </sheetView>
  </sheetViews>
  <sheetFormatPr baseColWidth="10" defaultColWidth="14.42578125" defaultRowHeight="15.75" customHeight="1"/>
  <cols>
    <col min="1" max="1" width="89.42578125" bestFit="1" customWidth="1"/>
  </cols>
  <sheetData>
    <row r="1" spans="1:2" s="63" customFormat="1" ht="15.75" customHeight="1"/>
    <row r="2" spans="1:2" s="63" customFormat="1" ht="15.75" customHeight="1">
      <c r="A2" s="174"/>
      <c r="B2" s="317"/>
    </row>
    <row r="3" spans="1:2" ht="12.75">
      <c r="A3" s="1" t="s">
        <v>800</v>
      </c>
      <c r="B3" s="317" t="s">
        <v>801</v>
      </c>
    </row>
    <row r="4" spans="1:2" ht="12.75">
      <c r="A4" s="1" t="s">
        <v>15</v>
      </c>
      <c r="B4" s="3" t="s">
        <v>16</v>
      </c>
    </row>
    <row r="5" spans="1:2" ht="12.75">
      <c r="A5" s="1" t="s">
        <v>17</v>
      </c>
      <c r="B5" s="4" t="s">
        <v>18</v>
      </c>
    </row>
    <row r="6" spans="1:2" ht="12.75">
      <c r="A6" s="1" t="s">
        <v>21</v>
      </c>
      <c r="B6" s="4" t="s">
        <v>22</v>
      </c>
    </row>
    <row r="7" spans="1:2" ht="12.75">
      <c r="A7" s="2" t="s">
        <v>27</v>
      </c>
      <c r="B7" s="4" t="s">
        <v>28</v>
      </c>
    </row>
    <row r="8" spans="1:2" ht="12.75">
      <c r="A8" s="267" t="s">
        <v>20</v>
      </c>
      <c r="B8" s="315" t="s">
        <v>628</v>
      </c>
    </row>
    <row r="9" spans="1:2" ht="15.75" customHeight="1">
      <c r="A9" s="267" t="s">
        <v>19</v>
      </c>
      <c r="B9" s="268" t="s">
        <v>627</v>
      </c>
    </row>
    <row r="10" spans="1:2" ht="15.75" customHeight="1">
      <c r="A10" s="267" t="s">
        <v>625</v>
      </c>
      <c r="B10" s="268" t="s">
        <v>626</v>
      </c>
    </row>
    <row r="11" spans="1:2" ht="15.75" customHeight="1">
      <c r="A11" s="267" t="s">
        <v>629</v>
      </c>
      <c r="B11" s="268" t="s">
        <v>630</v>
      </c>
    </row>
    <row r="12" spans="1:2" ht="15.75" customHeight="1">
      <c r="A12" s="174" t="s">
        <v>684</v>
      </c>
    </row>
    <row r="13" spans="1:2" ht="15.75" customHeight="1">
      <c r="A13" s="174" t="s">
        <v>1021</v>
      </c>
      <c r="B13" s="317" t="s">
        <v>1020</v>
      </c>
    </row>
    <row r="16" spans="1:2" ht="15.75" customHeight="1">
      <c r="A16" s="320" t="s">
        <v>696</v>
      </c>
      <c r="B16" s="317" t="s">
        <v>695</v>
      </c>
    </row>
  </sheetData>
  <hyperlinks>
    <hyperlink ref="B4" r:id="rId1"/>
    <hyperlink ref="B5" r:id="rId2"/>
    <hyperlink ref="B6" r:id="rId3"/>
    <hyperlink ref="B7" r:id="rId4"/>
    <hyperlink ref="B10" r:id="rId5"/>
    <hyperlink ref="B9" r:id="rId6"/>
    <hyperlink ref="B8" r:id="rId7"/>
    <hyperlink ref="B11" r:id="rId8"/>
    <hyperlink ref="B16" r:id="rId9"/>
    <hyperlink ref="B3" r:id="rId10" location="referrer=https%3A%2F%2Fwww.google.com&amp;amp_tf=De%20%251%24s&amp;ampshare=https%3A%2F%2Fheraldodemexico.com.mx%2Ftendencias%2Femojis-conoce-significado-real-conversaciones-redes-sociales-emociones%2F" display="https://heraldodemexico-com-mx.cdn.ampproject.org/v/s/heraldodemexico.com.mx/tendencias/emojis-conoce-significado-real-conversaciones-redes-sociales-emociones/?usqp=mq331AQFKAGwASA%3D&amp;amp_js_v=0.1 - referrer=https%3A%2F%2Fwww.google.com&amp;amp_tf=De%20%251%24s&amp;ampshare=https%3A%2F%2Fheraldodemexico.com.mx%2Ftendencias%2Femojis-conoce-significado-real-conversaciones-redes-sociales-emociones%2F"/>
    <hyperlink ref="B13" r:id="rId11"/>
  </hyperlinks>
  <pageMargins left="0.7" right="0.7" top="0.75" bottom="0.75" header="0.3" footer="0.3"/>
  <pageSetup orientation="portrait" horizontalDpi="360" verticalDpi="360" r:id="rId12"/>
</worksheet>
</file>

<file path=xl/worksheets/sheet50.xml><?xml version="1.0" encoding="utf-8"?>
<worksheet xmlns="http://schemas.openxmlformats.org/spreadsheetml/2006/main" xmlns:r="http://schemas.openxmlformats.org/officeDocument/2006/relationships">
  <dimension ref="A1:F851"/>
  <sheetViews>
    <sheetView workbookViewId="0">
      <selection sqref="A1:XFD1048576"/>
    </sheetView>
  </sheetViews>
  <sheetFormatPr baseColWidth="10" defaultColWidth="14.42578125" defaultRowHeight="12.75"/>
  <cols>
    <col min="1" max="1" width="10.7109375" style="558" customWidth="1"/>
    <col min="2" max="2" width="116.28515625" style="558" customWidth="1"/>
    <col min="3" max="26" width="10.7109375" style="558" customWidth="1"/>
    <col min="27" max="16384" width="14.42578125" style="558"/>
  </cols>
  <sheetData>
    <row r="1" spans="1:3" ht="15">
      <c r="B1" s="727" t="s">
        <v>2255</v>
      </c>
      <c r="C1" s="728" t="s">
        <v>2256</v>
      </c>
    </row>
    <row r="2" spans="1:3" ht="14.25">
      <c r="B2" s="551" t="s">
        <v>2257</v>
      </c>
      <c r="C2" s="728" t="s">
        <v>2258</v>
      </c>
    </row>
    <row r="3" spans="1:3" ht="25.5">
      <c r="B3" s="551" t="s">
        <v>2259</v>
      </c>
      <c r="C3" s="728" t="s">
        <v>2260</v>
      </c>
    </row>
    <row r="4" spans="1:3" ht="14.25">
      <c r="B4" s="729" t="s">
        <v>2261</v>
      </c>
      <c r="C4" s="728" t="s">
        <v>2262</v>
      </c>
    </row>
    <row r="5" spans="1:3" ht="14.25">
      <c r="B5" s="551"/>
      <c r="C5" s="728" t="s">
        <v>2263</v>
      </c>
    </row>
    <row r="6" spans="1:3" ht="14.25">
      <c r="B6" s="551" t="s">
        <v>2264</v>
      </c>
      <c r="C6" s="728" t="s">
        <v>2265</v>
      </c>
    </row>
    <row r="7" spans="1:3" ht="38.25">
      <c r="B7" s="551" t="s">
        <v>2266</v>
      </c>
      <c r="C7" s="728" t="s">
        <v>2267</v>
      </c>
    </row>
    <row r="8" spans="1:3">
      <c r="B8" s="551" t="s">
        <v>2268</v>
      </c>
    </row>
    <row r="9" spans="1:3" ht="25.5">
      <c r="B9" s="551" t="s">
        <v>2269</v>
      </c>
    </row>
    <row r="10" spans="1:3">
      <c r="B10" s="551" t="s">
        <v>2270</v>
      </c>
    </row>
    <row r="11" spans="1:3">
      <c r="B11" s="730" t="s">
        <v>2271</v>
      </c>
    </row>
    <row r="12" spans="1:3">
      <c r="B12" s="551"/>
    </row>
    <row r="13" spans="1:3" ht="25.5">
      <c r="B13" s="551" t="s">
        <v>2272</v>
      </c>
    </row>
    <row r="14" spans="1:3">
      <c r="B14" s="551"/>
    </row>
    <row r="15" spans="1:3" ht="14.25">
      <c r="A15" s="731" t="s">
        <v>2273</v>
      </c>
      <c r="B15" s="732" t="s">
        <v>2274</v>
      </c>
    </row>
    <row r="16" spans="1:3" ht="14.25">
      <c r="A16" s="562"/>
      <c r="B16" s="732" t="s">
        <v>2275</v>
      </c>
    </row>
    <row r="17" spans="1:6" ht="15.75" customHeight="1">
      <c r="A17" s="562"/>
      <c r="B17" s="732" t="s">
        <v>2276</v>
      </c>
    </row>
    <row r="18" spans="1:6" ht="15.75" customHeight="1">
      <c r="A18" s="562"/>
      <c r="B18" s="732" t="s">
        <v>2277</v>
      </c>
    </row>
    <row r="19" spans="1:6" ht="15.75" customHeight="1">
      <c r="A19" s="562"/>
      <c r="B19" s="732" t="s">
        <v>2278</v>
      </c>
    </row>
    <row r="20" spans="1:6" ht="15.75" customHeight="1">
      <c r="A20" s="562"/>
      <c r="B20" s="732" t="s">
        <v>2279</v>
      </c>
    </row>
    <row r="21" spans="1:6" ht="15.75" customHeight="1">
      <c r="A21" s="562"/>
      <c r="B21" s="732" t="s">
        <v>2280</v>
      </c>
    </row>
    <row r="22" spans="1:6" ht="15.75" customHeight="1">
      <c r="A22" s="562"/>
      <c r="B22" s="732" t="s">
        <v>2281</v>
      </c>
    </row>
    <row r="23" spans="1:6" ht="15.75" customHeight="1">
      <c r="A23" s="562"/>
      <c r="B23" s="732" t="s">
        <v>2282</v>
      </c>
    </row>
    <row r="24" spans="1:6" ht="15.75" customHeight="1">
      <c r="A24" s="562"/>
      <c r="B24" s="732" t="s">
        <v>2283</v>
      </c>
    </row>
    <row r="25" spans="1:6" ht="15.75" customHeight="1">
      <c r="A25" s="562"/>
      <c r="B25" s="732" t="s">
        <v>2284</v>
      </c>
    </row>
    <row r="26" spans="1:6" ht="15.75" customHeight="1">
      <c r="A26" s="562"/>
      <c r="B26" s="732" t="s">
        <v>2285</v>
      </c>
    </row>
    <row r="27" spans="1:6" ht="15.75" customHeight="1">
      <c r="A27" s="728"/>
      <c r="B27" s="729"/>
    </row>
    <row r="28" spans="1:6" ht="15.75" customHeight="1">
      <c r="B28" s="551"/>
    </row>
    <row r="29" spans="1:6" ht="15.75" customHeight="1">
      <c r="A29" s="733" t="s">
        <v>2286</v>
      </c>
      <c r="B29" s="734" t="s">
        <v>2287</v>
      </c>
      <c r="C29" s="735"/>
      <c r="D29" s="735"/>
      <c r="E29" s="735"/>
      <c r="F29" s="735"/>
    </row>
    <row r="30" spans="1:6" ht="15.75" customHeight="1">
      <c r="A30" s="735"/>
      <c r="B30" s="736" t="s">
        <v>2288</v>
      </c>
      <c r="C30" s="737" t="s">
        <v>2289</v>
      </c>
      <c r="D30" s="738"/>
      <c r="E30" s="735"/>
      <c r="F30" s="735"/>
    </row>
    <row r="31" spans="1:6" ht="15.75" customHeight="1">
      <c r="A31" s="735"/>
      <c r="B31" s="739" t="s">
        <v>2290</v>
      </c>
      <c r="C31" s="737" t="s">
        <v>2291</v>
      </c>
      <c r="D31" s="738"/>
      <c r="E31" s="738"/>
      <c r="F31" s="738"/>
    </row>
    <row r="32" spans="1:6" ht="15.75" customHeight="1">
      <c r="A32" s="735"/>
      <c r="B32" s="739" t="s">
        <v>2292</v>
      </c>
      <c r="C32" s="737" t="s">
        <v>2293</v>
      </c>
      <c r="D32" s="738"/>
      <c r="E32" s="735"/>
      <c r="F32" s="735"/>
    </row>
    <row r="33" spans="1:6" ht="15.75" customHeight="1">
      <c r="A33" s="735"/>
      <c r="B33" s="739"/>
      <c r="C33" s="735"/>
      <c r="D33" s="735"/>
      <c r="E33" s="735"/>
      <c r="F33" s="735"/>
    </row>
    <row r="34" spans="1:6" ht="15.75" customHeight="1">
      <c r="A34" s="735"/>
      <c r="B34" s="740" t="s">
        <v>2294</v>
      </c>
      <c r="C34" s="735"/>
      <c r="D34" s="735"/>
      <c r="E34" s="735"/>
      <c r="F34" s="735"/>
    </row>
    <row r="35" spans="1:6" ht="15.75" customHeight="1">
      <c r="A35" s="735"/>
      <c r="B35" s="740" t="s">
        <v>2295</v>
      </c>
      <c r="C35" s="735"/>
      <c r="D35" s="735"/>
      <c r="E35" s="735"/>
      <c r="F35" s="735"/>
    </row>
    <row r="36" spans="1:6" ht="15.75" customHeight="1">
      <c r="A36" s="735"/>
      <c r="B36" s="739"/>
      <c r="C36" s="735"/>
      <c r="D36" s="735"/>
      <c r="E36" s="735"/>
      <c r="F36" s="735"/>
    </row>
    <row r="37" spans="1:6" ht="15.75" customHeight="1">
      <c r="A37" s="735"/>
      <c r="B37" s="733" t="s">
        <v>2296</v>
      </c>
      <c r="C37" s="735"/>
      <c r="D37" s="735"/>
      <c r="E37" s="735"/>
      <c r="F37" s="735"/>
    </row>
    <row r="38" spans="1:6" ht="15.75" customHeight="1">
      <c r="A38" s="735"/>
      <c r="B38" s="739" t="s">
        <v>2297</v>
      </c>
      <c r="C38" s="735"/>
      <c r="D38" s="735"/>
      <c r="E38" s="735"/>
      <c r="F38" s="735"/>
    </row>
    <row r="39" spans="1:6" ht="15.75" customHeight="1">
      <c r="A39" s="735"/>
      <c r="B39" s="739" t="s">
        <v>2298</v>
      </c>
      <c r="C39" s="735"/>
      <c r="D39" s="735"/>
      <c r="E39" s="735"/>
      <c r="F39" s="735"/>
    </row>
    <row r="40" spans="1:6" ht="15.75" customHeight="1">
      <c r="B40" s="739" t="s">
        <v>2299</v>
      </c>
    </row>
    <row r="41" spans="1:6" ht="15.75" customHeight="1">
      <c r="B41" s="739" t="s">
        <v>2300</v>
      </c>
    </row>
    <row r="42" spans="1:6" ht="15.75" customHeight="1">
      <c r="B42" s="739" t="s">
        <v>701</v>
      </c>
    </row>
    <row r="43" spans="1:6" ht="15.75" customHeight="1">
      <c r="B43" s="739" t="s">
        <v>2301</v>
      </c>
    </row>
    <row r="44" spans="1:6" ht="15.75" customHeight="1">
      <c r="B44" s="739"/>
    </row>
    <row r="45" spans="1:6" ht="15.75" customHeight="1">
      <c r="B45" s="739"/>
    </row>
    <row r="46" spans="1:6" ht="15.75" customHeight="1">
      <c r="B46" s="739"/>
    </row>
    <row r="47" spans="1:6" ht="15.75" customHeight="1">
      <c r="B47" s="739"/>
    </row>
    <row r="48" spans="1:6" ht="15.75" customHeight="1">
      <c r="B48" s="739"/>
    </row>
    <row r="49" spans="2:2">
      <c r="B49" s="551"/>
    </row>
    <row r="50" spans="2:2">
      <c r="B50" s="551"/>
    </row>
    <row r="51" spans="2:2">
      <c r="B51" s="551"/>
    </row>
    <row r="52" spans="2:2">
      <c r="B52" s="551"/>
    </row>
    <row r="53" spans="2:2">
      <c r="B53" s="551"/>
    </row>
    <row r="54" spans="2:2">
      <c r="B54" s="551"/>
    </row>
    <row r="55" spans="2:2">
      <c r="B55" s="551"/>
    </row>
    <row r="56" spans="2:2">
      <c r="B56" s="551"/>
    </row>
    <row r="57" spans="2:2">
      <c r="B57" s="551"/>
    </row>
    <row r="58" spans="2:2">
      <c r="B58" s="551"/>
    </row>
    <row r="59" spans="2:2">
      <c r="B59" s="551"/>
    </row>
    <row r="60" spans="2:2">
      <c r="B60" s="551"/>
    </row>
    <row r="61" spans="2:2">
      <c r="B61" s="551"/>
    </row>
    <row r="62" spans="2:2">
      <c r="B62" s="551"/>
    </row>
    <row r="63" spans="2:2">
      <c r="B63" s="551"/>
    </row>
    <row r="64" spans="2:2">
      <c r="B64" s="551"/>
    </row>
    <row r="65" spans="2:2">
      <c r="B65" s="551"/>
    </row>
    <row r="66" spans="2:2">
      <c r="B66" s="551"/>
    </row>
    <row r="67" spans="2:2">
      <c r="B67" s="551"/>
    </row>
    <row r="68" spans="2:2">
      <c r="B68" s="551"/>
    </row>
    <row r="69" spans="2:2">
      <c r="B69" s="551"/>
    </row>
    <row r="70" spans="2:2">
      <c r="B70" s="551"/>
    </row>
    <row r="71" spans="2:2">
      <c r="B71" s="551"/>
    </row>
    <row r="72" spans="2:2">
      <c r="B72" s="551"/>
    </row>
    <row r="73" spans="2:2">
      <c r="B73" s="551"/>
    </row>
    <row r="74" spans="2:2">
      <c r="B74" s="551"/>
    </row>
    <row r="75" spans="2:2">
      <c r="B75" s="551"/>
    </row>
    <row r="76" spans="2:2">
      <c r="B76" s="551"/>
    </row>
    <row r="77" spans="2:2">
      <c r="B77" s="551"/>
    </row>
    <row r="78" spans="2:2">
      <c r="B78" s="551"/>
    </row>
    <row r="79" spans="2:2">
      <c r="B79" s="551"/>
    </row>
    <row r="80" spans="2:2">
      <c r="B80" s="551"/>
    </row>
    <row r="81" spans="2:2">
      <c r="B81" s="551"/>
    </row>
    <row r="82" spans="2:2">
      <c r="B82" s="551"/>
    </row>
    <row r="83" spans="2:2">
      <c r="B83" s="551"/>
    </row>
    <row r="84" spans="2:2">
      <c r="B84" s="551"/>
    </row>
    <row r="85" spans="2:2">
      <c r="B85" s="551"/>
    </row>
    <row r="86" spans="2:2">
      <c r="B86" s="551"/>
    </row>
    <row r="87" spans="2:2">
      <c r="B87" s="551"/>
    </row>
    <row r="88" spans="2:2">
      <c r="B88" s="551"/>
    </row>
    <row r="89" spans="2:2">
      <c r="B89" s="551"/>
    </row>
    <row r="90" spans="2:2">
      <c r="B90" s="551"/>
    </row>
    <row r="91" spans="2:2">
      <c r="B91" s="551"/>
    </row>
    <row r="92" spans="2:2">
      <c r="B92" s="551"/>
    </row>
    <row r="93" spans="2:2">
      <c r="B93" s="551"/>
    </row>
    <row r="94" spans="2:2">
      <c r="B94" s="551"/>
    </row>
    <row r="95" spans="2:2">
      <c r="B95" s="551"/>
    </row>
    <row r="96" spans="2:2">
      <c r="B96" s="551"/>
    </row>
    <row r="97" spans="2:2">
      <c r="B97" s="551"/>
    </row>
    <row r="98" spans="2:2">
      <c r="B98" s="551"/>
    </row>
    <row r="99" spans="2:2">
      <c r="B99" s="551"/>
    </row>
    <row r="100" spans="2:2">
      <c r="B100" s="551"/>
    </row>
    <row r="101" spans="2:2">
      <c r="B101" s="551"/>
    </row>
    <row r="102" spans="2:2">
      <c r="B102" s="551"/>
    </row>
    <row r="103" spans="2:2">
      <c r="B103" s="551"/>
    </row>
    <row r="104" spans="2:2">
      <c r="B104" s="551"/>
    </row>
    <row r="105" spans="2:2">
      <c r="B105" s="551"/>
    </row>
    <row r="106" spans="2:2">
      <c r="B106" s="551"/>
    </row>
    <row r="107" spans="2:2">
      <c r="B107" s="551"/>
    </row>
    <row r="108" spans="2:2">
      <c r="B108" s="551"/>
    </row>
    <row r="109" spans="2:2">
      <c r="B109" s="551"/>
    </row>
    <row r="110" spans="2:2">
      <c r="B110" s="551"/>
    </row>
    <row r="111" spans="2:2">
      <c r="B111" s="551"/>
    </row>
    <row r="112" spans="2:2">
      <c r="B112" s="551"/>
    </row>
    <row r="113" spans="2:2">
      <c r="B113" s="551"/>
    </row>
    <row r="114" spans="2:2">
      <c r="B114" s="551"/>
    </row>
    <row r="115" spans="2:2">
      <c r="B115" s="551"/>
    </row>
    <row r="116" spans="2:2">
      <c r="B116" s="551"/>
    </row>
    <row r="117" spans="2:2">
      <c r="B117" s="551"/>
    </row>
    <row r="118" spans="2:2">
      <c r="B118" s="551"/>
    </row>
    <row r="119" spans="2:2">
      <c r="B119" s="551"/>
    </row>
    <row r="120" spans="2:2">
      <c r="B120" s="551"/>
    </row>
    <row r="121" spans="2:2">
      <c r="B121" s="551"/>
    </row>
    <row r="122" spans="2:2">
      <c r="B122" s="551"/>
    </row>
    <row r="123" spans="2:2">
      <c r="B123" s="551"/>
    </row>
    <row r="124" spans="2:2">
      <c r="B124" s="551"/>
    </row>
    <row r="125" spans="2:2">
      <c r="B125" s="551"/>
    </row>
    <row r="126" spans="2:2">
      <c r="B126" s="551"/>
    </row>
    <row r="127" spans="2:2">
      <c r="B127" s="551"/>
    </row>
    <row r="128" spans="2:2">
      <c r="B128" s="551"/>
    </row>
    <row r="129" spans="2:2">
      <c r="B129" s="551"/>
    </row>
    <row r="130" spans="2:2">
      <c r="B130" s="551"/>
    </row>
    <row r="131" spans="2:2">
      <c r="B131" s="551"/>
    </row>
    <row r="132" spans="2:2">
      <c r="B132" s="551"/>
    </row>
    <row r="133" spans="2:2">
      <c r="B133" s="551"/>
    </row>
    <row r="134" spans="2:2">
      <c r="B134" s="551"/>
    </row>
    <row r="135" spans="2:2">
      <c r="B135" s="551"/>
    </row>
    <row r="136" spans="2:2">
      <c r="B136" s="551"/>
    </row>
    <row r="137" spans="2:2">
      <c r="B137" s="551"/>
    </row>
    <row r="138" spans="2:2">
      <c r="B138" s="551"/>
    </row>
    <row r="139" spans="2:2">
      <c r="B139" s="551"/>
    </row>
    <row r="140" spans="2:2">
      <c r="B140" s="551"/>
    </row>
    <row r="141" spans="2:2">
      <c r="B141" s="551"/>
    </row>
    <row r="142" spans="2:2">
      <c r="B142" s="551"/>
    </row>
    <row r="143" spans="2:2">
      <c r="B143" s="551"/>
    </row>
    <row r="144" spans="2:2">
      <c r="B144" s="551"/>
    </row>
    <row r="145" spans="2:2">
      <c r="B145" s="551"/>
    </row>
    <row r="146" spans="2:2">
      <c r="B146" s="551"/>
    </row>
    <row r="147" spans="2:2">
      <c r="B147" s="551"/>
    </row>
    <row r="148" spans="2:2">
      <c r="B148" s="551"/>
    </row>
    <row r="149" spans="2:2">
      <c r="B149" s="551"/>
    </row>
    <row r="150" spans="2:2">
      <c r="B150" s="551"/>
    </row>
    <row r="151" spans="2:2">
      <c r="B151" s="551"/>
    </row>
    <row r="152" spans="2:2">
      <c r="B152" s="551"/>
    </row>
    <row r="153" spans="2:2">
      <c r="B153" s="551"/>
    </row>
    <row r="154" spans="2:2">
      <c r="B154" s="551"/>
    </row>
    <row r="155" spans="2:2">
      <c r="B155" s="551"/>
    </row>
    <row r="156" spans="2:2">
      <c r="B156" s="551"/>
    </row>
    <row r="157" spans="2:2">
      <c r="B157" s="551"/>
    </row>
    <row r="158" spans="2:2">
      <c r="B158" s="551"/>
    </row>
    <row r="159" spans="2:2">
      <c r="B159" s="551"/>
    </row>
    <row r="160" spans="2:2">
      <c r="B160" s="551"/>
    </row>
    <row r="161" spans="2:2">
      <c r="B161" s="551"/>
    </row>
    <row r="162" spans="2:2">
      <c r="B162" s="551"/>
    </row>
    <row r="163" spans="2:2">
      <c r="B163" s="551"/>
    </row>
    <row r="164" spans="2:2">
      <c r="B164" s="551"/>
    </row>
    <row r="165" spans="2:2">
      <c r="B165" s="551"/>
    </row>
    <row r="166" spans="2:2">
      <c r="B166" s="551"/>
    </row>
    <row r="167" spans="2:2">
      <c r="B167" s="551"/>
    </row>
    <row r="168" spans="2:2">
      <c r="B168" s="551"/>
    </row>
    <row r="169" spans="2:2">
      <c r="B169" s="551"/>
    </row>
    <row r="170" spans="2:2">
      <c r="B170" s="551"/>
    </row>
    <row r="171" spans="2:2">
      <c r="B171" s="551"/>
    </row>
    <row r="172" spans="2:2">
      <c r="B172" s="551"/>
    </row>
    <row r="173" spans="2:2">
      <c r="B173" s="551"/>
    </row>
    <row r="174" spans="2:2">
      <c r="B174" s="551"/>
    </row>
    <row r="175" spans="2:2">
      <c r="B175" s="551"/>
    </row>
    <row r="176" spans="2:2">
      <c r="B176" s="551"/>
    </row>
    <row r="177" spans="2:2">
      <c r="B177" s="551"/>
    </row>
    <row r="178" spans="2:2">
      <c r="B178" s="551"/>
    </row>
    <row r="179" spans="2:2">
      <c r="B179" s="551"/>
    </row>
    <row r="180" spans="2:2">
      <c r="B180" s="551"/>
    </row>
    <row r="181" spans="2:2">
      <c r="B181" s="551"/>
    </row>
    <row r="182" spans="2:2">
      <c r="B182" s="551"/>
    </row>
    <row r="183" spans="2:2">
      <c r="B183" s="551"/>
    </row>
    <row r="184" spans="2:2">
      <c r="B184" s="551"/>
    </row>
    <row r="185" spans="2:2">
      <c r="B185" s="551"/>
    </row>
    <row r="186" spans="2:2">
      <c r="B186" s="551"/>
    </row>
    <row r="187" spans="2:2">
      <c r="B187" s="551"/>
    </row>
    <row r="188" spans="2:2">
      <c r="B188" s="551"/>
    </row>
    <row r="189" spans="2:2">
      <c r="B189" s="551"/>
    </row>
    <row r="190" spans="2:2">
      <c r="B190" s="551"/>
    </row>
    <row r="191" spans="2:2">
      <c r="B191" s="551"/>
    </row>
    <row r="192" spans="2:2">
      <c r="B192" s="551"/>
    </row>
    <row r="193" spans="2:2">
      <c r="B193" s="551"/>
    </row>
    <row r="194" spans="2:2">
      <c r="B194" s="551"/>
    </row>
    <row r="195" spans="2:2">
      <c r="B195" s="551"/>
    </row>
    <row r="196" spans="2:2">
      <c r="B196" s="551"/>
    </row>
    <row r="197" spans="2:2">
      <c r="B197" s="551"/>
    </row>
    <row r="198" spans="2:2">
      <c r="B198" s="551"/>
    </row>
    <row r="199" spans="2:2">
      <c r="B199" s="551"/>
    </row>
    <row r="200" spans="2:2">
      <c r="B200" s="551"/>
    </row>
    <row r="201" spans="2:2">
      <c r="B201" s="551"/>
    </row>
    <row r="202" spans="2:2">
      <c r="B202" s="551"/>
    </row>
    <row r="203" spans="2:2">
      <c r="B203" s="551"/>
    </row>
    <row r="204" spans="2:2">
      <c r="B204" s="551"/>
    </row>
    <row r="205" spans="2:2">
      <c r="B205" s="551"/>
    </row>
    <row r="206" spans="2:2">
      <c r="B206" s="551"/>
    </row>
    <row r="207" spans="2:2">
      <c r="B207" s="551"/>
    </row>
    <row r="208" spans="2:2">
      <c r="B208" s="551"/>
    </row>
    <row r="209" spans="2:2">
      <c r="B209" s="551"/>
    </row>
    <row r="210" spans="2:2">
      <c r="B210" s="551"/>
    </row>
    <row r="211" spans="2:2">
      <c r="B211" s="551"/>
    </row>
    <row r="212" spans="2:2">
      <c r="B212" s="551"/>
    </row>
    <row r="213" spans="2:2">
      <c r="B213" s="551"/>
    </row>
    <row r="214" spans="2:2">
      <c r="B214" s="551"/>
    </row>
    <row r="215" spans="2:2">
      <c r="B215" s="551"/>
    </row>
    <row r="216" spans="2:2">
      <c r="B216" s="551"/>
    </row>
    <row r="217" spans="2:2">
      <c r="B217" s="551"/>
    </row>
    <row r="218" spans="2:2">
      <c r="B218" s="551"/>
    </row>
    <row r="219" spans="2:2">
      <c r="B219" s="551"/>
    </row>
    <row r="220" spans="2:2">
      <c r="B220" s="551"/>
    </row>
    <row r="221" spans="2:2">
      <c r="B221" s="551"/>
    </row>
    <row r="222" spans="2:2">
      <c r="B222" s="551"/>
    </row>
    <row r="223" spans="2:2">
      <c r="B223" s="551"/>
    </row>
    <row r="224" spans="2:2">
      <c r="B224" s="551"/>
    </row>
    <row r="225" spans="2:2">
      <c r="B225" s="551"/>
    </row>
    <row r="226" spans="2:2">
      <c r="B226" s="551"/>
    </row>
    <row r="227" spans="2:2">
      <c r="B227" s="551"/>
    </row>
    <row r="228" spans="2:2">
      <c r="B228" s="551"/>
    </row>
    <row r="229" spans="2:2">
      <c r="B229" s="551"/>
    </row>
    <row r="230" spans="2:2">
      <c r="B230" s="551"/>
    </row>
    <row r="231" spans="2:2">
      <c r="B231" s="551"/>
    </row>
    <row r="232" spans="2:2">
      <c r="B232" s="551"/>
    </row>
    <row r="233" spans="2:2">
      <c r="B233" s="551"/>
    </row>
    <row r="234" spans="2:2">
      <c r="B234" s="551"/>
    </row>
    <row r="235" spans="2:2">
      <c r="B235" s="551"/>
    </row>
    <row r="236" spans="2:2">
      <c r="B236" s="551"/>
    </row>
    <row r="237" spans="2:2">
      <c r="B237" s="551"/>
    </row>
    <row r="238" spans="2:2">
      <c r="B238" s="551"/>
    </row>
    <row r="239" spans="2:2">
      <c r="B239" s="551"/>
    </row>
    <row r="240" spans="2:2">
      <c r="B240" s="551"/>
    </row>
    <row r="241" spans="2:2">
      <c r="B241" s="551"/>
    </row>
    <row r="242" spans="2:2">
      <c r="B242" s="551"/>
    </row>
    <row r="243" spans="2:2">
      <c r="B243" s="551"/>
    </row>
    <row r="244" spans="2:2">
      <c r="B244" s="551"/>
    </row>
    <row r="245" spans="2:2">
      <c r="B245" s="551"/>
    </row>
    <row r="246" spans="2:2">
      <c r="B246" s="551"/>
    </row>
    <row r="247" spans="2:2">
      <c r="B247" s="551"/>
    </row>
    <row r="248" spans="2:2">
      <c r="B248" s="551"/>
    </row>
    <row r="249" spans="2:2">
      <c r="B249" s="551"/>
    </row>
    <row r="250" spans="2:2">
      <c r="B250" s="551"/>
    </row>
    <row r="251" spans="2:2">
      <c r="B251" s="551"/>
    </row>
    <row r="252" spans="2:2">
      <c r="B252" s="551"/>
    </row>
    <row r="253" spans="2:2">
      <c r="B253" s="551"/>
    </row>
    <row r="254" spans="2:2">
      <c r="B254" s="551"/>
    </row>
    <row r="255" spans="2:2">
      <c r="B255" s="551"/>
    </row>
    <row r="256" spans="2:2">
      <c r="B256" s="551"/>
    </row>
    <row r="257" spans="2:2">
      <c r="B257" s="551"/>
    </row>
    <row r="258" spans="2:2">
      <c r="B258" s="551"/>
    </row>
    <row r="259" spans="2:2">
      <c r="B259" s="551"/>
    </row>
    <row r="260" spans="2:2">
      <c r="B260" s="551"/>
    </row>
    <row r="261" spans="2:2">
      <c r="B261" s="551"/>
    </row>
    <row r="262" spans="2:2">
      <c r="B262" s="551"/>
    </row>
    <row r="263" spans="2:2">
      <c r="B263" s="551"/>
    </row>
    <row r="264" spans="2:2">
      <c r="B264" s="551"/>
    </row>
    <row r="265" spans="2:2">
      <c r="B265" s="551"/>
    </row>
    <row r="266" spans="2:2">
      <c r="B266" s="551"/>
    </row>
    <row r="267" spans="2:2">
      <c r="B267" s="551"/>
    </row>
    <row r="268" spans="2:2">
      <c r="B268" s="551"/>
    </row>
    <row r="269" spans="2:2">
      <c r="B269" s="551"/>
    </row>
    <row r="270" spans="2:2">
      <c r="B270" s="551"/>
    </row>
    <row r="271" spans="2:2">
      <c r="B271" s="551"/>
    </row>
    <row r="272" spans="2:2">
      <c r="B272" s="551"/>
    </row>
    <row r="273" spans="2:2">
      <c r="B273" s="551"/>
    </row>
    <row r="274" spans="2:2">
      <c r="B274" s="551"/>
    </row>
    <row r="275" spans="2:2">
      <c r="B275" s="551"/>
    </row>
    <row r="276" spans="2:2">
      <c r="B276" s="551"/>
    </row>
    <row r="277" spans="2:2">
      <c r="B277" s="551"/>
    </row>
    <row r="278" spans="2:2">
      <c r="B278" s="551"/>
    </row>
    <row r="279" spans="2:2">
      <c r="B279" s="551"/>
    </row>
    <row r="280" spans="2:2">
      <c r="B280" s="551"/>
    </row>
    <row r="281" spans="2:2">
      <c r="B281" s="551"/>
    </row>
    <row r="282" spans="2:2">
      <c r="B282" s="551"/>
    </row>
    <row r="283" spans="2:2">
      <c r="B283" s="551"/>
    </row>
    <row r="284" spans="2:2">
      <c r="B284" s="551"/>
    </row>
    <row r="285" spans="2:2">
      <c r="B285" s="551"/>
    </row>
    <row r="286" spans="2:2">
      <c r="B286" s="551"/>
    </row>
    <row r="287" spans="2:2">
      <c r="B287" s="551"/>
    </row>
    <row r="288" spans="2:2">
      <c r="B288" s="551"/>
    </row>
    <row r="289" spans="2:2">
      <c r="B289" s="551"/>
    </row>
    <row r="290" spans="2:2">
      <c r="B290" s="551"/>
    </row>
    <row r="291" spans="2:2">
      <c r="B291" s="551"/>
    </row>
    <row r="292" spans="2:2">
      <c r="B292" s="551"/>
    </row>
    <row r="293" spans="2:2">
      <c r="B293" s="551"/>
    </row>
    <row r="294" spans="2:2">
      <c r="B294" s="551"/>
    </row>
    <row r="295" spans="2:2">
      <c r="B295" s="551"/>
    </row>
    <row r="296" spans="2:2">
      <c r="B296" s="551"/>
    </row>
    <row r="297" spans="2:2">
      <c r="B297" s="551"/>
    </row>
    <row r="298" spans="2:2">
      <c r="B298" s="551"/>
    </row>
    <row r="299" spans="2:2">
      <c r="B299" s="551"/>
    </row>
    <row r="300" spans="2:2">
      <c r="B300" s="551"/>
    </row>
    <row r="301" spans="2:2">
      <c r="B301" s="551"/>
    </row>
    <row r="302" spans="2:2">
      <c r="B302" s="551"/>
    </row>
    <row r="303" spans="2:2">
      <c r="B303" s="551"/>
    </row>
    <row r="304" spans="2:2">
      <c r="B304" s="551"/>
    </row>
    <row r="305" spans="2:2">
      <c r="B305" s="551"/>
    </row>
    <row r="306" spans="2:2">
      <c r="B306" s="551"/>
    </row>
    <row r="307" spans="2:2">
      <c r="B307" s="551"/>
    </row>
    <row r="308" spans="2:2">
      <c r="B308" s="551"/>
    </row>
    <row r="309" spans="2:2">
      <c r="B309" s="551"/>
    </row>
    <row r="310" spans="2:2">
      <c r="B310" s="551"/>
    </row>
    <row r="311" spans="2:2">
      <c r="B311" s="551"/>
    </row>
    <row r="312" spans="2:2">
      <c r="B312" s="551"/>
    </row>
    <row r="313" spans="2:2">
      <c r="B313" s="551"/>
    </row>
    <row r="314" spans="2:2">
      <c r="B314" s="551"/>
    </row>
    <row r="315" spans="2:2">
      <c r="B315" s="551"/>
    </row>
    <row r="316" spans="2:2">
      <c r="B316" s="551"/>
    </row>
    <row r="317" spans="2:2">
      <c r="B317" s="551"/>
    </row>
    <row r="318" spans="2:2">
      <c r="B318" s="551"/>
    </row>
    <row r="319" spans="2:2">
      <c r="B319" s="551"/>
    </row>
    <row r="320" spans="2:2">
      <c r="B320" s="551"/>
    </row>
    <row r="321" spans="2:2">
      <c r="B321" s="551"/>
    </row>
    <row r="322" spans="2:2">
      <c r="B322" s="551"/>
    </row>
    <row r="323" spans="2:2">
      <c r="B323" s="551"/>
    </row>
    <row r="324" spans="2:2">
      <c r="B324" s="551"/>
    </row>
    <row r="325" spans="2:2">
      <c r="B325" s="551"/>
    </row>
    <row r="326" spans="2:2">
      <c r="B326" s="551"/>
    </row>
    <row r="327" spans="2:2">
      <c r="B327" s="551"/>
    </row>
    <row r="328" spans="2:2">
      <c r="B328" s="551"/>
    </row>
    <row r="329" spans="2:2">
      <c r="B329" s="551"/>
    </row>
    <row r="330" spans="2:2">
      <c r="B330" s="551"/>
    </row>
    <row r="331" spans="2:2">
      <c r="B331" s="551"/>
    </row>
    <row r="332" spans="2:2">
      <c r="B332" s="551"/>
    </row>
    <row r="333" spans="2:2">
      <c r="B333" s="551"/>
    </row>
    <row r="334" spans="2:2">
      <c r="B334" s="551"/>
    </row>
    <row r="335" spans="2:2">
      <c r="B335" s="551"/>
    </row>
    <row r="336" spans="2:2">
      <c r="B336" s="551"/>
    </row>
    <row r="337" spans="2:2">
      <c r="B337" s="551"/>
    </row>
    <row r="338" spans="2:2">
      <c r="B338" s="551"/>
    </row>
    <row r="339" spans="2:2">
      <c r="B339" s="551"/>
    </row>
    <row r="340" spans="2:2">
      <c r="B340" s="551"/>
    </row>
    <row r="341" spans="2:2">
      <c r="B341" s="551"/>
    </row>
    <row r="342" spans="2:2">
      <c r="B342" s="551"/>
    </row>
    <row r="343" spans="2:2">
      <c r="B343" s="551"/>
    </row>
    <row r="344" spans="2:2">
      <c r="B344" s="551"/>
    </row>
    <row r="345" spans="2:2">
      <c r="B345" s="551"/>
    </row>
    <row r="346" spans="2:2">
      <c r="B346" s="551"/>
    </row>
    <row r="347" spans="2:2">
      <c r="B347" s="551"/>
    </row>
    <row r="348" spans="2:2">
      <c r="B348" s="551"/>
    </row>
    <row r="349" spans="2:2">
      <c r="B349" s="551"/>
    </row>
    <row r="350" spans="2:2">
      <c r="B350" s="551"/>
    </row>
    <row r="351" spans="2:2">
      <c r="B351" s="551"/>
    </row>
    <row r="352" spans="2:2">
      <c r="B352" s="551"/>
    </row>
    <row r="353" spans="2:2">
      <c r="B353" s="551"/>
    </row>
    <row r="354" spans="2:2">
      <c r="B354" s="551"/>
    </row>
    <row r="355" spans="2:2">
      <c r="B355" s="551"/>
    </row>
    <row r="356" spans="2:2">
      <c r="B356" s="551"/>
    </row>
    <row r="357" spans="2:2">
      <c r="B357" s="551"/>
    </row>
    <row r="358" spans="2:2">
      <c r="B358" s="551"/>
    </row>
    <row r="359" spans="2:2">
      <c r="B359" s="551"/>
    </row>
    <row r="360" spans="2:2">
      <c r="B360" s="551"/>
    </row>
    <row r="361" spans="2:2">
      <c r="B361" s="551"/>
    </row>
    <row r="362" spans="2:2">
      <c r="B362" s="551"/>
    </row>
    <row r="363" spans="2:2">
      <c r="B363" s="551"/>
    </row>
    <row r="364" spans="2:2">
      <c r="B364" s="551"/>
    </row>
    <row r="365" spans="2:2">
      <c r="B365" s="551"/>
    </row>
    <row r="366" spans="2:2">
      <c r="B366" s="551"/>
    </row>
    <row r="367" spans="2:2">
      <c r="B367" s="551"/>
    </row>
    <row r="368" spans="2:2">
      <c r="B368" s="551"/>
    </row>
    <row r="369" spans="2:2">
      <c r="B369" s="551"/>
    </row>
    <row r="370" spans="2:2">
      <c r="B370" s="551"/>
    </row>
    <row r="371" spans="2:2">
      <c r="B371" s="551"/>
    </row>
    <row r="372" spans="2:2">
      <c r="B372" s="551"/>
    </row>
    <row r="373" spans="2:2">
      <c r="B373" s="551"/>
    </row>
    <row r="374" spans="2:2">
      <c r="B374" s="551"/>
    </row>
    <row r="375" spans="2:2">
      <c r="B375" s="551"/>
    </row>
    <row r="376" spans="2:2">
      <c r="B376" s="551"/>
    </row>
    <row r="377" spans="2:2">
      <c r="B377" s="551"/>
    </row>
    <row r="378" spans="2:2">
      <c r="B378" s="551"/>
    </row>
    <row r="379" spans="2:2">
      <c r="B379" s="551"/>
    </row>
    <row r="380" spans="2:2">
      <c r="B380" s="551"/>
    </row>
    <row r="381" spans="2:2">
      <c r="B381" s="551"/>
    </row>
    <row r="382" spans="2:2">
      <c r="B382" s="551"/>
    </row>
    <row r="383" spans="2:2">
      <c r="B383" s="551"/>
    </row>
    <row r="384" spans="2:2">
      <c r="B384" s="551"/>
    </row>
    <row r="385" spans="2:2">
      <c r="B385" s="551"/>
    </row>
    <row r="386" spans="2:2">
      <c r="B386" s="551"/>
    </row>
    <row r="387" spans="2:2">
      <c r="B387" s="551"/>
    </row>
    <row r="388" spans="2:2">
      <c r="B388" s="551"/>
    </row>
    <row r="389" spans="2:2">
      <c r="B389" s="551"/>
    </row>
    <row r="390" spans="2:2">
      <c r="B390" s="551"/>
    </row>
    <row r="391" spans="2:2">
      <c r="B391" s="551"/>
    </row>
    <row r="392" spans="2:2">
      <c r="B392" s="551"/>
    </row>
    <row r="393" spans="2:2">
      <c r="B393" s="551"/>
    </row>
    <row r="394" spans="2:2">
      <c r="B394" s="551"/>
    </row>
    <row r="395" spans="2:2">
      <c r="B395" s="551"/>
    </row>
    <row r="396" spans="2:2">
      <c r="B396" s="551"/>
    </row>
    <row r="397" spans="2:2">
      <c r="B397" s="551"/>
    </row>
    <row r="398" spans="2:2">
      <c r="B398" s="551"/>
    </row>
    <row r="399" spans="2:2">
      <c r="B399" s="551"/>
    </row>
    <row r="400" spans="2:2">
      <c r="B400" s="551"/>
    </row>
    <row r="401" spans="2:2">
      <c r="B401" s="551"/>
    </row>
    <row r="402" spans="2:2">
      <c r="B402" s="551"/>
    </row>
    <row r="403" spans="2:2">
      <c r="B403" s="551"/>
    </row>
    <row r="404" spans="2:2">
      <c r="B404" s="551"/>
    </row>
    <row r="405" spans="2:2">
      <c r="B405" s="551"/>
    </row>
    <row r="406" spans="2:2">
      <c r="B406" s="551"/>
    </row>
    <row r="407" spans="2:2">
      <c r="B407" s="551"/>
    </row>
    <row r="408" spans="2:2">
      <c r="B408" s="551"/>
    </row>
    <row r="409" spans="2:2">
      <c r="B409" s="551"/>
    </row>
    <row r="410" spans="2:2">
      <c r="B410" s="551"/>
    </row>
    <row r="411" spans="2:2">
      <c r="B411" s="551"/>
    </row>
    <row r="412" spans="2:2">
      <c r="B412" s="551"/>
    </row>
    <row r="413" spans="2:2">
      <c r="B413" s="551"/>
    </row>
    <row r="414" spans="2:2">
      <c r="B414" s="551"/>
    </row>
    <row r="415" spans="2:2">
      <c r="B415" s="551"/>
    </row>
    <row r="416" spans="2:2">
      <c r="B416" s="551"/>
    </row>
    <row r="417" spans="2:2">
      <c r="B417" s="551"/>
    </row>
    <row r="418" spans="2:2">
      <c r="B418" s="551"/>
    </row>
    <row r="419" spans="2:2">
      <c r="B419" s="551"/>
    </row>
    <row r="420" spans="2:2">
      <c r="B420" s="551"/>
    </row>
    <row r="421" spans="2:2">
      <c r="B421" s="551"/>
    </row>
    <row r="422" spans="2:2">
      <c r="B422" s="551"/>
    </row>
    <row r="423" spans="2:2">
      <c r="B423" s="551"/>
    </row>
    <row r="424" spans="2:2">
      <c r="B424" s="551"/>
    </row>
    <row r="425" spans="2:2">
      <c r="B425" s="551"/>
    </row>
    <row r="426" spans="2:2">
      <c r="B426" s="551"/>
    </row>
    <row r="427" spans="2:2">
      <c r="B427" s="551"/>
    </row>
    <row r="428" spans="2:2">
      <c r="B428" s="551"/>
    </row>
    <row r="429" spans="2:2">
      <c r="B429" s="551"/>
    </row>
    <row r="430" spans="2:2">
      <c r="B430" s="551"/>
    </row>
    <row r="431" spans="2:2">
      <c r="B431" s="551"/>
    </row>
    <row r="432" spans="2:2">
      <c r="B432" s="551"/>
    </row>
    <row r="433" spans="2:2">
      <c r="B433" s="551"/>
    </row>
    <row r="434" spans="2:2">
      <c r="B434" s="551"/>
    </row>
    <row r="435" spans="2:2">
      <c r="B435" s="551"/>
    </row>
    <row r="436" spans="2:2">
      <c r="B436" s="551"/>
    </row>
    <row r="437" spans="2:2">
      <c r="B437" s="551"/>
    </row>
    <row r="438" spans="2:2">
      <c r="B438" s="551"/>
    </row>
    <row r="439" spans="2:2">
      <c r="B439" s="551"/>
    </row>
    <row r="440" spans="2:2">
      <c r="B440" s="551"/>
    </row>
    <row r="441" spans="2:2">
      <c r="B441" s="551"/>
    </row>
    <row r="442" spans="2:2">
      <c r="B442" s="551"/>
    </row>
    <row r="443" spans="2:2">
      <c r="B443" s="551"/>
    </row>
    <row r="444" spans="2:2">
      <c r="B444" s="551"/>
    </row>
    <row r="445" spans="2:2">
      <c r="B445" s="551"/>
    </row>
    <row r="446" spans="2:2">
      <c r="B446" s="551"/>
    </row>
    <row r="447" spans="2:2">
      <c r="B447" s="551"/>
    </row>
    <row r="448" spans="2:2">
      <c r="B448" s="551"/>
    </row>
    <row r="449" spans="2:2">
      <c r="B449" s="551"/>
    </row>
    <row r="450" spans="2:2">
      <c r="B450" s="551"/>
    </row>
    <row r="451" spans="2:2">
      <c r="B451" s="551"/>
    </row>
    <row r="452" spans="2:2">
      <c r="B452" s="551"/>
    </row>
    <row r="453" spans="2:2">
      <c r="B453" s="551"/>
    </row>
    <row r="454" spans="2:2">
      <c r="B454" s="551"/>
    </row>
    <row r="455" spans="2:2">
      <c r="B455" s="551"/>
    </row>
    <row r="456" spans="2:2">
      <c r="B456" s="551"/>
    </row>
    <row r="457" spans="2:2">
      <c r="B457" s="551"/>
    </row>
    <row r="458" spans="2:2">
      <c r="B458" s="551"/>
    </row>
    <row r="459" spans="2:2">
      <c r="B459" s="551"/>
    </row>
    <row r="460" spans="2:2">
      <c r="B460" s="551"/>
    </row>
    <row r="461" spans="2:2">
      <c r="B461" s="551"/>
    </row>
    <row r="462" spans="2:2">
      <c r="B462" s="551"/>
    </row>
    <row r="463" spans="2:2">
      <c r="B463" s="551"/>
    </row>
    <row r="464" spans="2:2">
      <c r="B464" s="551"/>
    </row>
    <row r="465" spans="2:2">
      <c r="B465" s="551"/>
    </row>
    <row r="466" spans="2:2">
      <c r="B466" s="551"/>
    </row>
    <row r="467" spans="2:2">
      <c r="B467" s="551"/>
    </row>
    <row r="468" spans="2:2">
      <c r="B468" s="551"/>
    </row>
    <row r="469" spans="2:2">
      <c r="B469" s="551"/>
    </row>
    <row r="470" spans="2:2">
      <c r="B470" s="551"/>
    </row>
    <row r="471" spans="2:2">
      <c r="B471" s="551"/>
    </row>
    <row r="472" spans="2:2">
      <c r="B472" s="551"/>
    </row>
    <row r="473" spans="2:2">
      <c r="B473" s="551"/>
    </row>
    <row r="474" spans="2:2">
      <c r="B474" s="551"/>
    </row>
    <row r="475" spans="2:2">
      <c r="B475" s="551"/>
    </row>
    <row r="476" spans="2:2">
      <c r="B476" s="551"/>
    </row>
    <row r="477" spans="2:2">
      <c r="B477" s="551"/>
    </row>
    <row r="478" spans="2:2">
      <c r="B478" s="551"/>
    </row>
    <row r="479" spans="2:2">
      <c r="B479" s="551"/>
    </row>
    <row r="480" spans="2:2">
      <c r="B480" s="551"/>
    </row>
    <row r="481" spans="2:2">
      <c r="B481" s="551"/>
    </row>
    <row r="482" spans="2:2">
      <c r="B482" s="551"/>
    </row>
    <row r="483" spans="2:2">
      <c r="B483" s="551"/>
    </row>
    <row r="484" spans="2:2">
      <c r="B484" s="551"/>
    </row>
    <row r="485" spans="2:2">
      <c r="B485" s="551"/>
    </row>
    <row r="486" spans="2:2">
      <c r="B486" s="551"/>
    </row>
    <row r="487" spans="2:2">
      <c r="B487" s="551"/>
    </row>
    <row r="488" spans="2:2">
      <c r="B488" s="551"/>
    </row>
    <row r="489" spans="2:2">
      <c r="B489" s="551"/>
    </row>
    <row r="490" spans="2:2">
      <c r="B490" s="551"/>
    </row>
    <row r="491" spans="2:2">
      <c r="B491" s="551"/>
    </row>
    <row r="492" spans="2:2">
      <c r="B492" s="551"/>
    </row>
    <row r="493" spans="2:2">
      <c r="B493" s="551"/>
    </row>
    <row r="494" spans="2:2">
      <c r="B494" s="551"/>
    </row>
    <row r="495" spans="2:2">
      <c r="B495" s="551"/>
    </row>
    <row r="496" spans="2:2">
      <c r="B496" s="551"/>
    </row>
    <row r="497" spans="2:2">
      <c r="B497" s="551"/>
    </row>
    <row r="498" spans="2:2">
      <c r="B498" s="551"/>
    </row>
    <row r="499" spans="2:2">
      <c r="B499" s="551"/>
    </row>
    <row r="500" spans="2:2">
      <c r="B500" s="551"/>
    </row>
    <row r="501" spans="2:2">
      <c r="B501" s="551"/>
    </row>
    <row r="502" spans="2:2">
      <c r="B502" s="551"/>
    </row>
    <row r="503" spans="2:2">
      <c r="B503" s="551"/>
    </row>
    <row r="504" spans="2:2">
      <c r="B504" s="551"/>
    </row>
    <row r="505" spans="2:2">
      <c r="B505" s="551"/>
    </row>
    <row r="506" spans="2:2">
      <c r="B506" s="551"/>
    </row>
    <row r="507" spans="2:2">
      <c r="B507" s="551"/>
    </row>
    <row r="508" spans="2:2">
      <c r="B508" s="551"/>
    </row>
    <row r="509" spans="2:2">
      <c r="B509" s="551"/>
    </row>
    <row r="510" spans="2:2">
      <c r="B510" s="551"/>
    </row>
    <row r="511" spans="2:2">
      <c r="B511" s="551"/>
    </row>
    <row r="512" spans="2:2">
      <c r="B512" s="551"/>
    </row>
    <row r="513" spans="2:2">
      <c r="B513" s="551"/>
    </row>
    <row r="514" spans="2:2">
      <c r="B514" s="551"/>
    </row>
    <row r="515" spans="2:2">
      <c r="B515" s="551"/>
    </row>
    <row r="516" spans="2:2">
      <c r="B516" s="551"/>
    </row>
    <row r="517" spans="2:2">
      <c r="B517" s="551"/>
    </row>
    <row r="518" spans="2:2">
      <c r="B518" s="551"/>
    </row>
    <row r="519" spans="2:2">
      <c r="B519" s="551"/>
    </row>
    <row r="520" spans="2:2">
      <c r="B520" s="551"/>
    </row>
    <row r="521" spans="2:2">
      <c r="B521" s="551"/>
    </row>
    <row r="522" spans="2:2">
      <c r="B522" s="551"/>
    </row>
    <row r="523" spans="2:2">
      <c r="B523" s="551"/>
    </row>
    <row r="524" spans="2:2">
      <c r="B524" s="551"/>
    </row>
    <row r="525" spans="2:2">
      <c r="B525" s="551"/>
    </row>
    <row r="526" spans="2:2">
      <c r="B526" s="551"/>
    </row>
    <row r="527" spans="2:2">
      <c r="B527" s="551"/>
    </row>
    <row r="528" spans="2:2">
      <c r="B528" s="551"/>
    </row>
    <row r="529" spans="2:2">
      <c r="B529" s="551"/>
    </row>
    <row r="530" spans="2:2">
      <c r="B530" s="551"/>
    </row>
    <row r="531" spans="2:2">
      <c r="B531" s="551"/>
    </row>
    <row r="532" spans="2:2">
      <c r="B532" s="551"/>
    </row>
    <row r="533" spans="2:2">
      <c r="B533" s="551"/>
    </row>
    <row r="534" spans="2:2">
      <c r="B534" s="551"/>
    </row>
    <row r="535" spans="2:2">
      <c r="B535" s="551"/>
    </row>
    <row r="536" spans="2:2">
      <c r="B536" s="551"/>
    </row>
    <row r="537" spans="2:2">
      <c r="B537" s="551"/>
    </row>
    <row r="538" spans="2:2">
      <c r="B538" s="551"/>
    </row>
    <row r="539" spans="2:2">
      <c r="B539" s="551"/>
    </row>
    <row r="540" spans="2:2">
      <c r="B540" s="551"/>
    </row>
    <row r="541" spans="2:2">
      <c r="B541" s="551"/>
    </row>
    <row r="542" spans="2:2">
      <c r="B542" s="551"/>
    </row>
    <row r="543" spans="2:2">
      <c r="B543" s="551"/>
    </row>
    <row r="544" spans="2:2">
      <c r="B544" s="551"/>
    </row>
    <row r="545" spans="2:2">
      <c r="B545" s="551"/>
    </row>
    <row r="546" spans="2:2">
      <c r="B546" s="551"/>
    </row>
    <row r="547" spans="2:2">
      <c r="B547" s="551"/>
    </row>
    <row r="548" spans="2:2">
      <c r="B548" s="551"/>
    </row>
    <row r="549" spans="2:2">
      <c r="B549" s="551"/>
    </row>
    <row r="550" spans="2:2">
      <c r="B550" s="551"/>
    </row>
    <row r="551" spans="2:2">
      <c r="B551" s="551"/>
    </row>
    <row r="552" spans="2:2">
      <c r="B552" s="551"/>
    </row>
    <row r="553" spans="2:2">
      <c r="B553" s="551"/>
    </row>
    <row r="554" spans="2:2">
      <c r="B554" s="551"/>
    </row>
    <row r="555" spans="2:2">
      <c r="B555" s="551"/>
    </row>
    <row r="556" spans="2:2">
      <c r="B556" s="551"/>
    </row>
    <row r="557" spans="2:2">
      <c r="B557" s="551"/>
    </row>
    <row r="558" spans="2:2">
      <c r="B558" s="551"/>
    </row>
    <row r="559" spans="2:2">
      <c r="B559" s="551"/>
    </row>
    <row r="560" spans="2:2">
      <c r="B560" s="551"/>
    </row>
    <row r="561" spans="2:2">
      <c r="B561" s="551"/>
    </row>
    <row r="562" spans="2:2">
      <c r="B562" s="551"/>
    </row>
    <row r="563" spans="2:2">
      <c r="B563" s="551"/>
    </row>
    <row r="564" spans="2:2">
      <c r="B564" s="551"/>
    </row>
    <row r="565" spans="2:2">
      <c r="B565" s="551"/>
    </row>
    <row r="566" spans="2:2">
      <c r="B566" s="551"/>
    </row>
    <row r="567" spans="2:2">
      <c r="B567" s="551"/>
    </row>
    <row r="568" spans="2:2">
      <c r="B568" s="551"/>
    </row>
    <row r="569" spans="2:2">
      <c r="B569" s="551"/>
    </row>
    <row r="570" spans="2:2">
      <c r="B570" s="551"/>
    </row>
    <row r="571" spans="2:2">
      <c r="B571" s="551"/>
    </row>
    <row r="572" spans="2:2">
      <c r="B572" s="551"/>
    </row>
    <row r="573" spans="2:2">
      <c r="B573" s="551"/>
    </row>
    <row r="574" spans="2:2">
      <c r="B574" s="551"/>
    </row>
    <row r="575" spans="2:2">
      <c r="B575" s="551"/>
    </row>
    <row r="576" spans="2:2">
      <c r="B576" s="551"/>
    </row>
    <row r="577" spans="2:2">
      <c r="B577" s="551"/>
    </row>
    <row r="578" spans="2:2">
      <c r="B578" s="551"/>
    </row>
    <row r="579" spans="2:2">
      <c r="B579" s="551"/>
    </row>
    <row r="580" spans="2:2">
      <c r="B580" s="551"/>
    </row>
    <row r="581" spans="2:2">
      <c r="B581" s="551"/>
    </row>
    <row r="582" spans="2:2">
      <c r="B582" s="551"/>
    </row>
    <row r="583" spans="2:2">
      <c r="B583" s="551"/>
    </row>
    <row r="584" spans="2:2">
      <c r="B584" s="551"/>
    </row>
    <row r="585" spans="2:2">
      <c r="B585" s="551"/>
    </row>
    <row r="586" spans="2:2">
      <c r="B586" s="551"/>
    </row>
    <row r="587" spans="2:2">
      <c r="B587" s="551"/>
    </row>
    <row r="588" spans="2:2">
      <c r="B588" s="551"/>
    </row>
    <row r="589" spans="2:2">
      <c r="B589" s="551"/>
    </row>
    <row r="590" spans="2:2">
      <c r="B590" s="551"/>
    </row>
    <row r="591" spans="2:2">
      <c r="B591" s="551"/>
    </row>
    <row r="592" spans="2:2">
      <c r="B592" s="551"/>
    </row>
    <row r="593" spans="2:2">
      <c r="B593" s="551"/>
    </row>
    <row r="594" spans="2:2">
      <c r="B594" s="551"/>
    </row>
    <row r="595" spans="2:2">
      <c r="B595" s="551"/>
    </row>
    <row r="596" spans="2:2">
      <c r="B596" s="551"/>
    </row>
    <row r="597" spans="2:2">
      <c r="B597" s="551"/>
    </row>
    <row r="598" spans="2:2">
      <c r="B598" s="551"/>
    </row>
    <row r="599" spans="2:2">
      <c r="B599" s="551"/>
    </row>
    <row r="600" spans="2:2">
      <c r="B600" s="551"/>
    </row>
    <row r="601" spans="2:2">
      <c r="B601" s="551"/>
    </row>
    <row r="602" spans="2:2">
      <c r="B602" s="551"/>
    </row>
    <row r="603" spans="2:2">
      <c r="B603" s="551"/>
    </row>
    <row r="604" spans="2:2">
      <c r="B604" s="551"/>
    </row>
    <row r="605" spans="2:2">
      <c r="B605" s="551"/>
    </row>
    <row r="606" spans="2:2">
      <c r="B606" s="551"/>
    </row>
    <row r="607" spans="2:2">
      <c r="B607" s="551"/>
    </row>
    <row r="608" spans="2:2">
      <c r="B608" s="551"/>
    </row>
    <row r="609" spans="2:2">
      <c r="B609" s="551"/>
    </row>
    <row r="610" spans="2:2">
      <c r="B610" s="551"/>
    </row>
    <row r="611" spans="2:2">
      <c r="B611" s="551"/>
    </row>
    <row r="612" spans="2:2">
      <c r="B612" s="551"/>
    </row>
    <row r="613" spans="2:2">
      <c r="B613" s="551"/>
    </row>
    <row r="614" spans="2:2">
      <c r="B614" s="551"/>
    </row>
    <row r="615" spans="2:2">
      <c r="B615" s="551"/>
    </row>
    <row r="616" spans="2:2">
      <c r="B616" s="551"/>
    </row>
    <row r="617" spans="2:2">
      <c r="B617" s="551"/>
    </row>
    <row r="618" spans="2:2">
      <c r="B618" s="551"/>
    </row>
    <row r="619" spans="2:2">
      <c r="B619" s="551"/>
    </row>
    <row r="620" spans="2:2">
      <c r="B620" s="551"/>
    </row>
    <row r="621" spans="2:2">
      <c r="B621" s="551"/>
    </row>
    <row r="622" spans="2:2">
      <c r="B622" s="551"/>
    </row>
    <row r="623" spans="2:2">
      <c r="B623" s="551"/>
    </row>
    <row r="624" spans="2:2">
      <c r="B624" s="551"/>
    </row>
    <row r="625" spans="2:2">
      <c r="B625" s="551"/>
    </row>
    <row r="626" spans="2:2">
      <c r="B626" s="551"/>
    </row>
    <row r="627" spans="2:2">
      <c r="B627" s="551"/>
    </row>
    <row r="628" spans="2:2">
      <c r="B628" s="551"/>
    </row>
    <row r="629" spans="2:2">
      <c r="B629" s="551"/>
    </row>
    <row r="630" spans="2:2">
      <c r="B630" s="551"/>
    </row>
    <row r="631" spans="2:2">
      <c r="B631" s="551"/>
    </row>
    <row r="632" spans="2:2">
      <c r="B632" s="551"/>
    </row>
    <row r="633" spans="2:2">
      <c r="B633" s="551"/>
    </row>
    <row r="634" spans="2:2">
      <c r="B634" s="551"/>
    </row>
    <row r="635" spans="2:2">
      <c r="B635" s="551"/>
    </row>
    <row r="636" spans="2:2">
      <c r="B636" s="551"/>
    </row>
    <row r="637" spans="2:2">
      <c r="B637" s="551"/>
    </row>
    <row r="638" spans="2:2">
      <c r="B638" s="551"/>
    </row>
    <row r="639" spans="2:2">
      <c r="B639" s="551"/>
    </row>
    <row r="640" spans="2:2">
      <c r="B640" s="551"/>
    </row>
    <row r="641" spans="2:2">
      <c r="B641" s="551"/>
    </row>
    <row r="642" spans="2:2">
      <c r="B642" s="551"/>
    </row>
    <row r="643" spans="2:2">
      <c r="B643" s="551"/>
    </row>
    <row r="644" spans="2:2">
      <c r="B644" s="551"/>
    </row>
    <row r="645" spans="2:2">
      <c r="B645" s="551"/>
    </row>
    <row r="646" spans="2:2">
      <c r="B646" s="551"/>
    </row>
    <row r="647" spans="2:2">
      <c r="B647" s="551"/>
    </row>
    <row r="648" spans="2:2">
      <c r="B648" s="551"/>
    </row>
    <row r="649" spans="2:2">
      <c r="B649" s="551"/>
    </row>
    <row r="650" spans="2:2">
      <c r="B650" s="551"/>
    </row>
    <row r="651" spans="2:2">
      <c r="B651" s="551"/>
    </row>
    <row r="652" spans="2:2">
      <c r="B652" s="551"/>
    </row>
    <row r="653" spans="2:2">
      <c r="B653" s="551"/>
    </row>
    <row r="654" spans="2:2">
      <c r="B654" s="551"/>
    </row>
    <row r="655" spans="2:2">
      <c r="B655" s="551"/>
    </row>
    <row r="656" spans="2:2">
      <c r="B656" s="551"/>
    </row>
    <row r="657" spans="2:2">
      <c r="B657" s="551"/>
    </row>
    <row r="658" spans="2:2">
      <c r="B658" s="551"/>
    </row>
    <row r="659" spans="2:2">
      <c r="B659" s="551"/>
    </row>
    <row r="660" spans="2:2">
      <c r="B660" s="551"/>
    </row>
    <row r="661" spans="2:2">
      <c r="B661" s="551"/>
    </row>
    <row r="662" spans="2:2">
      <c r="B662" s="551"/>
    </row>
    <row r="663" spans="2:2">
      <c r="B663" s="551"/>
    </row>
    <row r="664" spans="2:2">
      <c r="B664" s="551"/>
    </row>
    <row r="665" spans="2:2">
      <c r="B665" s="551"/>
    </row>
    <row r="666" spans="2:2">
      <c r="B666" s="551"/>
    </row>
    <row r="667" spans="2:2">
      <c r="B667" s="551"/>
    </row>
    <row r="668" spans="2:2">
      <c r="B668" s="551"/>
    </row>
    <row r="669" spans="2:2">
      <c r="B669" s="551"/>
    </row>
    <row r="670" spans="2:2">
      <c r="B670" s="551"/>
    </row>
    <row r="671" spans="2:2">
      <c r="B671" s="551"/>
    </row>
    <row r="672" spans="2:2">
      <c r="B672" s="551"/>
    </row>
    <row r="673" spans="2:2">
      <c r="B673" s="551"/>
    </row>
    <row r="674" spans="2:2">
      <c r="B674" s="551"/>
    </row>
    <row r="675" spans="2:2">
      <c r="B675" s="551"/>
    </row>
    <row r="676" spans="2:2">
      <c r="B676" s="551"/>
    </row>
    <row r="677" spans="2:2">
      <c r="B677" s="551"/>
    </row>
    <row r="678" spans="2:2">
      <c r="B678" s="551"/>
    </row>
    <row r="679" spans="2:2">
      <c r="B679" s="551"/>
    </row>
    <row r="680" spans="2:2">
      <c r="B680" s="551"/>
    </row>
    <row r="681" spans="2:2">
      <c r="B681" s="551"/>
    </row>
    <row r="682" spans="2:2">
      <c r="B682" s="551"/>
    </row>
    <row r="683" spans="2:2">
      <c r="B683" s="551"/>
    </row>
    <row r="684" spans="2:2">
      <c r="B684" s="551"/>
    </row>
    <row r="685" spans="2:2">
      <c r="B685" s="551"/>
    </row>
    <row r="686" spans="2:2">
      <c r="B686" s="551"/>
    </row>
    <row r="687" spans="2:2">
      <c r="B687" s="551"/>
    </row>
    <row r="688" spans="2:2">
      <c r="B688" s="551"/>
    </row>
    <row r="689" spans="2:2">
      <c r="B689" s="551"/>
    </row>
    <row r="690" spans="2:2">
      <c r="B690" s="551"/>
    </row>
    <row r="691" spans="2:2">
      <c r="B691" s="551"/>
    </row>
    <row r="692" spans="2:2">
      <c r="B692" s="551"/>
    </row>
    <row r="693" spans="2:2">
      <c r="B693" s="551"/>
    </row>
    <row r="694" spans="2:2">
      <c r="B694" s="551"/>
    </row>
    <row r="695" spans="2:2">
      <c r="B695" s="551"/>
    </row>
    <row r="696" spans="2:2">
      <c r="B696" s="551"/>
    </row>
    <row r="697" spans="2:2">
      <c r="B697" s="551"/>
    </row>
    <row r="698" spans="2:2">
      <c r="B698" s="551"/>
    </row>
    <row r="699" spans="2:2">
      <c r="B699" s="551"/>
    </row>
    <row r="700" spans="2:2">
      <c r="B700" s="551"/>
    </row>
    <row r="701" spans="2:2">
      <c r="B701" s="551"/>
    </row>
    <row r="702" spans="2:2">
      <c r="B702" s="551"/>
    </row>
    <row r="703" spans="2:2">
      <c r="B703" s="551"/>
    </row>
    <row r="704" spans="2:2">
      <c r="B704" s="551"/>
    </row>
    <row r="705" spans="2:2">
      <c r="B705" s="551"/>
    </row>
    <row r="706" spans="2:2">
      <c r="B706" s="551"/>
    </row>
    <row r="707" spans="2:2">
      <c r="B707" s="551"/>
    </row>
    <row r="708" spans="2:2">
      <c r="B708" s="551"/>
    </row>
    <row r="709" spans="2:2">
      <c r="B709" s="551"/>
    </row>
    <row r="710" spans="2:2">
      <c r="B710" s="551"/>
    </row>
    <row r="711" spans="2:2">
      <c r="B711" s="551"/>
    </row>
    <row r="712" spans="2:2">
      <c r="B712" s="551"/>
    </row>
    <row r="713" spans="2:2">
      <c r="B713" s="551"/>
    </row>
    <row r="714" spans="2:2">
      <c r="B714" s="551"/>
    </row>
    <row r="715" spans="2:2">
      <c r="B715" s="551"/>
    </row>
    <row r="716" spans="2:2">
      <c r="B716" s="551"/>
    </row>
    <row r="717" spans="2:2">
      <c r="B717" s="551"/>
    </row>
    <row r="718" spans="2:2">
      <c r="B718" s="551"/>
    </row>
    <row r="719" spans="2:2">
      <c r="B719" s="551"/>
    </row>
    <row r="720" spans="2:2">
      <c r="B720" s="551"/>
    </row>
    <row r="721" spans="2:2">
      <c r="B721" s="551"/>
    </row>
    <row r="722" spans="2:2">
      <c r="B722" s="551"/>
    </row>
    <row r="723" spans="2:2">
      <c r="B723" s="551"/>
    </row>
    <row r="724" spans="2:2">
      <c r="B724" s="551"/>
    </row>
    <row r="725" spans="2:2">
      <c r="B725" s="551"/>
    </row>
    <row r="726" spans="2:2">
      <c r="B726" s="551"/>
    </row>
    <row r="727" spans="2:2">
      <c r="B727" s="551"/>
    </row>
    <row r="728" spans="2:2">
      <c r="B728" s="551"/>
    </row>
    <row r="729" spans="2:2">
      <c r="B729" s="551"/>
    </row>
    <row r="730" spans="2:2">
      <c r="B730" s="551"/>
    </row>
    <row r="731" spans="2:2">
      <c r="B731" s="551"/>
    </row>
    <row r="732" spans="2:2">
      <c r="B732" s="551"/>
    </row>
    <row r="733" spans="2:2">
      <c r="B733" s="551"/>
    </row>
    <row r="734" spans="2:2">
      <c r="B734" s="551"/>
    </row>
    <row r="735" spans="2:2">
      <c r="B735" s="551"/>
    </row>
    <row r="736" spans="2:2">
      <c r="B736" s="551"/>
    </row>
    <row r="737" spans="2:2">
      <c r="B737" s="551"/>
    </row>
    <row r="738" spans="2:2">
      <c r="B738" s="551"/>
    </row>
    <row r="739" spans="2:2">
      <c r="B739" s="551"/>
    </row>
    <row r="740" spans="2:2">
      <c r="B740" s="551"/>
    </row>
    <row r="741" spans="2:2">
      <c r="B741" s="551"/>
    </row>
    <row r="742" spans="2:2">
      <c r="B742" s="551"/>
    </row>
    <row r="743" spans="2:2">
      <c r="B743" s="551"/>
    </row>
    <row r="744" spans="2:2">
      <c r="B744" s="551"/>
    </row>
    <row r="745" spans="2:2">
      <c r="B745" s="551"/>
    </row>
    <row r="746" spans="2:2">
      <c r="B746" s="551"/>
    </row>
    <row r="747" spans="2:2">
      <c r="B747" s="551"/>
    </row>
    <row r="748" spans="2:2">
      <c r="B748" s="551"/>
    </row>
    <row r="749" spans="2:2">
      <c r="B749" s="551"/>
    </row>
    <row r="750" spans="2:2">
      <c r="B750" s="551"/>
    </row>
    <row r="751" spans="2:2">
      <c r="B751" s="551"/>
    </row>
    <row r="752" spans="2:2">
      <c r="B752" s="551"/>
    </row>
    <row r="753" spans="2:2">
      <c r="B753" s="551"/>
    </row>
    <row r="754" spans="2:2">
      <c r="B754" s="551"/>
    </row>
    <row r="755" spans="2:2">
      <c r="B755" s="551"/>
    </row>
    <row r="756" spans="2:2">
      <c r="B756" s="551"/>
    </row>
    <row r="757" spans="2:2">
      <c r="B757" s="551"/>
    </row>
    <row r="758" spans="2:2">
      <c r="B758" s="551"/>
    </row>
    <row r="759" spans="2:2">
      <c r="B759" s="551"/>
    </row>
    <row r="760" spans="2:2">
      <c r="B760" s="551"/>
    </row>
    <row r="761" spans="2:2">
      <c r="B761" s="551"/>
    </row>
    <row r="762" spans="2:2">
      <c r="B762" s="551"/>
    </row>
    <row r="763" spans="2:2">
      <c r="B763" s="551"/>
    </row>
    <row r="764" spans="2:2">
      <c r="B764" s="551"/>
    </row>
    <row r="765" spans="2:2">
      <c r="B765" s="551"/>
    </row>
    <row r="766" spans="2:2">
      <c r="B766" s="551"/>
    </row>
    <row r="767" spans="2:2">
      <c r="B767" s="551"/>
    </row>
    <row r="768" spans="2:2">
      <c r="B768" s="551"/>
    </row>
    <row r="769" spans="2:2">
      <c r="B769" s="551"/>
    </row>
    <row r="770" spans="2:2">
      <c r="B770" s="551"/>
    </row>
    <row r="771" spans="2:2">
      <c r="B771" s="551"/>
    </row>
    <row r="772" spans="2:2">
      <c r="B772" s="551"/>
    </row>
    <row r="773" spans="2:2">
      <c r="B773" s="551"/>
    </row>
    <row r="774" spans="2:2">
      <c r="B774" s="551"/>
    </row>
    <row r="775" spans="2:2">
      <c r="B775" s="551"/>
    </row>
    <row r="776" spans="2:2">
      <c r="B776" s="551"/>
    </row>
    <row r="777" spans="2:2">
      <c r="B777" s="551"/>
    </row>
    <row r="778" spans="2:2">
      <c r="B778" s="551"/>
    </row>
    <row r="779" spans="2:2">
      <c r="B779" s="551"/>
    </row>
    <row r="780" spans="2:2">
      <c r="B780" s="551"/>
    </row>
    <row r="781" spans="2:2">
      <c r="B781" s="551"/>
    </row>
    <row r="782" spans="2:2">
      <c r="B782" s="551"/>
    </row>
    <row r="783" spans="2:2">
      <c r="B783" s="551"/>
    </row>
    <row r="784" spans="2:2">
      <c r="B784" s="551"/>
    </row>
    <row r="785" spans="2:2">
      <c r="B785" s="551"/>
    </row>
    <row r="786" spans="2:2">
      <c r="B786" s="551"/>
    </row>
    <row r="787" spans="2:2">
      <c r="B787" s="551"/>
    </row>
    <row r="788" spans="2:2">
      <c r="B788" s="551"/>
    </row>
    <row r="789" spans="2:2">
      <c r="B789" s="551"/>
    </row>
    <row r="790" spans="2:2">
      <c r="B790" s="551"/>
    </row>
    <row r="791" spans="2:2">
      <c r="B791" s="551"/>
    </row>
    <row r="792" spans="2:2">
      <c r="B792" s="551"/>
    </row>
    <row r="793" spans="2:2">
      <c r="B793" s="551"/>
    </row>
    <row r="794" spans="2:2">
      <c r="B794" s="551"/>
    </row>
    <row r="795" spans="2:2">
      <c r="B795" s="551"/>
    </row>
    <row r="796" spans="2:2">
      <c r="B796" s="551"/>
    </row>
    <row r="797" spans="2:2">
      <c r="B797" s="551"/>
    </row>
    <row r="798" spans="2:2">
      <c r="B798" s="551"/>
    </row>
    <row r="799" spans="2:2">
      <c r="B799" s="551"/>
    </row>
    <row r="800" spans="2:2">
      <c r="B800" s="551"/>
    </row>
    <row r="801" spans="2:2">
      <c r="B801" s="551"/>
    </row>
    <row r="802" spans="2:2">
      <c r="B802" s="551"/>
    </row>
    <row r="803" spans="2:2">
      <c r="B803" s="551"/>
    </row>
    <row r="804" spans="2:2">
      <c r="B804" s="551"/>
    </row>
    <row r="805" spans="2:2">
      <c r="B805" s="551"/>
    </row>
    <row r="806" spans="2:2">
      <c r="B806" s="551"/>
    </row>
    <row r="807" spans="2:2">
      <c r="B807" s="551"/>
    </row>
    <row r="808" spans="2:2">
      <c r="B808" s="551"/>
    </row>
    <row r="809" spans="2:2">
      <c r="B809" s="551"/>
    </row>
    <row r="810" spans="2:2">
      <c r="B810" s="551"/>
    </row>
    <row r="811" spans="2:2">
      <c r="B811" s="551"/>
    </row>
    <row r="812" spans="2:2">
      <c r="B812" s="551"/>
    </row>
    <row r="813" spans="2:2">
      <c r="B813" s="551"/>
    </row>
    <row r="814" spans="2:2">
      <c r="B814" s="551"/>
    </row>
    <row r="815" spans="2:2">
      <c r="B815" s="551"/>
    </row>
    <row r="816" spans="2:2">
      <c r="B816" s="551"/>
    </row>
    <row r="817" spans="2:2">
      <c r="B817" s="551"/>
    </row>
    <row r="818" spans="2:2">
      <c r="B818" s="551"/>
    </row>
    <row r="819" spans="2:2">
      <c r="B819" s="551"/>
    </row>
    <row r="820" spans="2:2">
      <c r="B820" s="551"/>
    </row>
    <row r="821" spans="2:2">
      <c r="B821" s="551"/>
    </row>
    <row r="822" spans="2:2">
      <c r="B822" s="551"/>
    </row>
    <row r="823" spans="2:2">
      <c r="B823" s="551"/>
    </row>
    <row r="824" spans="2:2">
      <c r="B824" s="551"/>
    </row>
    <row r="825" spans="2:2">
      <c r="B825" s="551"/>
    </row>
    <row r="826" spans="2:2">
      <c r="B826" s="551"/>
    </row>
    <row r="827" spans="2:2">
      <c r="B827" s="551"/>
    </row>
    <row r="828" spans="2:2">
      <c r="B828" s="551"/>
    </row>
    <row r="829" spans="2:2">
      <c r="B829" s="551"/>
    </row>
    <row r="830" spans="2:2">
      <c r="B830" s="551"/>
    </row>
    <row r="831" spans="2:2">
      <c r="B831" s="551"/>
    </row>
    <row r="832" spans="2:2">
      <c r="B832" s="551"/>
    </row>
    <row r="833" spans="2:2">
      <c r="B833" s="551"/>
    </row>
    <row r="834" spans="2:2">
      <c r="B834" s="551"/>
    </row>
    <row r="835" spans="2:2">
      <c r="B835" s="551"/>
    </row>
    <row r="836" spans="2:2">
      <c r="B836" s="551"/>
    </row>
    <row r="837" spans="2:2">
      <c r="B837" s="551"/>
    </row>
    <row r="838" spans="2:2">
      <c r="B838" s="551"/>
    </row>
    <row r="839" spans="2:2">
      <c r="B839" s="551"/>
    </row>
    <row r="840" spans="2:2">
      <c r="B840" s="551"/>
    </row>
    <row r="841" spans="2:2">
      <c r="B841" s="551"/>
    </row>
    <row r="842" spans="2:2">
      <c r="B842" s="551"/>
    </row>
    <row r="843" spans="2:2">
      <c r="B843" s="551"/>
    </row>
    <row r="844" spans="2:2">
      <c r="B844" s="551"/>
    </row>
    <row r="845" spans="2:2">
      <c r="B845" s="551"/>
    </row>
    <row r="846" spans="2:2">
      <c r="B846" s="551"/>
    </row>
    <row r="847" spans="2:2">
      <c r="B847" s="551"/>
    </row>
    <row r="848" spans="2:2">
      <c r="B848" s="551"/>
    </row>
    <row r="849" spans="2:2">
      <c r="B849" s="551"/>
    </row>
    <row r="850" spans="2:2">
      <c r="B850" s="551"/>
    </row>
    <row r="851" spans="2:2">
      <c r="B851" s="551"/>
    </row>
  </sheetData>
  <mergeCells count="1">
    <mergeCell ref="A15:A26"/>
  </mergeCells>
  <hyperlinks>
    <hyperlink ref="A29" location="null!A1" display="INICIO "/>
    <hyperlink ref="C30" r:id="rId1"/>
    <hyperlink ref="C31" r:id="rId2"/>
    <hyperlink ref="C32" r:id="rId3"/>
    <hyperlink ref="B37" location="null!A1" display="Lo nuevo nuevo "/>
  </hyperlinks>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N992"/>
  <sheetViews>
    <sheetView workbookViewId="0">
      <selection sqref="A1:XFD1048576"/>
    </sheetView>
  </sheetViews>
  <sheetFormatPr baseColWidth="10" defaultColWidth="14.42578125" defaultRowHeight="15" customHeight="1"/>
  <cols>
    <col min="1" max="1" width="3" style="558" customWidth="1"/>
    <col min="2" max="13" width="6.7109375" style="558" customWidth="1"/>
    <col min="14" max="14" width="3" style="558" customWidth="1"/>
    <col min="15" max="16384" width="14.42578125" style="558"/>
  </cols>
  <sheetData>
    <row r="1" spans="1:14" ht="16.5" thickBot="1">
      <c r="A1" s="741"/>
      <c r="B1" s="742"/>
      <c r="C1" s="742"/>
      <c r="D1" s="742"/>
      <c r="E1" s="742"/>
      <c r="F1" s="742"/>
      <c r="G1" s="742"/>
      <c r="H1" s="742"/>
      <c r="I1" s="742"/>
      <c r="J1" s="742"/>
      <c r="K1" s="742"/>
      <c r="L1" s="742"/>
      <c r="M1" s="742"/>
      <c r="N1" s="743"/>
    </row>
    <row r="2" spans="1:14" ht="4.5" customHeight="1"/>
    <row r="3" spans="1:14">
      <c r="A3" s="744" t="s">
        <v>2302</v>
      </c>
      <c r="B3" s="745"/>
      <c r="C3" s="745"/>
      <c r="D3" s="745"/>
      <c r="E3" s="745"/>
      <c r="F3" s="745"/>
      <c r="G3" s="745"/>
      <c r="H3" s="745"/>
      <c r="I3" s="745"/>
      <c r="J3" s="745"/>
      <c r="K3" s="745"/>
      <c r="L3" s="745"/>
      <c r="M3" s="745"/>
      <c r="N3" s="746"/>
    </row>
    <row r="4" spans="1:14">
      <c r="A4" s="747"/>
      <c r="B4" s="748" t="s">
        <v>2303</v>
      </c>
      <c r="C4" s="749"/>
      <c r="D4" s="749"/>
      <c r="E4" s="750"/>
      <c r="F4" s="750"/>
      <c r="G4" s="750"/>
      <c r="H4" s="750"/>
      <c r="I4" s="750"/>
      <c r="J4" s="750"/>
      <c r="K4" s="750"/>
      <c r="L4" s="750"/>
      <c r="M4" s="750"/>
      <c r="N4" s="751"/>
    </row>
    <row r="5" spans="1:14">
      <c r="A5" s="752"/>
      <c r="B5" s="748" t="s">
        <v>2304</v>
      </c>
      <c r="C5" s="750"/>
      <c r="D5" s="750"/>
      <c r="E5" s="750"/>
      <c r="F5" s="750"/>
      <c r="G5" s="750"/>
      <c r="H5" s="750"/>
      <c r="I5" s="750"/>
      <c r="J5" s="750"/>
      <c r="K5" s="750"/>
      <c r="L5" s="750"/>
      <c r="M5" s="750"/>
      <c r="N5" s="751"/>
    </row>
    <row r="6" spans="1:14">
      <c r="A6" s="752"/>
      <c r="B6" s="748" t="s">
        <v>2305</v>
      </c>
      <c r="C6" s="750"/>
      <c r="D6" s="750"/>
      <c r="E6" s="750"/>
      <c r="F6" s="750"/>
      <c r="G6" s="750"/>
      <c r="H6" s="750"/>
      <c r="I6" s="750"/>
      <c r="J6" s="750"/>
      <c r="K6" s="750"/>
      <c r="L6" s="750"/>
      <c r="M6" s="750"/>
      <c r="N6" s="751"/>
    </row>
    <row r="7" spans="1:14">
      <c r="A7" s="753"/>
      <c r="B7" s="748" t="s">
        <v>2306</v>
      </c>
      <c r="C7" s="754"/>
      <c r="D7" s="754"/>
      <c r="E7" s="754"/>
      <c r="F7" s="754"/>
      <c r="G7" s="754"/>
      <c r="H7" s="754"/>
      <c r="I7" s="754"/>
      <c r="J7" s="754"/>
      <c r="K7" s="754"/>
      <c r="L7" s="754"/>
      <c r="M7" s="754"/>
      <c r="N7" s="755"/>
    </row>
    <row r="8" spans="1:14" ht="5.25" customHeight="1" thickBot="1"/>
    <row r="9" spans="1:14" ht="15.75" thickBot="1">
      <c r="A9" s="756"/>
      <c r="B9" s="757" t="s">
        <v>413</v>
      </c>
      <c r="C9" s="758" t="s">
        <v>412</v>
      </c>
      <c r="D9" s="758" t="s">
        <v>411</v>
      </c>
      <c r="E9" s="758" t="s">
        <v>410</v>
      </c>
      <c r="F9" s="758" t="s">
        <v>409</v>
      </c>
      <c r="G9" s="758" t="s">
        <v>408</v>
      </c>
      <c r="H9" s="758" t="s">
        <v>407</v>
      </c>
      <c r="I9" s="758" t="s">
        <v>406</v>
      </c>
      <c r="J9" s="758" t="s">
        <v>405</v>
      </c>
      <c r="K9" s="758" t="s">
        <v>404</v>
      </c>
      <c r="L9" s="758" t="s">
        <v>403</v>
      </c>
      <c r="M9" s="759" t="s">
        <v>402</v>
      </c>
    </row>
    <row r="10" spans="1:14">
      <c r="A10" s="760">
        <v>1</v>
      </c>
      <c r="B10" s="761" t="s">
        <v>414</v>
      </c>
      <c r="C10" s="762" t="s">
        <v>414</v>
      </c>
      <c r="D10" s="762" t="s">
        <v>414</v>
      </c>
      <c r="E10" s="763" t="s">
        <v>414</v>
      </c>
      <c r="F10" s="761" t="s">
        <v>414</v>
      </c>
      <c r="G10" s="762" t="s">
        <v>414</v>
      </c>
      <c r="H10" s="762" t="s">
        <v>414</v>
      </c>
      <c r="I10" s="764" t="s">
        <v>414</v>
      </c>
      <c r="J10" s="765"/>
      <c r="K10" s="766"/>
      <c r="L10" s="766"/>
      <c r="M10" s="764"/>
      <c r="N10" s="767">
        <v>1</v>
      </c>
    </row>
    <row r="11" spans="1:14">
      <c r="A11" s="768">
        <v>2</v>
      </c>
      <c r="B11" s="769" t="s">
        <v>414</v>
      </c>
      <c r="C11" s="770" t="s">
        <v>414</v>
      </c>
      <c r="D11" s="771" t="s">
        <v>414</v>
      </c>
      <c r="E11" s="772" t="s">
        <v>414</v>
      </c>
      <c r="F11" s="769" t="s">
        <v>414</v>
      </c>
      <c r="G11" s="770" t="s">
        <v>414</v>
      </c>
      <c r="H11" s="770" t="s">
        <v>414</v>
      </c>
      <c r="I11" s="773" t="s">
        <v>414</v>
      </c>
      <c r="J11" s="774"/>
      <c r="K11" s="775"/>
      <c r="L11" s="770"/>
      <c r="M11" s="773"/>
      <c r="N11" s="776">
        <v>2</v>
      </c>
    </row>
    <row r="12" spans="1:14">
      <c r="A12" s="768">
        <v>3</v>
      </c>
      <c r="B12" s="769" t="s">
        <v>414</v>
      </c>
      <c r="C12" s="771" t="s">
        <v>414</v>
      </c>
      <c r="D12" s="771" t="s">
        <v>414</v>
      </c>
      <c r="E12" s="772" t="s">
        <v>414</v>
      </c>
      <c r="F12" s="769" t="s">
        <v>414</v>
      </c>
      <c r="G12" s="770" t="s">
        <v>414</v>
      </c>
      <c r="H12" s="770" t="s">
        <v>414</v>
      </c>
      <c r="I12" s="773" t="s">
        <v>414</v>
      </c>
      <c r="J12" s="774"/>
      <c r="K12" s="775"/>
      <c r="L12" s="770"/>
      <c r="M12" s="773"/>
      <c r="N12" s="776">
        <v>3</v>
      </c>
    </row>
    <row r="13" spans="1:14" ht="15.75" customHeight="1">
      <c r="A13" s="768">
        <v>4</v>
      </c>
      <c r="B13" s="769" t="s">
        <v>414</v>
      </c>
      <c r="C13" s="771" t="s">
        <v>414</v>
      </c>
      <c r="D13" s="771" t="s">
        <v>414</v>
      </c>
      <c r="E13" s="772" t="s">
        <v>414</v>
      </c>
      <c r="F13" s="773" t="s">
        <v>414</v>
      </c>
      <c r="G13" s="770" t="s">
        <v>414</v>
      </c>
      <c r="H13" s="770" t="s">
        <v>414</v>
      </c>
      <c r="I13" s="772" t="s">
        <v>414</v>
      </c>
      <c r="J13" s="774"/>
      <c r="K13" s="775"/>
      <c r="L13" s="770"/>
      <c r="M13" s="773"/>
      <c r="N13" s="776">
        <v>4</v>
      </c>
    </row>
    <row r="14" spans="1:14" ht="15.75" customHeight="1">
      <c r="A14" s="768">
        <v>5</v>
      </c>
      <c r="B14" s="769" t="s">
        <v>414</v>
      </c>
      <c r="C14" s="771" t="s">
        <v>414</v>
      </c>
      <c r="D14" s="771" t="s">
        <v>414</v>
      </c>
      <c r="E14" s="772" t="s">
        <v>414</v>
      </c>
      <c r="F14" s="773" t="s">
        <v>414</v>
      </c>
      <c r="G14" s="770" t="s">
        <v>414</v>
      </c>
      <c r="H14" s="770" t="s">
        <v>414</v>
      </c>
      <c r="I14" s="772" t="s">
        <v>414</v>
      </c>
      <c r="J14" s="774"/>
      <c r="K14" s="770"/>
      <c r="L14" s="770"/>
      <c r="M14" s="773"/>
      <c r="N14" s="776">
        <v>5</v>
      </c>
    </row>
    <row r="15" spans="1:14" ht="15.75" customHeight="1">
      <c r="A15" s="768">
        <v>6</v>
      </c>
      <c r="B15" s="769" t="s">
        <v>414</v>
      </c>
      <c r="C15" s="771" t="s">
        <v>414</v>
      </c>
      <c r="D15" s="771" t="s">
        <v>414</v>
      </c>
      <c r="E15" s="773" t="s">
        <v>414</v>
      </c>
      <c r="F15" s="773" t="s">
        <v>414</v>
      </c>
      <c r="G15" s="770" t="s">
        <v>414</v>
      </c>
      <c r="H15" s="771" t="s">
        <v>414</v>
      </c>
      <c r="I15" s="772" t="s">
        <v>414</v>
      </c>
      <c r="J15" s="774"/>
      <c r="K15" s="770"/>
      <c r="L15" s="770"/>
      <c r="M15" s="773"/>
      <c r="N15" s="776">
        <v>6</v>
      </c>
    </row>
    <row r="16" spans="1:14" ht="15.75" customHeight="1">
      <c r="A16" s="768">
        <v>7</v>
      </c>
      <c r="B16" s="769" t="s">
        <v>414</v>
      </c>
      <c r="C16" s="771" t="s">
        <v>414</v>
      </c>
      <c r="D16" s="771" t="s">
        <v>414</v>
      </c>
      <c r="E16" s="773" t="s">
        <v>414</v>
      </c>
      <c r="F16" s="773" t="s">
        <v>414</v>
      </c>
      <c r="G16" s="770" t="s">
        <v>414</v>
      </c>
      <c r="H16" s="771" t="s">
        <v>414</v>
      </c>
      <c r="I16" s="772" t="s">
        <v>414</v>
      </c>
      <c r="J16" s="777"/>
      <c r="K16" s="770"/>
      <c r="L16" s="770"/>
      <c r="M16" s="778"/>
      <c r="N16" s="776">
        <v>7</v>
      </c>
    </row>
    <row r="17" spans="1:14" ht="15.75" customHeight="1">
      <c r="A17" s="768">
        <v>8</v>
      </c>
      <c r="B17" s="769" t="s">
        <v>414</v>
      </c>
      <c r="C17" s="771" t="s">
        <v>414</v>
      </c>
      <c r="D17" s="771" t="s">
        <v>414</v>
      </c>
      <c r="E17" s="773" t="s">
        <v>414</v>
      </c>
      <c r="F17" s="773" t="s">
        <v>414</v>
      </c>
      <c r="G17" s="771" t="s">
        <v>414</v>
      </c>
      <c r="H17" s="771" t="s">
        <v>414</v>
      </c>
      <c r="I17" s="772" t="s">
        <v>414</v>
      </c>
      <c r="J17" s="777"/>
      <c r="K17" s="770"/>
      <c r="L17" s="770"/>
      <c r="M17" s="778"/>
      <c r="N17" s="776">
        <v>8</v>
      </c>
    </row>
    <row r="18" spans="1:14" ht="15.75" customHeight="1">
      <c r="A18" s="768">
        <v>9</v>
      </c>
      <c r="B18" s="769" t="s">
        <v>414</v>
      </c>
      <c r="C18" s="771" t="s">
        <v>414</v>
      </c>
      <c r="D18" s="770" t="s">
        <v>414</v>
      </c>
      <c r="E18" s="773" t="s">
        <v>414</v>
      </c>
      <c r="F18" s="773" t="s">
        <v>414</v>
      </c>
      <c r="G18" s="771" t="s">
        <v>414</v>
      </c>
      <c r="H18" s="771" t="s">
        <v>414</v>
      </c>
      <c r="I18" s="772" t="s">
        <v>414</v>
      </c>
      <c r="J18" s="777"/>
      <c r="K18" s="770"/>
      <c r="L18" s="775"/>
      <c r="M18" s="778"/>
      <c r="N18" s="776">
        <v>9</v>
      </c>
    </row>
    <row r="19" spans="1:14" ht="15.75" customHeight="1">
      <c r="A19" s="768">
        <v>10</v>
      </c>
      <c r="B19" s="769" t="s">
        <v>414</v>
      </c>
      <c r="C19" s="770" t="s">
        <v>414</v>
      </c>
      <c r="D19" s="770" t="s">
        <v>414</v>
      </c>
      <c r="E19" s="773" t="s">
        <v>414</v>
      </c>
      <c r="F19" s="773" t="s">
        <v>414</v>
      </c>
      <c r="G19" s="771" t="s">
        <v>414</v>
      </c>
      <c r="H19" s="771" t="s">
        <v>414</v>
      </c>
      <c r="I19" s="773" t="s">
        <v>414</v>
      </c>
      <c r="J19" s="777"/>
      <c r="K19" s="770"/>
      <c r="L19" s="775"/>
      <c r="M19" s="778"/>
      <c r="N19" s="776">
        <v>10</v>
      </c>
    </row>
    <row r="20" spans="1:14" ht="15.75" customHeight="1">
      <c r="A20" s="768">
        <v>11</v>
      </c>
      <c r="B20" s="769" t="s">
        <v>414</v>
      </c>
      <c r="C20" s="770" t="s">
        <v>414</v>
      </c>
      <c r="D20" s="770" t="s">
        <v>414</v>
      </c>
      <c r="E20" s="773" t="s">
        <v>414</v>
      </c>
      <c r="F20" s="771" t="s">
        <v>414</v>
      </c>
      <c r="G20" s="771" t="s">
        <v>414</v>
      </c>
      <c r="H20" s="771" t="s">
        <v>414</v>
      </c>
      <c r="I20" s="773" t="s">
        <v>414</v>
      </c>
      <c r="J20" s="777"/>
      <c r="K20" s="770"/>
      <c r="L20" s="775"/>
      <c r="M20" s="778"/>
      <c r="N20" s="776">
        <v>11</v>
      </c>
    </row>
    <row r="21" spans="1:14" ht="15.75" customHeight="1">
      <c r="A21" s="768">
        <v>12</v>
      </c>
      <c r="B21" s="769" t="s">
        <v>414</v>
      </c>
      <c r="C21" s="770" t="s">
        <v>414</v>
      </c>
      <c r="D21" s="770" t="s">
        <v>414</v>
      </c>
      <c r="E21" s="773" t="s">
        <v>414</v>
      </c>
      <c r="F21" s="771" t="s">
        <v>414</v>
      </c>
      <c r="G21" s="771" t="s">
        <v>414</v>
      </c>
      <c r="H21" s="771" t="s">
        <v>414</v>
      </c>
      <c r="I21" s="773">
        <v>0</v>
      </c>
      <c r="J21" s="777"/>
      <c r="K21" s="775"/>
      <c r="L21" s="775"/>
      <c r="M21" s="778"/>
      <c r="N21" s="776">
        <v>12</v>
      </c>
    </row>
    <row r="22" spans="1:14" ht="15.75" customHeight="1">
      <c r="A22" s="768">
        <v>13</v>
      </c>
      <c r="B22" s="777" t="s">
        <v>414</v>
      </c>
      <c r="C22" s="770" t="s">
        <v>414</v>
      </c>
      <c r="D22" s="770" t="s">
        <v>414</v>
      </c>
      <c r="E22" s="771" t="s">
        <v>414</v>
      </c>
      <c r="F22" s="771" t="s">
        <v>414</v>
      </c>
      <c r="G22" s="771" t="s">
        <v>414</v>
      </c>
      <c r="H22" s="770" t="s">
        <v>414</v>
      </c>
      <c r="I22" s="773">
        <v>0</v>
      </c>
      <c r="J22" s="777"/>
      <c r="K22" s="775"/>
      <c r="L22" s="775"/>
      <c r="M22" s="778"/>
      <c r="N22" s="776">
        <v>13</v>
      </c>
    </row>
    <row r="23" spans="1:14" ht="15.75" customHeight="1">
      <c r="A23" s="768">
        <v>14</v>
      </c>
      <c r="B23" s="777" t="s">
        <v>414</v>
      </c>
      <c r="C23" s="770" t="s">
        <v>414</v>
      </c>
      <c r="D23" s="770" t="s">
        <v>414</v>
      </c>
      <c r="E23" s="771" t="s">
        <v>414</v>
      </c>
      <c r="F23" s="771" t="s">
        <v>414</v>
      </c>
      <c r="G23" s="771" t="s">
        <v>414</v>
      </c>
      <c r="H23" s="770" t="s">
        <v>414</v>
      </c>
      <c r="I23" s="773"/>
      <c r="J23" s="774"/>
      <c r="K23" s="775"/>
      <c r="L23" s="775"/>
      <c r="M23" s="773"/>
      <c r="N23" s="776">
        <v>14</v>
      </c>
    </row>
    <row r="24" spans="1:14" ht="15.75" customHeight="1">
      <c r="A24" s="768">
        <v>15</v>
      </c>
      <c r="B24" s="777" t="s">
        <v>414</v>
      </c>
      <c r="C24" s="770" t="s">
        <v>414</v>
      </c>
      <c r="D24" s="770" t="s">
        <v>414</v>
      </c>
      <c r="E24" s="771" t="s">
        <v>414</v>
      </c>
      <c r="F24" s="771" t="s">
        <v>414</v>
      </c>
      <c r="G24" s="770" t="s">
        <v>414</v>
      </c>
      <c r="H24" s="770" t="s">
        <v>414</v>
      </c>
      <c r="I24" s="773"/>
      <c r="J24" s="774"/>
      <c r="K24" s="775"/>
      <c r="L24" s="775"/>
      <c r="M24" s="773"/>
      <c r="N24" s="776">
        <v>15</v>
      </c>
    </row>
    <row r="25" spans="1:14" ht="15.75" customHeight="1">
      <c r="A25" s="768">
        <v>16</v>
      </c>
      <c r="B25" s="777" t="s">
        <v>414</v>
      </c>
      <c r="C25" s="770" t="s">
        <v>414</v>
      </c>
      <c r="D25" s="771" t="s">
        <v>414</v>
      </c>
      <c r="E25" s="771" t="s">
        <v>414</v>
      </c>
      <c r="F25" s="771" t="s">
        <v>414</v>
      </c>
      <c r="G25" s="770" t="s">
        <v>414</v>
      </c>
      <c r="H25" s="770" t="s">
        <v>414</v>
      </c>
      <c r="I25" s="773"/>
      <c r="J25" s="774"/>
      <c r="K25" s="775"/>
      <c r="L25" s="770"/>
      <c r="M25" s="773"/>
      <c r="N25" s="776">
        <v>16</v>
      </c>
    </row>
    <row r="26" spans="1:14" ht="15.75" customHeight="1">
      <c r="A26" s="768">
        <v>17</v>
      </c>
      <c r="B26" s="777" t="s">
        <v>414</v>
      </c>
      <c r="C26" s="771" t="s">
        <v>414</v>
      </c>
      <c r="D26" s="771" t="s">
        <v>414</v>
      </c>
      <c r="E26" s="771" t="s">
        <v>414</v>
      </c>
      <c r="F26" s="771" t="s">
        <v>414</v>
      </c>
      <c r="G26" s="770" t="s">
        <v>414</v>
      </c>
      <c r="H26" s="770" t="s">
        <v>414</v>
      </c>
      <c r="I26" s="772"/>
      <c r="J26" s="774"/>
      <c r="K26" s="775"/>
      <c r="L26" s="770"/>
      <c r="M26" s="773"/>
      <c r="N26" s="776">
        <v>17</v>
      </c>
    </row>
    <row r="27" spans="1:14" ht="15.75" customHeight="1">
      <c r="A27" s="768">
        <v>18</v>
      </c>
      <c r="B27" s="777" t="s">
        <v>414</v>
      </c>
      <c r="C27" s="771" t="s">
        <v>414</v>
      </c>
      <c r="D27" s="771" t="s">
        <v>414</v>
      </c>
      <c r="E27" s="771" t="s">
        <v>414</v>
      </c>
      <c r="F27" s="770" t="s">
        <v>414</v>
      </c>
      <c r="G27" s="770" t="s">
        <v>414</v>
      </c>
      <c r="H27" s="770" t="s">
        <v>414</v>
      </c>
      <c r="I27" s="779"/>
      <c r="J27" s="774"/>
      <c r="K27" s="775"/>
      <c r="L27" s="770"/>
      <c r="M27" s="773"/>
      <c r="N27" s="776">
        <v>18</v>
      </c>
    </row>
    <row r="28" spans="1:14" ht="15.75" customHeight="1">
      <c r="A28" s="768">
        <v>19</v>
      </c>
      <c r="B28" s="777" t="s">
        <v>414</v>
      </c>
      <c r="C28" s="771" t="s">
        <v>414</v>
      </c>
      <c r="D28" s="771" t="s">
        <v>414</v>
      </c>
      <c r="E28" s="771" t="s">
        <v>414</v>
      </c>
      <c r="F28" s="770" t="s">
        <v>414</v>
      </c>
      <c r="G28" s="770" t="s">
        <v>414</v>
      </c>
      <c r="H28" s="770" t="s">
        <v>414</v>
      </c>
      <c r="I28" s="772"/>
      <c r="J28" s="774"/>
      <c r="K28" s="770"/>
      <c r="L28" s="770"/>
      <c r="M28" s="773"/>
      <c r="N28" s="776">
        <v>19</v>
      </c>
    </row>
    <row r="29" spans="1:14" ht="15.75" customHeight="1">
      <c r="A29" s="768">
        <v>20</v>
      </c>
      <c r="B29" s="769" t="s">
        <v>414</v>
      </c>
      <c r="C29" s="771" t="s">
        <v>414</v>
      </c>
      <c r="D29" s="771" t="s">
        <v>414</v>
      </c>
      <c r="E29" s="770" t="s">
        <v>414</v>
      </c>
      <c r="F29" s="770" t="s">
        <v>414</v>
      </c>
      <c r="G29" s="770" t="s">
        <v>414</v>
      </c>
      <c r="H29" s="772" t="s">
        <v>414</v>
      </c>
      <c r="I29" s="772"/>
      <c r="J29" s="774"/>
      <c r="K29" s="770"/>
      <c r="L29" s="770"/>
      <c r="M29" s="773"/>
      <c r="N29" s="776">
        <v>20</v>
      </c>
    </row>
    <row r="30" spans="1:14" ht="15.75" customHeight="1">
      <c r="A30" s="768">
        <v>21</v>
      </c>
      <c r="B30" s="769" t="s">
        <v>414</v>
      </c>
      <c r="C30" s="771" t="s">
        <v>414</v>
      </c>
      <c r="D30" s="771" t="s">
        <v>414</v>
      </c>
      <c r="E30" s="770" t="s">
        <v>414</v>
      </c>
      <c r="F30" s="770" t="s">
        <v>414</v>
      </c>
      <c r="G30" s="770" t="s">
        <v>414</v>
      </c>
      <c r="H30" s="772" t="s">
        <v>414</v>
      </c>
      <c r="I30" s="772"/>
      <c r="J30" s="777"/>
      <c r="K30" s="770"/>
      <c r="L30" s="770"/>
      <c r="M30" s="778"/>
      <c r="N30" s="776">
        <v>21</v>
      </c>
    </row>
    <row r="31" spans="1:14" ht="15.75" customHeight="1">
      <c r="A31" s="768">
        <v>22</v>
      </c>
      <c r="B31" s="769" t="s">
        <v>414</v>
      </c>
      <c r="C31" s="771" t="s">
        <v>414</v>
      </c>
      <c r="D31" s="771" t="s">
        <v>414</v>
      </c>
      <c r="E31" s="770" t="s">
        <v>414</v>
      </c>
      <c r="F31" s="770" t="s">
        <v>414</v>
      </c>
      <c r="G31" s="772" t="s">
        <v>414</v>
      </c>
      <c r="H31" s="772" t="s">
        <v>414</v>
      </c>
      <c r="I31" s="772"/>
      <c r="J31" s="777"/>
      <c r="K31" s="770"/>
      <c r="L31" s="770"/>
      <c r="M31" s="778"/>
      <c r="N31" s="776">
        <v>22</v>
      </c>
    </row>
    <row r="32" spans="1:14" ht="15.75" customHeight="1">
      <c r="A32" s="768">
        <v>23</v>
      </c>
      <c r="B32" s="769" t="s">
        <v>414</v>
      </c>
      <c r="C32" s="771" t="s">
        <v>414</v>
      </c>
      <c r="D32" s="770" t="s">
        <v>414</v>
      </c>
      <c r="E32" s="770" t="s">
        <v>414</v>
      </c>
      <c r="F32" s="770" t="s">
        <v>414</v>
      </c>
      <c r="G32" s="772" t="s">
        <v>414</v>
      </c>
      <c r="H32" s="772" t="s">
        <v>414</v>
      </c>
      <c r="I32" s="772"/>
      <c r="J32" s="777"/>
      <c r="K32" s="770"/>
      <c r="L32" s="775"/>
      <c r="M32" s="778"/>
      <c r="N32" s="776">
        <v>23</v>
      </c>
    </row>
    <row r="33" spans="1:14" ht="15.75" customHeight="1">
      <c r="A33" s="768">
        <v>24</v>
      </c>
      <c r="B33" s="769" t="s">
        <v>414</v>
      </c>
      <c r="C33" s="770" t="s">
        <v>414</v>
      </c>
      <c r="D33" s="770" t="s">
        <v>414</v>
      </c>
      <c r="E33" s="770" t="s">
        <v>414</v>
      </c>
      <c r="F33" s="770" t="s">
        <v>414</v>
      </c>
      <c r="G33" s="772" t="s">
        <v>414</v>
      </c>
      <c r="H33" s="769" t="s">
        <v>414</v>
      </c>
      <c r="I33" s="773"/>
      <c r="J33" s="777"/>
      <c r="K33" s="770"/>
      <c r="L33" s="775"/>
      <c r="M33" s="778"/>
      <c r="N33" s="776">
        <v>24</v>
      </c>
    </row>
    <row r="34" spans="1:14" ht="15.75" customHeight="1">
      <c r="A34" s="768">
        <v>25</v>
      </c>
      <c r="B34" s="769" t="s">
        <v>414</v>
      </c>
      <c r="C34" s="770" t="s">
        <v>414</v>
      </c>
      <c r="D34" s="770" t="s">
        <v>414</v>
      </c>
      <c r="E34" s="770" t="s">
        <v>414</v>
      </c>
      <c r="F34" s="772" t="s">
        <v>414</v>
      </c>
      <c r="G34" s="772" t="s">
        <v>414</v>
      </c>
      <c r="H34" s="769" t="s">
        <v>414</v>
      </c>
      <c r="I34" s="773"/>
      <c r="J34" s="777"/>
      <c r="K34" s="770"/>
      <c r="L34" s="775"/>
      <c r="M34" s="778"/>
      <c r="N34" s="776">
        <v>25</v>
      </c>
    </row>
    <row r="35" spans="1:14" ht="15.75" customHeight="1" thickBot="1">
      <c r="A35" s="768">
        <v>26</v>
      </c>
      <c r="B35" s="769" t="s">
        <v>414</v>
      </c>
      <c r="C35" s="770" t="s">
        <v>414</v>
      </c>
      <c r="D35" s="770" t="s">
        <v>414</v>
      </c>
      <c r="E35" s="770" t="s">
        <v>414</v>
      </c>
      <c r="F35" s="772" t="s">
        <v>414</v>
      </c>
      <c r="G35" s="769" t="s">
        <v>414</v>
      </c>
      <c r="H35" s="780" t="s">
        <v>414</v>
      </c>
      <c r="I35" s="773"/>
      <c r="J35" s="777"/>
      <c r="K35" s="775"/>
      <c r="L35" s="775"/>
      <c r="M35" s="778"/>
      <c r="N35" s="776">
        <v>26</v>
      </c>
    </row>
    <row r="36" spans="1:14" ht="15.75" customHeight="1">
      <c r="A36" s="768">
        <v>27</v>
      </c>
      <c r="B36" s="777" t="s">
        <v>414</v>
      </c>
      <c r="C36" s="770" t="s">
        <v>414</v>
      </c>
      <c r="D36" s="770" t="s">
        <v>414</v>
      </c>
      <c r="E36" s="772" t="s">
        <v>414</v>
      </c>
      <c r="F36" s="772" t="s">
        <v>414</v>
      </c>
      <c r="G36" s="769" t="s">
        <v>414</v>
      </c>
      <c r="H36" s="770" t="s">
        <v>414</v>
      </c>
      <c r="I36" s="773"/>
      <c r="J36" s="777"/>
      <c r="K36" s="775"/>
      <c r="L36" s="775"/>
      <c r="M36" s="778"/>
      <c r="N36" s="776">
        <v>27</v>
      </c>
    </row>
    <row r="37" spans="1:14" ht="15.75" customHeight="1" thickBot="1">
      <c r="A37" s="768">
        <v>28</v>
      </c>
      <c r="B37" s="777" t="s">
        <v>414</v>
      </c>
      <c r="C37" s="770" t="s">
        <v>414</v>
      </c>
      <c r="D37" s="770" t="s">
        <v>414</v>
      </c>
      <c r="E37" s="772" t="s">
        <v>414</v>
      </c>
      <c r="F37" s="772" t="s">
        <v>414</v>
      </c>
      <c r="G37" s="780" t="s">
        <v>414</v>
      </c>
      <c r="H37" s="770" t="s">
        <v>414</v>
      </c>
      <c r="I37" s="773"/>
      <c r="J37" s="774"/>
      <c r="K37" s="775"/>
      <c r="L37" s="775"/>
      <c r="M37" s="773"/>
      <c r="N37" s="776">
        <v>28</v>
      </c>
    </row>
    <row r="38" spans="1:14" ht="15.75" customHeight="1">
      <c r="A38" s="768">
        <v>29</v>
      </c>
      <c r="B38" s="777" t="s">
        <v>414</v>
      </c>
      <c r="C38" s="770" t="s">
        <v>414</v>
      </c>
      <c r="D38" s="770" t="s">
        <v>414</v>
      </c>
      <c r="E38" s="772" t="s">
        <v>414</v>
      </c>
      <c r="F38" s="769" t="s">
        <v>414</v>
      </c>
      <c r="G38" s="770" t="s">
        <v>414</v>
      </c>
      <c r="H38" s="770" t="s">
        <v>414</v>
      </c>
      <c r="I38" s="773"/>
      <c r="J38" s="774"/>
      <c r="K38" s="775"/>
      <c r="L38" s="775"/>
      <c r="M38" s="773"/>
      <c r="N38" s="776">
        <v>29</v>
      </c>
    </row>
    <row r="39" spans="1:14" ht="15.75" customHeight="1">
      <c r="A39" s="768">
        <v>30</v>
      </c>
      <c r="B39" s="777" t="s">
        <v>414</v>
      </c>
      <c r="C39" s="781"/>
      <c r="D39" s="771" t="s">
        <v>414</v>
      </c>
      <c r="E39" s="772" t="s">
        <v>414</v>
      </c>
      <c r="F39" s="769" t="s">
        <v>414</v>
      </c>
      <c r="G39" s="770" t="s">
        <v>414</v>
      </c>
      <c r="H39" s="770" t="s">
        <v>414</v>
      </c>
      <c r="I39" s="773"/>
      <c r="J39" s="774"/>
      <c r="K39" s="775"/>
      <c r="L39" s="770"/>
      <c r="M39" s="773"/>
      <c r="N39" s="776">
        <v>30</v>
      </c>
    </row>
    <row r="40" spans="1:14" ht="15.75" customHeight="1" thickBot="1">
      <c r="A40" s="782">
        <v>31</v>
      </c>
      <c r="B40" s="777" t="s">
        <v>414</v>
      </c>
      <c r="C40" s="783"/>
      <c r="D40" s="784" t="s">
        <v>414</v>
      </c>
      <c r="E40" s="785"/>
      <c r="F40" s="780" t="s">
        <v>414</v>
      </c>
      <c r="G40" s="786"/>
      <c r="H40" s="787" t="s">
        <v>414</v>
      </c>
      <c r="I40" s="788"/>
      <c r="J40" s="789"/>
      <c r="K40" s="790"/>
      <c r="L40" s="786"/>
      <c r="M40" s="791"/>
      <c r="N40" s="792">
        <v>31</v>
      </c>
    </row>
    <row r="41" spans="1:14" ht="15.75" customHeight="1" thickBot="1">
      <c r="A41" s="793"/>
      <c r="B41" s="794" t="s">
        <v>413</v>
      </c>
      <c r="C41" s="795" t="s">
        <v>412</v>
      </c>
      <c r="D41" s="795" t="s">
        <v>411</v>
      </c>
      <c r="E41" s="795" t="s">
        <v>410</v>
      </c>
      <c r="F41" s="795" t="s">
        <v>409</v>
      </c>
      <c r="G41" s="795" t="s">
        <v>408</v>
      </c>
      <c r="H41" s="795" t="s">
        <v>407</v>
      </c>
      <c r="I41" s="795" t="s">
        <v>406</v>
      </c>
      <c r="J41" s="795" t="s">
        <v>405</v>
      </c>
      <c r="K41" s="795" t="s">
        <v>404</v>
      </c>
      <c r="L41" s="795" t="s">
        <v>403</v>
      </c>
      <c r="M41" s="796" t="s">
        <v>402</v>
      </c>
      <c r="N41" s="793"/>
    </row>
    <row r="42" spans="1:14" ht="15.75" customHeight="1">
      <c r="B42" s="735" t="s">
        <v>2307</v>
      </c>
      <c r="C42" s="735" t="s">
        <v>2308</v>
      </c>
      <c r="D42" s="735" t="s">
        <v>2309</v>
      </c>
      <c r="E42" s="739" t="s">
        <v>2308</v>
      </c>
    </row>
    <row r="43" spans="1:14" ht="15.75" customHeight="1"/>
    <row r="44" spans="1:14" ht="15.75" customHeight="1"/>
    <row r="45" spans="1:14" ht="15.75" customHeight="1"/>
    <row r="46" spans="1:14" ht="15.75" customHeight="1"/>
    <row r="47" spans="1:14" ht="15.75" customHeight="1"/>
    <row r="48" spans="1:14" ht="15.75" customHeight="1"/>
    <row r="49" spans="2:2" ht="12.75"/>
    <row r="50" spans="2:2">
      <c r="B50" s="748"/>
    </row>
    <row r="51" spans="2:2" ht="12.75"/>
    <row r="52" spans="2:2">
      <c r="B52" s="797"/>
    </row>
    <row r="53" spans="2:2" ht="12.75"/>
    <row r="54" spans="2:2">
      <c r="B54" s="797"/>
    </row>
    <row r="55" spans="2:2" ht="12.75"/>
    <row r="56" spans="2:2" ht="12.75"/>
    <row r="57" spans="2:2" ht="12.75"/>
    <row r="58" spans="2:2" ht="12.75"/>
    <row r="59" spans="2:2" ht="12.75"/>
    <row r="60" spans="2:2" ht="12.75"/>
    <row r="61" spans="2:2" ht="12.75"/>
    <row r="62" spans="2:2" ht="12.75"/>
    <row r="63" spans="2:2" ht="12.75"/>
    <row r="64" spans="2:2"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mergeCells count="1">
    <mergeCell ref="A1:N1"/>
  </mergeCells>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N992"/>
  <sheetViews>
    <sheetView workbookViewId="0">
      <selection sqref="A1:XFD1048576"/>
    </sheetView>
  </sheetViews>
  <sheetFormatPr baseColWidth="10" defaultColWidth="14.42578125" defaultRowHeight="15" customHeight="1"/>
  <cols>
    <col min="1" max="1" width="3" style="558" customWidth="1"/>
    <col min="2" max="13" width="6.7109375" style="558" customWidth="1"/>
    <col min="14" max="14" width="3" style="558" customWidth="1"/>
    <col min="15" max="16384" width="14.42578125" style="558"/>
  </cols>
  <sheetData>
    <row r="1" spans="1:14" ht="16.5" thickBot="1">
      <c r="A1" s="741"/>
      <c r="B1" s="742"/>
      <c r="C1" s="742"/>
      <c r="D1" s="742"/>
      <c r="E1" s="742"/>
      <c r="F1" s="742"/>
      <c r="G1" s="742"/>
      <c r="H1" s="742"/>
      <c r="I1" s="742"/>
      <c r="J1" s="742"/>
      <c r="K1" s="742"/>
      <c r="L1" s="742"/>
      <c r="M1" s="742"/>
      <c r="N1" s="743"/>
    </row>
    <row r="2" spans="1:14" ht="4.5" customHeight="1"/>
    <row r="3" spans="1:14">
      <c r="A3" s="744" t="s">
        <v>2310</v>
      </c>
      <c r="B3" s="745"/>
      <c r="C3" s="745"/>
      <c r="D3" s="745"/>
      <c r="E3" s="745"/>
      <c r="F3" s="745"/>
      <c r="G3" s="745"/>
      <c r="H3" s="745"/>
      <c r="I3" s="745"/>
      <c r="J3" s="745"/>
      <c r="K3" s="745"/>
      <c r="L3" s="745"/>
      <c r="M3" s="745"/>
      <c r="N3" s="746"/>
    </row>
    <row r="4" spans="1:14" ht="12.75">
      <c r="A4" s="747"/>
      <c r="B4" s="798" t="s">
        <v>2311</v>
      </c>
      <c r="C4" s="562"/>
      <c r="D4" s="562"/>
      <c r="E4" s="750"/>
      <c r="F4" s="750"/>
      <c r="G4" s="750"/>
      <c r="H4" s="750"/>
      <c r="I4" s="750"/>
      <c r="J4" s="750"/>
      <c r="K4" s="750"/>
      <c r="L4" s="750"/>
      <c r="M4" s="750"/>
      <c r="N4" s="751"/>
    </row>
    <row r="5" spans="1:14">
      <c r="A5" s="799"/>
      <c r="B5" s="800">
        <v>1290</v>
      </c>
      <c r="C5" s="750"/>
      <c r="D5" s="750"/>
      <c r="E5" s="750"/>
      <c r="F5" s="750"/>
      <c r="G5" s="750"/>
      <c r="H5" s="750"/>
      <c r="I5" s="750"/>
      <c r="J5" s="750"/>
      <c r="K5" s="750"/>
      <c r="L5" s="750"/>
      <c r="M5" s="750"/>
      <c r="N5" s="751"/>
    </row>
    <row r="6" spans="1:14">
      <c r="A6" s="799"/>
      <c r="B6" s="800" t="s">
        <v>2312</v>
      </c>
      <c r="C6" s="750"/>
      <c r="D6" s="750"/>
      <c r="E6" s="750"/>
      <c r="F6" s="750"/>
      <c r="G6" s="750"/>
      <c r="H6" s="750"/>
      <c r="I6" s="750"/>
      <c r="J6" s="750"/>
      <c r="K6" s="750"/>
      <c r="L6" s="750"/>
      <c r="M6" s="750"/>
      <c r="N6" s="751"/>
    </row>
    <row r="7" spans="1:14">
      <c r="A7" s="801"/>
      <c r="B7" s="802" t="s">
        <v>2313</v>
      </c>
      <c r="C7" s="754"/>
      <c r="D7" s="754"/>
      <c r="E7" s="754"/>
      <c r="F7" s="754"/>
      <c r="G7" s="754"/>
      <c r="H7" s="754"/>
      <c r="I7" s="754"/>
      <c r="J7" s="754"/>
      <c r="K7" s="754"/>
      <c r="L7" s="754"/>
      <c r="M7" s="754"/>
      <c r="N7" s="755"/>
    </row>
    <row r="8" spans="1:14" ht="5.25" customHeight="1" thickBot="1"/>
    <row r="9" spans="1:14" ht="15.75" thickBot="1">
      <c r="A9" s="756"/>
      <c r="B9" s="757" t="s">
        <v>413</v>
      </c>
      <c r="C9" s="758" t="s">
        <v>412</v>
      </c>
      <c r="D9" s="758" t="s">
        <v>411</v>
      </c>
      <c r="E9" s="758" t="s">
        <v>410</v>
      </c>
      <c r="F9" s="758" t="s">
        <v>409</v>
      </c>
      <c r="G9" s="758" t="s">
        <v>408</v>
      </c>
      <c r="H9" s="758" t="s">
        <v>407</v>
      </c>
      <c r="I9" s="758" t="s">
        <v>406</v>
      </c>
      <c r="J9" s="758" t="s">
        <v>405</v>
      </c>
      <c r="K9" s="758" t="s">
        <v>404</v>
      </c>
      <c r="L9" s="758" t="s">
        <v>403</v>
      </c>
      <c r="M9" s="759" t="s">
        <v>402</v>
      </c>
    </row>
    <row r="10" spans="1:14">
      <c r="A10" s="760">
        <v>1</v>
      </c>
      <c r="B10" s="761" t="s">
        <v>414</v>
      </c>
      <c r="C10" s="762" t="s">
        <v>414</v>
      </c>
      <c r="D10" s="762" t="s">
        <v>414</v>
      </c>
      <c r="E10" s="763" t="s">
        <v>414</v>
      </c>
      <c r="F10" s="761" t="s">
        <v>414</v>
      </c>
      <c r="G10" s="762" t="s">
        <v>414</v>
      </c>
      <c r="H10" s="762" t="s">
        <v>414</v>
      </c>
      <c r="I10" s="764" t="s">
        <v>414</v>
      </c>
      <c r="J10" s="765"/>
      <c r="K10" s="766"/>
      <c r="L10" s="766"/>
      <c r="M10" s="764"/>
      <c r="N10" s="767">
        <v>1</v>
      </c>
    </row>
    <row r="11" spans="1:14">
      <c r="A11" s="768">
        <v>2</v>
      </c>
      <c r="B11" s="769" t="s">
        <v>414</v>
      </c>
      <c r="C11" s="770" t="s">
        <v>414</v>
      </c>
      <c r="D11" s="771" t="s">
        <v>414</v>
      </c>
      <c r="E11" s="772" t="s">
        <v>414</v>
      </c>
      <c r="F11" s="769" t="s">
        <v>414</v>
      </c>
      <c r="G11" s="770" t="s">
        <v>414</v>
      </c>
      <c r="H11" s="770" t="s">
        <v>414</v>
      </c>
      <c r="I11" s="773" t="s">
        <v>414</v>
      </c>
      <c r="J11" s="774"/>
      <c r="K11" s="775"/>
      <c r="L11" s="770"/>
      <c r="M11" s="773"/>
      <c r="N11" s="776">
        <v>2</v>
      </c>
    </row>
    <row r="12" spans="1:14">
      <c r="A12" s="768">
        <v>3</v>
      </c>
      <c r="B12" s="769" t="s">
        <v>414</v>
      </c>
      <c r="C12" s="771" t="s">
        <v>414</v>
      </c>
      <c r="D12" s="771" t="s">
        <v>414</v>
      </c>
      <c r="E12" s="772" t="s">
        <v>414</v>
      </c>
      <c r="F12" s="769" t="s">
        <v>414</v>
      </c>
      <c r="G12" s="770" t="s">
        <v>414</v>
      </c>
      <c r="H12" s="770" t="s">
        <v>414</v>
      </c>
      <c r="I12" s="773" t="s">
        <v>414</v>
      </c>
      <c r="J12" s="774"/>
      <c r="K12" s="775"/>
      <c r="L12" s="770"/>
      <c r="M12" s="773"/>
      <c r="N12" s="776">
        <v>3</v>
      </c>
    </row>
    <row r="13" spans="1:14" ht="15.75" customHeight="1">
      <c r="A13" s="768">
        <v>4</v>
      </c>
      <c r="B13" s="769" t="s">
        <v>414</v>
      </c>
      <c r="C13" s="771" t="s">
        <v>414</v>
      </c>
      <c r="D13" s="771" t="s">
        <v>414</v>
      </c>
      <c r="E13" s="772" t="s">
        <v>414</v>
      </c>
      <c r="F13" s="773" t="s">
        <v>414</v>
      </c>
      <c r="G13" s="770" t="s">
        <v>414</v>
      </c>
      <c r="H13" s="770" t="s">
        <v>414</v>
      </c>
      <c r="I13" s="772" t="s">
        <v>414</v>
      </c>
      <c r="J13" s="774"/>
      <c r="K13" s="775"/>
      <c r="L13" s="770"/>
      <c r="M13" s="773"/>
      <c r="N13" s="776">
        <v>4</v>
      </c>
    </row>
    <row r="14" spans="1:14" ht="15.75" customHeight="1">
      <c r="A14" s="768">
        <v>5</v>
      </c>
      <c r="B14" s="769" t="s">
        <v>414</v>
      </c>
      <c r="C14" s="771" t="s">
        <v>414</v>
      </c>
      <c r="D14" s="771" t="s">
        <v>414</v>
      </c>
      <c r="E14" s="772" t="s">
        <v>414</v>
      </c>
      <c r="F14" s="773" t="s">
        <v>414</v>
      </c>
      <c r="G14" s="770" t="s">
        <v>414</v>
      </c>
      <c r="H14" s="770" t="s">
        <v>414</v>
      </c>
      <c r="I14" s="772" t="s">
        <v>414</v>
      </c>
      <c r="J14" s="774"/>
      <c r="K14" s="770"/>
      <c r="L14" s="770"/>
      <c r="M14" s="773"/>
      <c r="N14" s="776">
        <v>5</v>
      </c>
    </row>
    <row r="15" spans="1:14" ht="15.75" customHeight="1">
      <c r="A15" s="768">
        <v>6</v>
      </c>
      <c r="B15" s="769" t="s">
        <v>414</v>
      </c>
      <c r="C15" s="771" t="s">
        <v>414</v>
      </c>
      <c r="D15" s="771" t="s">
        <v>414</v>
      </c>
      <c r="E15" s="773" t="s">
        <v>414</v>
      </c>
      <c r="F15" s="773" t="s">
        <v>414</v>
      </c>
      <c r="G15" s="770" t="s">
        <v>414</v>
      </c>
      <c r="H15" s="771" t="s">
        <v>414</v>
      </c>
      <c r="I15" s="772" t="s">
        <v>414</v>
      </c>
      <c r="J15" s="774"/>
      <c r="K15" s="770"/>
      <c r="L15" s="770"/>
      <c r="M15" s="773"/>
      <c r="N15" s="776">
        <v>6</v>
      </c>
    </row>
    <row r="16" spans="1:14" ht="15.75" customHeight="1">
      <c r="A16" s="768">
        <v>7</v>
      </c>
      <c r="B16" s="769" t="s">
        <v>414</v>
      </c>
      <c r="C16" s="771" t="s">
        <v>414</v>
      </c>
      <c r="D16" s="771" t="s">
        <v>414</v>
      </c>
      <c r="E16" s="773" t="s">
        <v>414</v>
      </c>
      <c r="F16" s="773" t="s">
        <v>414</v>
      </c>
      <c r="G16" s="770" t="s">
        <v>414</v>
      </c>
      <c r="H16" s="771" t="s">
        <v>414</v>
      </c>
      <c r="I16" s="772" t="s">
        <v>414</v>
      </c>
      <c r="J16" s="777"/>
      <c r="K16" s="770"/>
      <c r="L16" s="770"/>
      <c r="M16" s="778"/>
      <c r="N16" s="776">
        <v>7</v>
      </c>
    </row>
    <row r="17" spans="1:14" ht="15.75" customHeight="1">
      <c r="A17" s="768">
        <v>8</v>
      </c>
      <c r="B17" s="769" t="s">
        <v>414</v>
      </c>
      <c r="C17" s="771" t="s">
        <v>414</v>
      </c>
      <c r="D17" s="771" t="s">
        <v>414</v>
      </c>
      <c r="E17" s="773" t="s">
        <v>414</v>
      </c>
      <c r="F17" s="773" t="s">
        <v>414</v>
      </c>
      <c r="G17" s="771" t="s">
        <v>414</v>
      </c>
      <c r="H17" s="771" t="s">
        <v>414</v>
      </c>
      <c r="I17" s="772" t="s">
        <v>414</v>
      </c>
      <c r="J17" s="777"/>
      <c r="K17" s="770"/>
      <c r="L17" s="770"/>
      <c r="M17" s="778"/>
      <c r="N17" s="776">
        <v>8</v>
      </c>
    </row>
    <row r="18" spans="1:14" ht="15.75" customHeight="1">
      <c r="A18" s="768">
        <v>9</v>
      </c>
      <c r="B18" s="769" t="s">
        <v>414</v>
      </c>
      <c r="C18" s="771" t="s">
        <v>414</v>
      </c>
      <c r="D18" s="770" t="s">
        <v>414</v>
      </c>
      <c r="E18" s="773" t="s">
        <v>414</v>
      </c>
      <c r="F18" s="773" t="s">
        <v>414</v>
      </c>
      <c r="G18" s="771" t="s">
        <v>414</v>
      </c>
      <c r="H18" s="771" t="s">
        <v>414</v>
      </c>
      <c r="I18" s="772" t="s">
        <v>414</v>
      </c>
      <c r="J18" s="777"/>
      <c r="K18" s="770"/>
      <c r="L18" s="775"/>
      <c r="M18" s="778"/>
      <c r="N18" s="776">
        <v>9</v>
      </c>
    </row>
    <row r="19" spans="1:14" ht="15.75" customHeight="1">
      <c r="A19" s="768">
        <v>10</v>
      </c>
      <c r="B19" s="769" t="s">
        <v>414</v>
      </c>
      <c r="C19" s="770" t="s">
        <v>414</v>
      </c>
      <c r="D19" s="770" t="s">
        <v>414</v>
      </c>
      <c r="E19" s="773" t="s">
        <v>414</v>
      </c>
      <c r="F19" s="773" t="s">
        <v>414</v>
      </c>
      <c r="G19" s="771" t="s">
        <v>414</v>
      </c>
      <c r="H19" s="771" t="s">
        <v>414</v>
      </c>
      <c r="I19" s="773" t="s">
        <v>414</v>
      </c>
      <c r="J19" s="777"/>
      <c r="K19" s="770"/>
      <c r="L19" s="775"/>
      <c r="M19" s="778"/>
      <c r="N19" s="776">
        <v>10</v>
      </c>
    </row>
    <row r="20" spans="1:14" ht="15.75" customHeight="1">
      <c r="A20" s="768">
        <v>11</v>
      </c>
      <c r="B20" s="769" t="s">
        <v>414</v>
      </c>
      <c r="C20" s="770" t="s">
        <v>414</v>
      </c>
      <c r="D20" s="770" t="s">
        <v>414</v>
      </c>
      <c r="E20" s="773" t="s">
        <v>414</v>
      </c>
      <c r="F20" s="771" t="s">
        <v>414</v>
      </c>
      <c r="G20" s="771" t="s">
        <v>414</v>
      </c>
      <c r="H20" s="771" t="s">
        <v>414</v>
      </c>
      <c r="I20" s="773" t="s">
        <v>414</v>
      </c>
      <c r="J20" s="777"/>
      <c r="K20" s="770"/>
      <c r="L20" s="775"/>
      <c r="M20" s="778"/>
      <c r="N20" s="776">
        <v>11</v>
      </c>
    </row>
    <row r="21" spans="1:14" ht="15.75" customHeight="1">
      <c r="A21" s="768">
        <v>12</v>
      </c>
      <c r="B21" s="769" t="s">
        <v>414</v>
      </c>
      <c r="C21" s="770" t="s">
        <v>414</v>
      </c>
      <c r="D21" s="770" t="s">
        <v>414</v>
      </c>
      <c r="E21" s="773" t="s">
        <v>414</v>
      </c>
      <c r="F21" s="771" t="s">
        <v>414</v>
      </c>
      <c r="G21" s="771" t="s">
        <v>414</v>
      </c>
      <c r="H21" s="771" t="s">
        <v>414</v>
      </c>
      <c r="I21" s="773">
        <v>0</v>
      </c>
      <c r="J21" s="777"/>
      <c r="K21" s="775"/>
      <c r="L21" s="775"/>
      <c r="M21" s="778"/>
      <c r="N21" s="776">
        <v>12</v>
      </c>
    </row>
    <row r="22" spans="1:14" ht="15.75" customHeight="1">
      <c r="A22" s="768">
        <v>13</v>
      </c>
      <c r="B22" s="777" t="s">
        <v>414</v>
      </c>
      <c r="C22" s="770" t="s">
        <v>414</v>
      </c>
      <c r="D22" s="770" t="s">
        <v>414</v>
      </c>
      <c r="E22" s="771" t="s">
        <v>414</v>
      </c>
      <c r="F22" s="771" t="s">
        <v>414</v>
      </c>
      <c r="G22" s="771" t="s">
        <v>414</v>
      </c>
      <c r="H22" s="770" t="s">
        <v>414</v>
      </c>
      <c r="I22" s="773">
        <v>0</v>
      </c>
      <c r="J22" s="777"/>
      <c r="K22" s="775"/>
      <c r="L22" s="775"/>
      <c r="M22" s="778"/>
      <c r="N22" s="776">
        <v>13</v>
      </c>
    </row>
    <row r="23" spans="1:14" ht="15.75" customHeight="1">
      <c r="A23" s="768">
        <v>14</v>
      </c>
      <c r="B23" s="777" t="s">
        <v>414</v>
      </c>
      <c r="C23" s="770" t="s">
        <v>414</v>
      </c>
      <c r="D23" s="770" t="s">
        <v>414</v>
      </c>
      <c r="E23" s="771" t="s">
        <v>414</v>
      </c>
      <c r="F23" s="771" t="s">
        <v>414</v>
      </c>
      <c r="G23" s="771" t="s">
        <v>414</v>
      </c>
      <c r="H23" s="770" t="s">
        <v>414</v>
      </c>
      <c r="I23" s="773"/>
      <c r="J23" s="774"/>
      <c r="K23" s="775"/>
      <c r="L23" s="775"/>
      <c r="M23" s="773"/>
      <c r="N23" s="776">
        <v>14</v>
      </c>
    </row>
    <row r="24" spans="1:14" ht="15.75" customHeight="1">
      <c r="A24" s="768">
        <v>15</v>
      </c>
      <c r="B24" s="777" t="s">
        <v>414</v>
      </c>
      <c r="C24" s="770" t="s">
        <v>414</v>
      </c>
      <c r="D24" s="770" t="s">
        <v>414</v>
      </c>
      <c r="E24" s="771" t="s">
        <v>414</v>
      </c>
      <c r="F24" s="771" t="s">
        <v>414</v>
      </c>
      <c r="G24" s="770" t="s">
        <v>414</v>
      </c>
      <c r="H24" s="770" t="s">
        <v>414</v>
      </c>
      <c r="I24" s="773"/>
      <c r="J24" s="774"/>
      <c r="K24" s="775"/>
      <c r="L24" s="775"/>
      <c r="M24" s="773"/>
      <c r="N24" s="776">
        <v>15</v>
      </c>
    </row>
    <row r="25" spans="1:14" ht="15.75" customHeight="1">
      <c r="A25" s="768">
        <v>16</v>
      </c>
      <c r="B25" s="777" t="s">
        <v>414</v>
      </c>
      <c r="C25" s="770" t="s">
        <v>414</v>
      </c>
      <c r="D25" s="771" t="s">
        <v>414</v>
      </c>
      <c r="E25" s="771" t="s">
        <v>414</v>
      </c>
      <c r="F25" s="771" t="s">
        <v>414</v>
      </c>
      <c r="G25" s="770" t="s">
        <v>414</v>
      </c>
      <c r="H25" s="770" t="s">
        <v>414</v>
      </c>
      <c r="I25" s="773"/>
      <c r="J25" s="774"/>
      <c r="K25" s="775"/>
      <c r="L25" s="770"/>
      <c r="M25" s="773"/>
      <c r="N25" s="776">
        <v>16</v>
      </c>
    </row>
    <row r="26" spans="1:14" ht="15.75" customHeight="1">
      <c r="A26" s="768">
        <v>17</v>
      </c>
      <c r="B26" s="777" t="s">
        <v>414</v>
      </c>
      <c r="C26" s="771" t="s">
        <v>414</v>
      </c>
      <c r="D26" s="771" t="s">
        <v>414</v>
      </c>
      <c r="E26" s="771" t="s">
        <v>414</v>
      </c>
      <c r="F26" s="771" t="s">
        <v>414</v>
      </c>
      <c r="G26" s="770" t="s">
        <v>414</v>
      </c>
      <c r="H26" s="770" t="s">
        <v>414</v>
      </c>
      <c r="I26" s="772"/>
      <c r="J26" s="774"/>
      <c r="K26" s="775"/>
      <c r="L26" s="770"/>
      <c r="M26" s="773"/>
      <c r="N26" s="776">
        <v>17</v>
      </c>
    </row>
    <row r="27" spans="1:14" ht="15.75" customHeight="1">
      <c r="A27" s="768">
        <v>18</v>
      </c>
      <c r="B27" s="777" t="s">
        <v>414</v>
      </c>
      <c r="C27" s="771" t="s">
        <v>414</v>
      </c>
      <c r="D27" s="771" t="s">
        <v>414</v>
      </c>
      <c r="E27" s="771" t="s">
        <v>414</v>
      </c>
      <c r="F27" s="770" t="s">
        <v>414</v>
      </c>
      <c r="G27" s="770" t="s">
        <v>414</v>
      </c>
      <c r="H27" s="770" t="s">
        <v>414</v>
      </c>
      <c r="I27" s="779"/>
      <c r="J27" s="774"/>
      <c r="K27" s="775"/>
      <c r="L27" s="770"/>
      <c r="M27" s="773"/>
      <c r="N27" s="776">
        <v>18</v>
      </c>
    </row>
    <row r="28" spans="1:14" ht="15.75" customHeight="1">
      <c r="A28" s="768">
        <v>19</v>
      </c>
      <c r="B28" s="777" t="s">
        <v>414</v>
      </c>
      <c r="C28" s="771" t="s">
        <v>414</v>
      </c>
      <c r="D28" s="771" t="s">
        <v>414</v>
      </c>
      <c r="E28" s="771" t="s">
        <v>414</v>
      </c>
      <c r="F28" s="770" t="s">
        <v>414</v>
      </c>
      <c r="G28" s="770" t="s">
        <v>414</v>
      </c>
      <c r="H28" s="770" t="s">
        <v>414</v>
      </c>
      <c r="I28" s="772"/>
      <c r="J28" s="774"/>
      <c r="K28" s="770"/>
      <c r="L28" s="770"/>
      <c r="M28" s="773"/>
      <c r="N28" s="776">
        <v>19</v>
      </c>
    </row>
    <row r="29" spans="1:14" ht="15.75" customHeight="1">
      <c r="A29" s="768">
        <v>20</v>
      </c>
      <c r="B29" s="769" t="s">
        <v>414</v>
      </c>
      <c r="C29" s="771" t="s">
        <v>414</v>
      </c>
      <c r="D29" s="771" t="s">
        <v>414</v>
      </c>
      <c r="E29" s="770" t="s">
        <v>414</v>
      </c>
      <c r="F29" s="770" t="s">
        <v>414</v>
      </c>
      <c r="G29" s="770" t="s">
        <v>414</v>
      </c>
      <c r="H29" s="772" t="s">
        <v>414</v>
      </c>
      <c r="I29" s="772"/>
      <c r="J29" s="774"/>
      <c r="K29" s="770"/>
      <c r="L29" s="770"/>
      <c r="M29" s="773"/>
      <c r="N29" s="776">
        <v>20</v>
      </c>
    </row>
    <row r="30" spans="1:14" ht="15.75" customHeight="1">
      <c r="A30" s="768">
        <v>21</v>
      </c>
      <c r="B30" s="769" t="s">
        <v>414</v>
      </c>
      <c r="C30" s="771" t="s">
        <v>414</v>
      </c>
      <c r="D30" s="771" t="s">
        <v>414</v>
      </c>
      <c r="E30" s="770" t="s">
        <v>414</v>
      </c>
      <c r="F30" s="770" t="s">
        <v>414</v>
      </c>
      <c r="G30" s="770" t="s">
        <v>414</v>
      </c>
      <c r="H30" s="772" t="s">
        <v>414</v>
      </c>
      <c r="I30" s="772"/>
      <c r="J30" s="777"/>
      <c r="K30" s="770"/>
      <c r="L30" s="770"/>
      <c r="M30" s="778"/>
      <c r="N30" s="776">
        <v>21</v>
      </c>
    </row>
    <row r="31" spans="1:14" ht="15.75" customHeight="1">
      <c r="A31" s="768">
        <v>22</v>
      </c>
      <c r="B31" s="769" t="s">
        <v>414</v>
      </c>
      <c r="C31" s="771" t="s">
        <v>414</v>
      </c>
      <c r="D31" s="771" t="s">
        <v>414</v>
      </c>
      <c r="E31" s="770" t="s">
        <v>414</v>
      </c>
      <c r="F31" s="770" t="s">
        <v>414</v>
      </c>
      <c r="G31" s="772" t="s">
        <v>414</v>
      </c>
      <c r="H31" s="772" t="s">
        <v>414</v>
      </c>
      <c r="I31" s="772"/>
      <c r="J31" s="777"/>
      <c r="K31" s="770"/>
      <c r="L31" s="770"/>
      <c r="M31" s="778"/>
      <c r="N31" s="776">
        <v>22</v>
      </c>
    </row>
    <row r="32" spans="1:14" ht="15.75" customHeight="1">
      <c r="A32" s="768">
        <v>23</v>
      </c>
      <c r="B32" s="769" t="s">
        <v>414</v>
      </c>
      <c r="C32" s="771" t="s">
        <v>414</v>
      </c>
      <c r="D32" s="770" t="s">
        <v>414</v>
      </c>
      <c r="E32" s="770" t="s">
        <v>414</v>
      </c>
      <c r="F32" s="770" t="s">
        <v>414</v>
      </c>
      <c r="G32" s="772" t="s">
        <v>414</v>
      </c>
      <c r="H32" s="772" t="s">
        <v>414</v>
      </c>
      <c r="I32" s="772"/>
      <c r="J32" s="777"/>
      <c r="K32" s="770"/>
      <c r="L32" s="775"/>
      <c r="M32" s="778"/>
      <c r="N32" s="776">
        <v>23</v>
      </c>
    </row>
    <row r="33" spans="1:14" ht="15.75" customHeight="1">
      <c r="A33" s="768">
        <v>24</v>
      </c>
      <c r="B33" s="769" t="s">
        <v>414</v>
      </c>
      <c r="C33" s="770" t="s">
        <v>414</v>
      </c>
      <c r="D33" s="770" t="s">
        <v>414</v>
      </c>
      <c r="E33" s="770" t="s">
        <v>414</v>
      </c>
      <c r="F33" s="770" t="s">
        <v>414</v>
      </c>
      <c r="G33" s="772" t="s">
        <v>414</v>
      </c>
      <c r="H33" s="769" t="s">
        <v>414</v>
      </c>
      <c r="I33" s="773"/>
      <c r="J33" s="777"/>
      <c r="K33" s="770"/>
      <c r="L33" s="775"/>
      <c r="M33" s="778"/>
      <c r="N33" s="776">
        <v>24</v>
      </c>
    </row>
    <row r="34" spans="1:14" ht="15.75" customHeight="1">
      <c r="A34" s="768">
        <v>25</v>
      </c>
      <c r="B34" s="769" t="s">
        <v>414</v>
      </c>
      <c r="C34" s="770" t="s">
        <v>414</v>
      </c>
      <c r="D34" s="770" t="s">
        <v>414</v>
      </c>
      <c r="E34" s="770" t="s">
        <v>414</v>
      </c>
      <c r="F34" s="772" t="s">
        <v>414</v>
      </c>
      <c r="G34" s="772" t="s">
        <v>414</v>
      </c>
      <c r="H34" s="769" t="s">
        <v>414</v>
      </c>
      <c r="I34" s="773"/>
      <c r="J34" s="777"/>
      <c r="K34" s="770"/>
      <c r="L34" s="775"/>
      <c r="M34" s="778"/>
      <c r="N34" s="776">
        <v>25</v>
      </c>
    </row>
    <row r="35" spans="1:14" ht="15.75" customHeight="1" thickBot="1">
      <c r="A35" s="768">
        <v>26</v>
      </c>
      <c r="B35" s="769" t="s">
        <v>414</v>
      </c>
      <c r="C35" s="770" t="s">
        <v>414</v>
      </c>
      <c r="D35" s="770" t="s">
        <v>414</v>
      </c>
      <c r="E35" s="770" t="s">
        <v>414</v>
      </c>
      <c r="F35" s="772" t="s">
        <v>414</v>
      </c>
      <c r="G35" s="769" t="s">
        <v>414</v>
      </c>
      <c r="H35" s="780" t="s">
        <v>414</v>
      </c>
      <c r="I35" s="773"/>
      <c r="J35" s="777"/>
      <c r="K35" s="775"/>
      <c r="L35" s="775"/>
      <c r="M35" s="778"/>
      <c r="N35" s="776">
        <v>26</v>
      </c>
    </row>
    <row r="36" spans="1:14" ht="15.75" customHeight="1">
      <c r="A36" s="768">
        <v>27</v>
      </c>
      <c r="B36" s="777" t="s">
        <v>414</v>
      </c>
      <c r="C36" s="770" t="s">
        <v>414</v>
      </c>
      <c r="D36" s="770" t="s">
        <v>414</v>
      </c>
      <c r="E36" s="772" t="s">
        <v>414</v>
      </c>
      <c r="F36" s="772" t="s">
        <v>414</v>
      </c>
      <c r="G36" s="769" t="s">
        <v>414</v>
      </c>
      <c r="H36" s="770" t="s">
        <v>414</v>
      </c>
      <c r="I36" s="773"/>
      <c r="J36" s="777"/>
      <c r="K36" s="775"/>
      <c r="L36" s="775"/>
      <c r="M36" s="778"/>
      <c r="N36" s="776">
        <v>27</v>
      </c>
    </row>
    <row r="37" spans="1:14" ht="15.75" customHeight="1" thickBot="1">
      <c r="A37" s="768">
        <v>28</v>
      </c>
      <c r="B37" s="777" t="s">
        <v>414</v>
      </c>
      <c r="C37" s="770" t="s">
        <v>414</v>
      </c>
      <c r="D37" s="770" t="s">
        <v>414</v>
      </c>
      <c r="E37" s="772" t="s">
        <v>414</v>
      </c>
      <c r="F37" s="772" t="s">
        <v>414</v>
      </c>
      <c r="G37" s="780" t="s">
        <v>414</v>
      </c>
      <c r="H37" s="770" t="s">
        <v>414</v>
      </c>
      <c r="I37" s="773"/>
      <c r="J37" s="774"/>
      <c r="K37" s="775"/>
      <c r="L37" s="775"/>
      <c r="M37" s="773"/>
      <c r="N37" s="776">
        <v>28</v>
      </c>
    </row>
    <row r="38" spans="1:14" ht="15.75" customHeight="1">
      <c r="A38" s="768">
        <v>29</v>
      </c>
      <c r="B38" s="777" t="s">
        <v>414</v>
      </c>
      <c r="C38" s="770" t="s">
        <v>414</v>
      </c>
      <c r="D38" s="770" t="s">
        <v>414</v>
      </c>
      <c r="E38" s="772" t="s">
        <v>414</v>
      </c>
      <c r="F38" s="769" t="s">
        <v>414</v>
      </c>
      <c r="G38" s="770" t="s">
        <v>414</v>
      </c>
      <c r="H38" s="770" t="s">
        <v>414</v>
      </c>
      <c r="I38" s="773"/>
      <c r="J38" s="774"/>
      <c r="K38" s="775"/>
      <c r="L38" s="775"/>
      <c r="M38" s="773"/>
      <c r="N38" s="776">
        <v>29</v>
      </c>
    </row>
    <row r="39" spans="1:14" ht="15.75" customHeight="1">
      <c r="A39" s="768">
        <v>30</v>
      </c>
      <c r="B39" s="777" t="s">
        <v>414</v>
      </c>
      <c r="C39" s="781"/>
      <c r="D39" s="771" t="s">
        <v>414</v>
      </c>
      <c r="E39" s="772" t="s">
        <v>414</v>
      </c>
      <c r="F39" s="769" t="s">
        <v>414</v>
      </c>
      <c r="G39" s="770" t="s">
        <v>414</v>
      </c>
      <c r="H39" s="770" t="s">
        <v>414</v>
      </c>
      <c r="I39" s="773"/>
      <c r="J39" s="774"/>
      <c r="K39" s="775"/>
      <c r="L39" s="770"/>
      <c r="M39" s="773"/>
      <c r="N39" s="776">
        <v>30</v>
      </c>
    </row>
    <row r="40" spans="1:14" ht="15.75" customHeight="1" thickBot="1">
      <c r="A40" s="782">
        <v>31</v>
      </c>
      <c r="B40" s="777" t="s">
        <v>414</v>
      </c>
      <c r="C40" s="783"/>
      <c r="D40" s="784" t="s">
        <v>414</v>
      </c>
      <c r="E40" s="785"/>
      <c r="F40" s="780" t="s">
        <v>414</v>
      </c>
      <c r="G40" s="786"/>
      <c r="H40" s="787" t="s">
        <v>414</v>
      </c>
      <c r="I40" s="788"/>
      <c r="J40" s="789"/>
      <c r="K40" s="790"/>
      <c r="L40" s="786"/>
      <c r="M40" s="791"/>
      <c r="N40" s="792">
        <v>31</v>
      </c>
    </row>
    <row r="41" spans="1:14" ht="15.75" customHeight="1" thickBot="1">
      <c r="A41" s="793"/>
      <c r="B41" s="794" t="s">
        <v>413</v>
      </c>
      <c r="C41" s="795" t="s">
        <v>412</v>
      </c>
      <c r="D41" s="795" t="s">
        <v>411</v>
      </c>
      <c r="E41" s="795" t="s">
        <v>410</v>
      </c>
      <c r="F41" s="795" t="s">
        <v>409</v>
      </c>
      <c r="G41" s="795" t="s">
        <v>408</v>
      </c>
      <c r="H41" s="795" t="s">
        <v>407</v>
      </c>
      <c r="I41" s="795" t="s">
        <v>406</v>
      </c>
      <c r="J41" s="795" t="s">
        <v>405</v>
      </c>
      <c r="K41" s="795" t="s">
        <v>404</v>
      </c>
      <c r="L41" s="795" t="s">
        <v>403</v>
      </c>
      <c r="M41" s="796" t="s">
        <v>402</v>
      </c>
      <c r="N41" s="793"/>
    </row>
    <row r="42" spans="1:14" ht="15.75" customHeight="1">
      <c r="B42" s="735" t="s">
        <v>2308</v>
      </c>
      <c r="C42" s="735" t="s">
        <v>2309</v>
      </c>
      <c r="D42" s="735" t="s">
        <v>2314</v>
      </c>
      <c r="E42" s="735" t="s">
        <v>2315</v>
      </c>
    </row>
    <row r="43" spans="1:14" ht="15.75" customHeight="1"/>
    <row r="44" spans="1:14" ht="15.75" customHeight="1"/>
    <row r="45" spans="1:14" ht="15.75" customHeight="1">
      <c r="B45" s="797" t="s">
        <v>2303</v>
      </c>
    </row>
    <row r="46" spans="1:14" ht="15.75" customHeight="1">
      <c r="B46" s="797" t="s">
        <v>2304</v>
      </c>
    </row>
    <row r="47" spans="1:14" ht="15.75" customHeight="1">
      <c r="B47" s="797" t="s">
        <v>2305</v>
      </c>
    </row>
    <row r="48" spans="1:14" ht="15.75" customHeight="1">
      <c r="B48" s="797" t="s">
        <v>2306</v>
      </c>
    </row>
    <row r="49" spans="2:2" ht="12.75"/>
    <row r="50" spans="2:2">
      <c r="B50" s="797" t="s">
        <v>2316</v>
      </c>
    </row>
    <row r="51" spans="2:2" ht="12.75"/>
    <row r="52" spans="2:2">
      <c r="B52" s="797"/>
    </row>
    <row r="53" spans="2:2" ht="12.75"/>
    <row r="54" spans="2:2">
      <c r="B54" s="797"/>
    </row>
    <row r="55" spans="2:2" ht="12.75"/>
    <row r="56" spans="2:2" ht="12.75"/>
    <row r="57" spans="2:2" ht="12.75"/>
    <row r="58" spans="2:2" ht="12.75"/>
    <row r="59" spans="2:2" ht="12.75"/>
    <row r="60" spans="2:2" ht="12.75"/>
    <row r="61" spans="2:2" ht="12.75"/>
    <row r="62" spans="2:2" ht="12.75"/>
    <row r="63" spans="2:2" ht="12.75"/>
    <row r="64" spans="2:2"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mergeCells count="2">
    <mergeCell ref="A1:N1"/>
    <mergeCell ref="B4:D4"/>
  </mergeCells>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N992"/>
  <sheetViews>
    <sheetView tabSelected="1" workbookViewId="0">
      <selection sqref="A1:XFD1048576"/>
    </sheetView>
  </sheetViews>
  <sheetFormatPr baseColWidth="10" defaultColWidth="14.42578125" defaultRowHeight="15" customHeight="1"/>
  <cols>
    <col min="1" max="1" width="3" style="558" customWidth="1"/>
    <col min="2" max="13" width="6.7109375" style="558" customWidth="1"/>
    <col min="14" max="14" width="3" style="558" customWidth="1"/>
    <col min="15" max="16384" width="14.42578125" style="558"/>
  </cols>
  <sheetData>
    <row r="1" spans="1:14" ht="16.5" thickBot="1">
      <c r="A1" s="741"/>
      <c r="B1" s="742"/>
      <c r="C1" s="742"/>
      <c r="D1" s="742"/>
      <c r="E1" s="742"/>
      <c r="F1" s="742"/>
      <c r="G1" s="742"/>
      <c r="H1" s="742"/>
      <c r="I1" s="742"/>
      <c r="J1" s="742"/>
      <c r="K1" s="742"/>
      <c r="L1" s="742"/>
      <c r="M1" s="742"/>
      <c r="N1" s="743"/>
    </row>
    <row r="2" spans="1:14" ht="4.5" customHeight="1"/>
    <row r="3" spans="1:14">
      <c r="A3" s="803" t="s">
        <v>2317</v>
      </c>
      <c r="B3" s="745"/>
      <c r="C3" s="745"/>
      <c r="D3" s="745"/>
      <c r="E3" s="745"/>
      <c r="F3" s="745"/>
      <c r="G3" s="745"/>
      <c r="H3" s="745"/>
      <c r="I3" s="745"/>
      <c r="J3" s="745"/>
      <c r="K3" s="745"/>
      <c r="L3" s="745"/>
      <c r="M3" s="745"/>
      <c r="N3" s="746"/>
    </row>
    <row r="4" spans="1:14" ht="12.75">
      <c r="A4" s="747"/>
      <c r="B4" s="798" t="s">
        <v>2318</v>
      </c>
      <c r="C4" s="562"/>
      <c r="D4" s="562"/>
      <c r="E4" s="750"/>
      <c r="F4" s="750"/>
      <c r="G4" s="750"/>
      <c r="H4" s="750"/>
      <c r="I4" s="750"/>
      <c r="J4" s="750"/>
      <c r="K4" s="750"/>
      <c r="L4" s="750"/>
      <c r="M4" s="750"/>
      <c r="N4" s="751"/>
    </row>
    <row r="5" spans="1:14">
      <c r="A5" s="799"/>
      <c r="B5" s="804">
        <v>324</v>
      </c>
      <c r="C5" s="750"/>
      <c r="D5" s="750"/>
      <c r="E5" s="750"/>
      <c r="F5" s="750"/>
      <c r="G5" s="750"/>
      <c r="H5" s="750"/>
      <c r="I5" s="750"/>
      <c r="J5" s="750"/>
      <c r="K5" s="750"/>
      <c r="L5" s="750"/>
      <c r="M5" s="750"/>
      <c r="N5" s="751"/>
    </row>
    <row r="6" spans="1:14">
      <c r="A6" s="799"/>
      <c r="B6" s="800">
        <v>566</v>
      </c>
      <c r="C6" s="750"/>
      <c r="D6" s="750"/>
      <c r="E6" s="750"/>
      <c r="F6" s="750"/>
      <c r="G6" s="750"/>
      <c r="H6" s="750"/>
      <c r="I6" s="750"/>
      <c r="J6" s="750"/>
      <c r="K6" s="750"/>
      <c r="L6" s="750"/>
      <c r="M6" s="750"/>
      <c r="N6" s="751"/>
    </row>
    <row r="7" spans="1:14">
      <c r="A7" s="801"/>
      <c r="B7" s="805" t="s">
        <v>2319</v>
      </c>
      <c r="C7" s="754"/>
      <c r="D7" s="754"/>
      <c r="E7" s="754"/>
      <c r="F7" s="754"/>
      <c r="G7" s="754"/>
      <c r="H7" s="754"/>
      <c r="I7" s="754"/>
      <c r="J7" s="754"/>
      <c r="K7" s="754"/>
      <c r="L7" s="754"/>
      <c r="M7" s="754"/>
      <c r="N7" s="755"/>
    </row>
    <row r="8" spans="1:14" ht="5.25" customHeight="1" thickBot="1"/>
    <row r="9" spans="1:14" ht="15.75" thickBot="1">
      <c r="A9" s="756"/>
      <c r="B9" s="757" t="s">
        <v>413</v>
      </c>
      <c r="C9" s="758" t="s">
        <v>412</v>
      </c>
      <c r="D9" s="758" t="s">
        <v>411</v>
      </c>
      <c r="E9" s="758" t="s">
        <v>410</v>
      </c>
      <c r="F9" s="758" t="s">
        <v>409</v>
      </c>
      <c r="G9" s="758" t="s">
        <v>408</v>
      </c>
      <c r="H9" s="758" t="s">
        <v>407</v>
      </c>
      <c r="I9" s="758" t="s">
        <v>406</v>
      </c>
      <c r="J9" s="758" t="s">
        <v>405</v>
      </c>
      <c r="K9" s="758" t="s">
        <v>404</v>
      </c>
      <c r="L9" s="758" t="s">
        <v>403</v>
      </c>
      <c r="M9" s="759" t="s">
        <v>402</v>
      </c>
    </row>
    <row r="10" spans="1:14">
      <c r="A10" s="760">
        <v>1</v>
      </c>
      <c r="B10" s="761" t="s">
        <v>414</v>
      </c>
      <c r="C10" s="762" t="s">
        <v>414</v>
      </c>
      <c r="D10" s="762" t="s">
        <v>414</v>
      </c>
      <c r="E10" s="763" t="s">
        <v>414</v>
      </c>
      <c r="F10" s="761" t="s">
        <v>414</v>
      </c>
      <c r="G10" s="762" t="s">
        <v>414</v>
      </c>
      <c r="H10" s="762" t="s">
        <v>414</v>
      </c>
      <c r="I10" s="764" t="s">
        <v>414</v>
      </c>
      <c r="J10" s="765"/>
      <c r="K10" s="766"/>
      <c r="L10" s="766"/>
      <c r="M10" s="764"/>
      <c r="N10" s="767">
        <v>1</v>
      </c>
    </row>
    <row r="11" spans="1:14">
      <c r="A11" s="768">
        <v>2</v>
      </c>
      <c r="B11" s="769" t="s">
        <v>414</v>
      </c>
      <c r="C11" s="770" t="s">
        <v>414</v>
      </c>
      <c r="D11" s="771" t="s">
        <v>414</v>
      </c>
      <c r="E11" s="772" t="s">
        <v>414</v>
      </c>
      <c r="F11" s="769" t="s">
        <v>414</v>
      </c>
      <c r="G11" s="770" t="s">
        <v>414</v>
      </c>
      <c r="H11" s="770" t="s">
        <v>414</v>
      </c>
      <c r="I11" s="773" t="s">
        <v>414</v>
      </c>
      <c r="J11" s="774"/>
      <c r="K11" s="775"/>
      <c r="L11" s="770"/>
      <c r="M11" s="773"/>
      <c r="N11" s="776">
        <v>2</v>
      </c>
    </row>
    <row r="12" spans="1:14">
      <c r="A12" s="768">
        <v>3</v>
      </c>
      <c r="B12" s="769" t="s">
        <v>414</v>
      </c>
      <c r="C12" s="771" t="s">
        <v>414</v>
      </c>
      <c r="D12" s="771" t="s">
        <v>414</v>
      </c>
      <c r="E12" s="772" t="s">
        <v>414</v>
      </c>
      <c r="F12" s="769" t="s">
        <v>414</v>
      </c>
      <c r="G12" s="770" t="s">
        <v>414</v>
      </c>
      <c r="H12" s="770" t="s">
        <v>414</v>
      </c>
      <c r="I12" s="773" t="s">
        <v>414</v>
      </c>
      <c r="J12" s="774"/>
      <c r="K12" s="775"/>
      <c r="L12" s="770"/>
      <c r="M12" s="773"/>
      <c r="N12" s="776">
        <v>3</v>
      </c>
    </row>
    <row r="13" spans="1:14" ht="15.75" customHeight="1">
      <c r="A13" s="768">
        <v>4</v>
      </c>
      <c r="B13" s="769" t="s">
        <v>414</v>
      </c>
      <c r="C13" s="771" t="s">
        <v>414</v>
      </c>
      <c r="D13" s="771" t="s">
        <v>414</v>
      </c>
      <c r="E13" s="772" t="s">
        <v>414</v>
      </c>
      <c r="F13" s="773" t="s">
        <v>414</v>
      </c>
      <c r="G13" s="770" t="s">
        <v>414</v>
      </c>
      <c r="H13" s="770" t="s">
        <v>414</v>
      </c>
      <c r="I13" s="772" t="s">
        <v>414</v>
      </c>
      <c r="J13" s="774"/>
      <c r="K13" s="775"/>
      <c r="L13" s="770"/>
      <c r="M13" s="773"/>
      <c r="N13" s="776">
        <v>4</v>
      </c>
    </row>
    <row r="14" spans="1:14" ht="15.75" customHeight="1">
      <c r="A14" s="768">
        <v>5</v>
      </c>
      <c r="B14" s="769" t="s">
        <v>414</v>
      </c>
      <c r="C14" s="771" t="s">
        <v>414</v>
      </c>
      <c r="D14" s="771" t="s">
        <v>414</v>
      </c>
      <c r="E14" s="772" t="s">
        <v>414</v>
      </c>
      <c r="F14" s="773" t="s">
        <v>414</v>
      </c>
      <c r="G14" s="770" t="s">
        <v>414</v>
      </c>
      <c r="H14" s="770" t="s">
        <v>414</v>
      </c>
      <c r="I14" s="772" t="s">
        <v>414</v>
      </c>
      <c r="J14" s="774"/>
      <c r="K14" s="770"/>
      <c r="L14" s="770"/>
      <c r="M14" s="773"/>
      <c r="N14" s="776">
        <v>5</v>
      </c>
    </row>
    <row r="15" spans="1:14" ht="15.75" customHeight="1">
      <c r="A15" s="768">
        <v>6</v>
      </c>
      <c r="B15" s="769" t="s">
        <v>414</v>
      </c>
      <c r="C15" s="771" t="s">
        <v>414</v>
      </c>
      <c r="D15" s="771" t="s">
        <v>414</v>
      </c>
      <c r="E15" s="773" t="s">
        <v>414</v>
      </c>
      <c r="F15" s="773" t="s">
        <v>414</v>
      </c>
      <c r="G15" s="770" t="s">
        <v>414</v>
      </c>
      <c r="H15" s="771" t="s">
        <v>414</v>
      </c>
      <c r="I15" s="772" t="s">
        <v>414</v>
      </c>
      <c r="J15" s="774"/>
      <c r="K15" s="770"/>
      <c r="L15" s="770"/>
      <c r="M15" s="773"/>
      <c r="N15" s="776">
        <v>6</v>
      </c>
    </row>
    <row r="16" spans="1:14" ht="15.75" customHeight="1">
      <c r="A16" s="768">
        <v>7</v>
      </c>
      <c r="B16" s="769" t="s">
        <v>414</v>
      </c>
      <c r="C16" s="771" t="s">
        <v>414</v>
      </c>
      <c r="D16" s="771" t="s">
        <v>414</v>
      </c>
      <c r="E16" s="773" t="s">
        <v>414</v>
      </c>
      <c r="F16" s="773" t="s">
        <v>414</v>
      </c>
      <c r="G16" s="770" t="s">
        <v>414</v>
      </c>
      <c r="H16" s="771" t="s">
        <v>414</v>
      </c>
      <c r="I16" s="772" t="s">
        <v>414</v>
      </c>
      <c r="J16" s="777"/>
      <c r="K16" s="770"/>
      <c r="L16" s="770"/>
      <c r="M16" s="778"/>
      <c r="N16" s="776">
        <v>7</v>
      </c>
    </row>
    <row r="17" spans="1:14" ht="15.75" customHeight="1">
      <c r="A17" s="768">
        <v>8</v>
      </c>
      <c r="B17" s="769" t="s">
        <v>414</v>
      </c>
      <c r="C17" s="771" t="s">
        <v>414</v>
      </c>
      <c r="D17" s="771" t="s">
        <v>414</v>
      </c>
      <c r="E17" s="773" t="s">
        <v>414</v>
      </c>
      <c r="F17" s="773" t="s">
        <v>414</v>
      </c>
      <c r="G17" s="771" t="s">
        <v>414</v>
      </c>
      <c r="H17" s="771" t="s">
        <v>414</v>
      </c>
      <c r="I17" s="772" t="s">
        <v>414</v>
      </c>
      <c r="J17" s="777"/>
      <c r="K17" s="770"/>
      <c r="L17" s="770"/>
      <c r="M17" s="778"/>
      <c r="N17" s="776">
        <v>8</v>
      </c>
    </row>
    <row r="18" spans="1:14" ht="15.75" customHeight="1">
      <c r="A18" s="768">
        <v>9</v>
      </c>
      <c r="B18" s="769" t="s">
        <v>414</v>
      </c>
      <c r="C18" s="771" t="s">
        <v>414</v>
      </c>
      <c r="D18" s="770" t="s">
        <v>414</v>
      </c>
      <c r="E18" s="773" t="s">
        <v>414</v>
      </c>
      <c r="F18" s="773" t="s">
        <v>414</v>
      </c>
      <c r="G18" s="771" t="s">
        <v>414</v>
      </c>
      <c r="H18" s="771" t="s">
        <v>414</v>
      </c>
      <c r="I18" s="772" t="s">
        <v>414</v>
      </c>
      <c r="J18" s="777"/>
      <c r="K18" s="770"/>
      <c r="L18" s="775"/>
      <c r="M18" s="778"/>
      <c r="N18" s="776">
        <v>9</v>
      </c>
    </row>
    <row r="19" spans="1:14" ht="15.75" customHeight="1">
      <c r="A19" s="768">
        <v>10</v>
      </c>
      <c r="B19" s="769" t="s">
        <v>414</v>
      </c>
      <c r="C19" s="770" t="s">
        <v>414</v>
      </c>
      <c r="D19" s="770" t="s">
        <v>414</v>
      </c>
      <c r="E19" s="773" t="s">
        <v>414</v>
      </c>
      <c r="F19" s="773" t="s">
        <v>414</v>
      </c>
      <c r="G19" s="771" t="s">
        <v>414</v>
      </c>
      <c r="H19" s="771" t="s">
        <v>414</v>
      </c>
      <c r="I19" s="773" t="s">
        <v>414</v>
      </c>
      <c r="J19" s="777"/>
      <c r="K19" s="770"/>
      <c r="L19" s="775"/>
      <c r="M19" s="778"/>
      <c r="N19" s="776">
        <v>10</v>
      </c>
    </row>
    <row r="20" spans="1:14" ht="15.75" customHeight="1">
      <c r="A20" s="768">
        <v>11</v>
      </c>
      <c r="B20" s="769" t="s">
        <v>414</v>
      </c>
      <c r="C20" s="770" t="s">
        <v>414</v>
      </c>
      <c r="D20" s="770" t="s">
        <v>414</v>
      </c>
      <c r="E20" s="773" t="s">
        <v>414</v>
      </c>
      <c r="F20" s="771" t="s">
        <v>414</v>
      </c>
      <c r="G20" s="771" t="s">
        <v>414</v>
      </c>
      <c r="H20" s="771" t="s">
        <v>414</v>
      </c>
      <c r="I20" s="773" t="s">
        <v>414</v>
      </c>
      <c r="J20" s="777"/>
      <c r="K20" s="770"/>
      <c r="L20" s="775"/>
      <c r="M20" s="778"/>
      <c r="N20" s="776">
        <v>11</v>
      </c>
    </row>
    <row r="21" spans="1:14" ht="15.75" customHeight="1">
      <c r="A21" s="768">
        <v>12</v>
      </c>
      <c r="B21" s="769" t="s">
        <v>414</v>
      </c>
      <c r="C21" s="770" t="s">
        <v>414</v>
      </c>
      <c r="D21" s="770" t="s">
        <v>414</v>
      </c>
      <c r="E21" s="773" t="s">
        <v>414</v>
      </c>
      <c r="F21" s="771" t="s">
        <v>414</v>
      </c>
      <c r="G21" s="771" t="s">
        <v>414</v>
      </c>
      <c r="H21" s="771" t="s">
        <v>414</v>
      </c>
      <c r="I21" s="773">
        <v>450</v>
      </c>
      <c r="J21" s="777"/>
      <c r="K21" s="775"/>
      <c r="L21" s="775"/>
      <c r="M21" s="778"/>
      <c r="N21" s="776">
        <v>12</v>
      </c>
    </row>
    <row r="22" spans="1:14" ht="15.75" customHeight="1">
      <c r="A22" s="768">
        <v>13</v>
      </c>
      <c r="B22" s="777" t="s">
        <v>414</v>
      </c>
      <c r="C22" s="770" t="s">
        <v>414</v>
      </c>
      <c r="D22" s="770" t="s">
        <v>414</v>
      </c>
      <c r="E22" s="771" t="s">
        <v>414</v>
      </c>
      <c r="F22" s="771" t="s">
        <v>414</v>
      </c>
      <c r="G22" s="771" t="s">
        <v>414</v>
      </c>
      <c r="H22" s="770" t="s">
        <v>414</v>
      </c>
      <c r="I22" s="773">
        <v>450</v>
      </c>
      <c r="J22" s="777"/>
      <c r="K22" s="775"/>
      <c r="L22" s="775"/>
      <c r="M22" s="778"/>
      <c r="N22" s="776">
        <v>13</v>
      </c>
    </row>
    <row r="23" spans="1:14" ht="15.75" customHeight="1">
      <c r="A23" s="768">
        <v>14</v>
      </c>
      <c r="B23" s="777" t="s">
        <v>414</v>
      </c>
      <c r="C23" s="770" t="s">
        <v>414</v>
      </c>
      <c r="D23" s="770" t="s">
        <v>414</v>
      </c>
      <c r="E23" s="771" t="s">
        <v>414</v>
      </c>
      <c r="F23" s="771" t="s">
        <v>414</v>
      </c>
      <c r="G23" s="771" t="s">
        <v>414</v>
      </c>
      <c r="H23" s="770" t="s">
        <v>414</v>
      </c>
      <c r="I23" s="773"/>
      <c r="J23" s="774"/>
      <c r="K23" s="775"/>
      <c r="L23" s="775"/>
      <c r="M23" s="773"/>
      <c r="N23" s="776">
        <v>14</v>
      </c>
    </row>
    <row r="24" spans="1:14" ht="15.75" customHeight="1">
      <c r="A24" s="768">
        <v>15</v>
      </c>
      <c r="B24" s="777" t="s">
        <v>414</v>
      </c>
      <c r="C24" s="770" t="s">
        <v>414</v>
      </c>
      <c r="D24" s="770" t="s">
        <v>414</v>
      </c>
      <c r="E24" s="771" t="s">
        <v>414</v>
      </c>
      <c r="F24" s="771" t="s">
        <v>414</v>
      </c>
      <c r="G24" s="770" t="s">
        <v>414</v>
      </c>
      <c r="H24" s="770" t="s">
        <v>414</v>
      </c>
      <c r="I24" s="773"/>
      <c r="J24" s="774"/>
      <c r="K24" s="775"/>
      <c r="L24" s="775"/>
      <c r="M24" s="773"/>
      <c r="N24" s="776">
        <v>15</v>
      </c>
    </row>
    <row r="25" spans="1:14" ht="15.75" customHeight="1">
      <c r="A25" s="768">
        <v>16</v>
      </c>
      <c r="B25" s="777" t="s">
        <v>414</v>
      </c>
      <c r="C25" s="770" t="s">
        <v>414</v>
      </c>
      <c r="D25" s="771" t="s">
        <v>414</v>
      </c>
      <c r="E25" s="771" t="s">
        <v>414</v>
      </c>
      <c r="F25" s="771" t="s">
        <v>414</v>
      </c>
      <c r="G25" s="770" t="s">
        <v>414</v>
      </c>
      <c r="H25" s="770" t="s">
        <v>414</v>
      </c>
      <c r="I25" s="773"/>
      <c r="J25" s="774"/>
      <c r="K25" s="775"/>
      <c r="L25" s="770"/>
      <c r="M25" s="773"/>
      <c r="N25" s="776">
        <v>16</v>
      </c>
    </row>
    <row r="26" spans="1:14" ht="15.75" customHeight="1">
      <c r="A26" s="768">
        <v>17</v>
      </c>
      <c r="B26" s="777" t="s">
        <v>414</v>
      </c>
      <c r="C26" s="771" t="s">
        <v>414</v>
      </c>
      <c r="D26" s="771" t="s">
        <v>414</v>
      </c>
      <c r="E26" s="771" t="s">
        <v>414</v>
      </c>
      <c r="F26" s="771" t="s">
        <v>414</v>
      </c>
      <c r="G26" s="770" t="s">
        <v>414</v>
      </c>
      <c r="H26" s="770" t="s">
        <v>414</v>
      </c>
      <c r="I26" s="772"/>
      <c r="J26" s="774"/>
      <c r="K26" s="775"/>
      <c r="L26" s="770"/>
      <c r="M26" s="773"/>
      <c r="N26" s="776">
        <v>17</v>
      </c>
    </row>
    <row r="27" spans="1:14" ht="15.75" customHeight="1">
      <c r="A27" s="768">
        <v>18</v>
      </c>
      <c r="B27" s="777" t="s">
        <v>414</v>
      </c>
      <c r="C27" s="771" t="s">
        <v>414</v>
      </c>
      <c r="D27" s="771" t="s">
        <v>414</v>
      </c>
      <c r="E27" s="771" t="s">
        <v>414</v>
      </c>
      <c r="F27" s="770" t="s">
        <v>414</v>
      </c>
      <c r="G27" s="770" t="s">
        <v>414</v>
      </c>
      <c r="H27" s="770" t="s">
        <v>414</v>
      </c>
      <c r="I27" s="779" t="s">
        <v>2320</v>
      </c>
      <c r="J27" s="774"/>
      <c r="K27" s="775"/>
      <c r="L27" s="770"/>
      <c r="M27" s="773"/>
      <c r="N27" s="776">
        <v>18</v>
      </c>
    </row>
    <row r="28" spans="1:14" ht="15.75" customHeight="1">
      <c r="A28" s="768">
        <v>19</v>
      </c>
      <c r="B28" s="777" t="s">
        <v>414</v>
      </c>
      <c r="C28" s="771" t="s">
        <v>414</v>
      </c>
      <c r="D28" s="771" t="s">
        <v>414</v>
      </c>
      <c r="E28" s="771" t="s">
        <v>414</v>
      </c>
      <c r="F28" s="770" t="s">
        <v>414</v>
      </c>
      <c r="G28" s="770" t="s">
        <v>414</v>
      </c>
      <c r="H28" s="770" t="s">
        <v>414</v>
      </c>
      <c r="I28" s="772"/>
      <c r="J28" s="774"/>
      <c r="K28" s="770"/>
      <c r="L28" s="770"/>
      <c r="M28" s="773"/>
      <c r="N28" s="776">
        <v>19</v>
      </c>
    </row>
    <row r="29" spans="1:14" ht="15.75" customHeight="1">
      <c r="A29" s="768">
        <v>20</v>
      </c>
      <c r="B29" s="769" t="s">
        <v>414</v>
      </c>
      <c r="C29" s="771" t="s">
        <v>414</v>
      </c>
      <c r="D29" s="771" t="s">
        <v>414</v>
      </c>
      <c r="E29" s="770" t="s">
        <v>414</v>
      </c>
      <c r="F29" s="770" t="s">
        <v>414</v>
      </c>
      <c r="G29" s="770" t="s">
        <v>414</v>
      </c>
      <c r="H29" s="772" t="s">
        <v>414</v>
      </c>
      <c r="I29" s="772"/>
      <c r="J29" s="774"/>
      <c r="K29" s="770"/>
      <c r="L29" s="770"/>
      <c r="M29" s="773"/>
      <c r="N29" s="776">
        <v>20</v>
      </c>
    </row>
    <row r="30" spans="1:14" ht="15.75" customHeight="1">
      <c r="A30" s="768">
        <v>21</v>
      </c>
      <c r="B30" s="769" t="s">
        <v>414</v>
      </c>
      <c r="C30" s="771" t="s">
        <v>414</v>
      </c>
      <c r="D30" s="771" t="s">
        <v>414</v>
      </c>
      <c r="E30" s="770" t="s">
        <v>414</v>
      </c>
      <c r="F30" s="770" t="s">
        <v>414</v>
      </c>
      <c r="G30" s="770" t="s">
        <v>414</v>
      </c>
      <c r="H30" s="772" t="s">
        <v>414</v>
      </c>
      <c r="I30" s="772"/>
      <c r="J30" s="777"/>
      <c r="K30" s="770"/>
      <c r="L30" s="770"/>
      <c r="M30" s="778"/>
      <c r="N30" s="776">
        <v>21</v>
      </c>
    </row>
    <row r="31" spans="1:14" ht="15.75" customHeight="1">
      <c r="A31" s="768">
        <v>22</v>
      </c>
      <c r="B31" s="769" t="s">
        <v>414</v>
      </c>
      <c r="C31" s="771" t="s">
        <v>414</v>
      </c>
      <c r="D31" s="771" t="s">
        <v>414</v>
      </c>
      <c r="E31" s="770" t="s">
        <v>414</v>
      </c>
      <c r="F31" s="770" t="s">
        <v>414</v>
      </c>
      <c r="G31" s="772" t="s">
        <v>414</v>
      </c>
      <c r="H31" s="772" t="s">
        <v>414</v>
      </c>
      <c r="I31" s="772"/>
      <c r="J31" s="777"/>
      <c r="K31" s="770"/>
      <c r="L31" s="770"/>
      <c r="M31" s="778"/>
      <c r="N31" s="776">
        <v>22</v>
      </c>
    </row>
    <row r="32" spans="1:14" ht="15.75" customHeight="1">
      <c r="A32" s="768">
        <v>23</v>
      </c>
      <c r="B32" s="769" t="s">
        <v>414</v>
      </c>
      <c r="C32" s="771" t="s">
        <v>414</v>
      </c>
      <c r="D32" s="770" t="s">
        <v>414</v>
      </c>
      <c r="E32" s="770" t="s">
        <v>414</v>
      </c>
      <c r="F32" s="770" t="s">
        <v>414</v>
      </c>
      <c r="G32" s="772" t="s">
        <v>414</v>
      </c>
      <c r="H32" s="772" t="s">
        <v>414</v>
      </c>
      <c r="I32" s="772"/>
      <c r="J32" s="777"/>
      <c r="K32" s="770"/>
      <c r="L32" s="775"/>
      <c r="M32" s="778"/>
      <c r="N32" s="776">
        <v>23</v>
      </c>
    </row>
    <row r="33" spans="1:14" ht="15.75" customHeight="1">
      <c r="A33" s="768">
        <v>24</v>
      </c>
      <c r="B33" s="769" t="s">
        <v>414</v>
      </c>
      <c r="C33" s="770" t="s">
        <v>414</v>
      </c>
      <c r="D33" s="770" t="s">
        <v>414</v>
      </c>
      <c r="E33" s="770" t="s">
        <v>414</v>
      </c>
      <c r="F33" s="770" t="s">
        <v>414</v>
      </c>
      <c r="G33" s="772" t="s">
        <v>414</v>
      </c>
      <c r="H33" s="769" t="s">
        <v>414</v>
      </c>
      <c r="I33" s="773"/>
      <c r="J33" s="777"/>
      <c r="K33" s="770"/>
      <c r="L33" s="775"/>
      <c r="M33" s="778"/>
      <c r="N33" s="776">
        <v>24</v>
      </c>
    </row>
    <row r="34" spans="1:14" ht="15.75" customHeight="1">
      <c r="A34" s="768">
        <v>25</v>
      </c>
      <c r="B34" s="769" t="s">
        <v>414</v>
      </c>
      <c r="C34" s="770" t="s">
        <v>414</v>
      </c>
      <c r="D34" s="770" t="s">
        <v>414</v>
      </c>
      <c r="E34" s="770" t="s">
        <v>414</v>
      </c>
      <c r="F34" s="772" t="s">
        <v>414</v>
      </c>
      <c r="G34" s="772" t="s">
        <v>414</v>
      </c>
      <c r="H34" s="769" t="s">
        <v>414</v>
      </c>
      <c r="I34" s="773"/>
      <c r="J34" s="777"/>
      <c r="K34" s="770"/>
      <c r="L34" s="775"/>
      <c r="M34" s="778"/>
      <c r="N34" s="776">
        <v>25</v>
      </c>
    </row>
    <row r="35" spans="1:14" ht="15.75" customHeight="1" thickBot="1">
      <c r="A35" s="768">
        <v>26</v>
      </c>
      <c r="B35" s="769" t="s">
        <v>414</v>
      </c>
      <c r="C35" s="770" t="s">
        <v>414</v>
      </c>
      <c r="D35" s="770" t="s">
        <v>414</v>
      </c>
      <c r="E35" s="770" t="s">
        <v>414</v>
      </c>
      <c r="F35" s="772" t="s">
        <v>414</v>
      </c>
      <c r="G35" s="769" t="s">
        <v>414</v>
      </c>
      <c r="H35" s="780" t="s">
        <v>414</v>
      </c>
      <c r="I35" s="773"/>
      <c r="J35" s="777"/>
      <c r="K35" s="775"/>
      <c r="L35" s="775"/>
      <c r="M35" s="778"/>
      <c r="N35" s="776">
        <v>26</v>
      </c>
    </row>
    <row r="36" spans="1:14" ht="15.75" customHeight="1">
      <c r="A36" s="768">
        <v>27</v>
      </c>
      <c r="B36" s="777" t="s">
        <v>414</v>
      </c>
      <c r="C36" s="770" t="s">
        <v>414</v>
      </c>
      <c r="D36" s="770" t="s">
        <v>414</v>
      </c>
      <c r="E36" s="772" t="s">
        <v>414</v>
      </c>
      <c r="F36" s="772" t="s">
        <v>414</v>
      </c>
      <c r="G36" s="769" t="s">
        <v>414</v>
      </c>
      <c r="H36" s="770" t="s">
        <v>414</v>
      </c>
      <c r="I36" s="773"/>
      <c r="J36" s="777"/>
      <c r="K36" s="775"/>
      <c r="L36" s="775"/>
      <c r="M36" s="778"/>
      <c r="N36" s="776">
        <v>27</v>
      </c>
    </row>
    <row r="37" spans="1:14" ht="15.75" customHeight="1" thickBot="1">
      <c r="A37" s="768">
        <v>28</v>
      </c>
      <c r="B37" s="777" t="s">
        <v>414</v>
      </c>
      <c r="C37" s="770" t="s">
        <v>414</v>
      </c>
      <c r="D37" s="770" t="s">
        <v>414</v>
      </c>
      <c r="E37" s="772" t="s">
        <v>414</v>
      </c>
      <c r="F37" s="772" t="s">
        <v>414</v>
      </c>
      <c r="G37" s="780" t="s">
        <v>414</v>
      </c>
      <c r="H37" s="770" t="s">
        <v>414</v>
      </c>
      <c r="I37" s="773"/>
      <c r="J37" s="774"/>
      <c r="K37" s="775"/>
      <c r="L37" s="775"/>
      <c r="M37" s="773"/>
      <c r="N37" s="776">
        <v>28</v>
      </c>
    </row>
    <row r="38" spans="1:14" ht="15.75" customHeight="1">
      <c r="A38" s="768">
        <v>29</v>
      </c>
      <c r="B38" s="777" t="s">
        <v>414</v>
      </c>
      <c r="C38" s="770" t="s">
        <v>414</v>
      </c>
      <c r="D38" s="770" t="s">
        <v>414</v>
      </c>
      <c r="E38" s="772" t="s">
        <v>414</v>
      </c>
      <c r="F38" s="769" t="s">
        <v>414</v>
      </c>
      <c r="G38" s="770" t="s">
        <v>414</v>
      </c>
      <c r="H38" s="770" t="s">
        <v>414</v>
      </c>
      <c r="I38" s="773"/>
      <c r="J38" s="774"/>
      <c r="K38" s="775"/>
      <c r="L38" s="775"/>
      <c r="M38" s="773"/>
      <c r="N38" s="776">
        <v>29</v>
      </c>
    </row>
    <row r="39" spans="1:14" ht="15.75" customHeight="1">
      <c r="A39" s="768">
        <v>30</v>
      </c>
      <c r="B39" s="777" t="s">
        <v>414</v>
      </c>
      <c r="C39" s="781"/>
      <c r="D39" s="771" t="s">
        <v>414</v>
      </c>
      <c r="E39" s="772" t="s">
        <v>414</v>
      </c>
      <c r="F39" s="769" t="s">
        <v>414</v>
      </c>
      <c r="G39" s="770" t="s">
        <v>414</v>
      </c>
      <c r="H39" s="770" t="s">
        <v>414</v>
      </c>
      <c r="I39" s="773"/>
      <c r="J39" s="774"/>
      <c r="K39" s="775"/>
      <c r="L39" s="770"/>
      <c r="M39" s="773"/>
      <c r="N39" s="776">
        <v>30</v>
      </c>
    </row>
    <row r="40" spans="1:14" ht="15.75" customHeight="1" thickBot="1">
      <c r="A40" s="782">
        <v>31</v>
      </c>
      <c r="B40" s="777" t="s">
        <v>414</v>
      </c>
      <c r="C40" s="783"/>
      <c r="D40" s="784" t="s">
        <v>414</v>
      </c>
      <c r="E40" s="785"/>
      <c r="F40" s="780" t="s">
        <v>414</v>
      </c>
      <c r="G40" s="786"/>
      <c r="H40" s="787" t="s">
        <v>414</v>
      </c>
      <c r="I40" s="788"/>
      <c r="J40" s="789"/>
      <c r="K40" s="790"/>
      <c r="L40" s="786"/>
      <c r="M40" s="791"/>
      <c r="N40" s="792">
        <v>31</v>
      </c>
    </row>
    <row r="41" spans="1:14" ht="15.75" customHeight="1" thickBot="1">
      <c r="A41" s="793"/>
      <c r="B41" s="794" t="s">
        <v>413</v>
      </c>
      <c r="C41" s="795" t="s">
        <v>412</v>
      </c>
      <c r="D41" s="795" t="s">
        <v>411</v>
      </c>
      <c r="E41" s="795" t="s">
        <v>410</v>
      </c>
      <c r="F41" s="795" t="s">
        <v>409</v>
      </c>
      <c r="G41" s="795" t="s">
        <v>408</v>
      </c>
      <c r="H41" s="795" t="s">
        <v>407</v>
      </c>
      <c r="I41" s="795" t="s">
        <v>406</v>
      </c>
      <c r="J41" s="795" t="s">
        <v>405</v>
      </c>
      <c r="K41" s="795" t="s">
        <v>404</v>
      </c>
      <c r="L41" s="795" t="s">
        <v>403</v>
      </c>
      <c r="M41" s="796" t="s">
        <v>402</v>
      </c>
      <c r="N41" s="793"/>
    </row>
    <row r="42" spans="1:14" ht="15.75" customHeight="1">
      <c r="B42" s="735" t="s">
        <v>2321</v>
      </c>
      <c r="C42" s="735" t="s">
        <v>2322</v>
      </c>
      <c r="D42" s="735" t="s">
        <v>414</v>
      </c>
      <c r="E42" s="735" t="s">
        <v>2323</v>
      </c>
    </row>
    <row r="43" spans="1:14" ht="15.75" customHeight="1"/>
    <row r="44" spans="1:14" ht="15.75" customHeight="1"/>
    <row r="45" spans="1:14" ht="15.75" customHeight="1">
      <c r="B45" s="748"/>
    </row>
    <row r="46" spans="1:14" ht="15.75" customHeight="1">
      <c r="B46" s="748"/>
    </row>
    <row r="47" spans="1:14" ht="15.75" customHeight="1">
      <c r="B47" s="748"/>
    </row>
    <row r="48" spans="1:14" ht="15.75" customHeight="1">
      <c r="B48" s="748"/>
    </row>
    <row r="49" spans="2:2" ht="12.75"/>
    <row r="50" spans="2:2">
      <c r="B50" s="748"/>
    </row>
    <row r="51" spans="2:2" ht="12.75"/>
    <row r="52" spans="2:2">
      <c r="B52" s="797"/>
    </row>
    <row r="53" spans="2:2" ht="12.75"/>
    <row r="54" spans="2:2">
      <c r="B54" s="748"/>
    </row>
    <row r="55" spans="2:2" ht="12.75"/>
    <row r="56" spans="2:2" ht="12.75"/>
    <row r="57" spans="2:2" ht="12.75"/>
    <row r="58" spans="2:2" ht="12.75"/>
    <row r="59" spans="2:2" ht="12.75"/>
    <row r="60" spans="2:2" ht="12.75"/>
    <row r="61" spans="2:2" ht="12.75"/>
    <row r="62" spans="2:2" ht="12.75"/>
    <row r="63" spans="2:2" ht="12.75"/>
    <row r="64" spans="2:2"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mergeCells count="2">
    <mergeCell ref="A1:N1"/>
    <mergeCell ref="B4:D4"/>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6"/>
  <sheetViews>
    <sheetView workbookViewId="0">
      <selection sqref="A1:XFD1"/>
    </sheetView>
  </sheetViews>
  <sheetFormatPr baseColWidth="10" defaultColWidth="14.42578125" defaultRowHeight="15.75" customHeight="1"/>
  <sheetData>
    <row r="1" spans="1:1" s="63" customFormat="1" ht="15.75" customHeight="1"/>
    <row r="2" spans="1:1" s="63" customFormat="1" ht="15.75" customHeight="1"/>
    <row r="3" spans="1:1" ht="12.75">
      <c r="A3" s="2" t="s">
        <v>0</v>
      </c>
    </row>
    <row r="4" spans="1:1" ht="12.75">
      <c r="A4" s="1" t="s">
        <v>2</v>
      </c>
    </row>
    <row r="5" spans="1:1" ht="12.75">
      <c r="A5" s="1" t="s">
        <v>4</v>
      </c>
    </row>
    <row r="6" spans="1:1" ht="12.75">
      <c r="A6" s="1"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3"/>
  <sheetViews>
    <sheetView workbookViewId="0"/>
  </sheetViews>
  <sheetFormatPr baseColWidth="10" defaultColWidth="14.42578125" defaultRowHeight="15.75" customHeight="1"/>
  <sheetData>
    <row r="1" spans="1:1" s="63" customFormat="1" ht="15.75" customHeight="1"/>
    <row r="2" spans="1:1" s="63" customFormat="1" ht="15.75" customHeight="1"/>
    <row r="3" spans="1:1" ht="12.75">
      <c r="A3" s="1"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A5"/>
  <sheetViews>
    <sheetView workbookViewId="0"/>
  </sheetViews>
  <sheetFormatPr baseColWidth="10" defaultColWidth="14.42578125" defaultRowHeight="15.75" customHeight="1"/>
  <sheetData>
    <row r="1" spans="1:1" ht="12.75">
      <c r="A1" s="63"/>
    </row>
    <row r="2" spans="1:1" ht="12.75">
      <c r="A2" s="63"/>
    </row>
    <row r="3" spans="1:1" ht="12.75">
      <c r="A3" s="1" t="s">
        <v>30</v>
      </c>
    </row>
    <row r="4" spans="1:1" ht="15.75" customHeight="1">
      <c r="A4" s="1" t="s">
        <v>31</v>
      </c>
    </row>
    <row r="5" spans="1:1" ht="15.75" customHeight="1">
      <c r="A5" s="1"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outlinePr summaryBelow="0" summaryRight="0"/>
  </sheetPr>
  <dimension ref="A1:A7"/>
  <sheetViews>
    <sheetView workbookViewId="0">
      <selection sqref="A1:XFD1"/>
    </sheetView>
  </sheetViews>
  <sheetFormatPr baseColWidth="10" defaultColWidth="14.42578125" defaultRowHeight="15.75" customHeight="1"/>
  <sheetData>
    <row r="1" spans="1:1" s="63" customFormat="1" ht="15.75" customHeight="1"/>
    <row r="2" spans="1:1" s="63" customFormat="1" ht="15.75" customHeight="1"/>
    <row r="3" spans="1:1" ht="12.75">
      <c r="A3" s="3" t="s">
        <v>33</v>
      </c>
    </row>
    <row r="4" spans="1:1" ht="12.75">
      <c r="A4" s="3" t="s">
        <v>34</v>
      </c>
    </row>
    <row r="5" spans="1:1" ht="12.75">
      <c r="A5" s="1" t="s">
        <v>35</v>
      </c>
    </row>
    <row r="6" spans="1:1" ht="12.75">
      <c r="A6" s="3" t="s">
        <v>36</v>
      </c>
    </row>
    <row r="7" spans="1:1" ht="12.75">
      <c r="A7" s="2" t="s">
        <v>37</v>
      </c>
    </row>
  </sheetData>
  <hyperlinks>
    <hyperlink ref="A3" r:id="rId1"/>
    <hyperlink ref="A4" r:id="rId2"/>
    <hyperlink ref="A6"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53</vt:i4>
      </vt:variant>
      <vt:variant>
        <vt:lpstr>Rangos con nombre</vt:lpstr>
      </vt:variant>
      <vt:variant>
        <vt:i4>3</vt:i4>
      </vt:variant>
    </vt:vector>
  </HeadingPairs>
  <TitlesOfParts>
    <vt:vector size="56" baseType="lpstr">
      <vt:lpstr>De libros</vt:lpstr>
      <vt:lpstr>Letra chiquita</vt:lpstr>
      <vt:lpstr>Ideas por hacer</vt:lpstr>
      <vt:lpstr>TT </vt:lpstr>
      <vt:lpstr>hablar de</vt:lpstr>
      <vt:lpstr>CGT</vt:lpstr>
      <vt:lpstr>Productos y servicios</vt:lpstr>
      <vt:lpstr>Efectos</vt:lpstr>
      <vt:lpstr>Probando Marcas</vt:lpstr>
      <vt:lpstr>Control de gastos</vt:lpstr>
      <vt:lpstr>Rutinas</vt:lpstr>
      <vt:lpstr>Día de 2021</vt:lpstr>
      <vt:lpstr>Frases</vt:lpstr>
      <vt:lpstr>2020</vt:lpstr>
      <vt:lpstr>historico de movimientos</vt:lpstr>
      <vt:lpstr>habitos mensual </vt:lpstr>
      <vt:lpstr>movimientos nafinsa</vt:lpstr>
      <vt:lpstr>Conta</vt:lpstr>
      <vt:lpstr>programado</vt:lpstr>
      <vt:lpstr>Cetes</vt:lpstr>
      <vt:lpstr>Hoja3</vt:lpstr>
      <vt:lpstr>2020 a 2022</vt:lpstr>
      <vt:lpstr>habitos trimestral</vt:lpstr>
      <vt:lpstr>2020 con semana</vt:lpstr>
      <vt:lpstr>Libros</vt:lpstr>
      <vt:lpstr>Peliculas</vt:lpstr>
      <vt:lpstr>habitos trimestral dos</vt:lpstr>
      <vt:lpstr>COMIDAS SEMANALES</vt:lpstr>
      <vt:lpstr>1000 Ideas</vt:lpstr>
      <vt:lpstr>Prensa</vt:lpstr>
      <vt:lpstr>Titulos remombrantes</vt:lpstr>
      <vt:lpstr>acuerdate</vt:lpstr>
      <vt:lpstr>bancos multimedia</vt:lpstr>
      <vt:lpstr>Personajes</vt:lpstr>
      <vt:lpstr>Plan cero fume</vt:lpstr>
      <vt:lpstr>Para agencia </vt:lpstr>
      <vt:lpstr>Paginas propuest</vt:lpstr>
      <vt:lpstr>sex</vt:lpstr>
      <vt:lpstr>App</vt:lpstr>
      <vt:lpstr>Emoji</vt:lpstr>
      <vt:lpstr>Pro</vt:lpstr>
      <vt:lpstr>Relaciones</vt:lpstr>
      <vt:lpstr>Cris</vt:lpstr>
      <vt:lpstr>INDICE</vt:lpstr>
      <vt:lpstr>Podcast</vt:lpstr>
      <vt:lpstr>Fuente de Calendar</vt:lpstr>
      <vt:lpstr>bd 18-21</vt:lpstr>
      <vt:lpstr>Hoja2</vt:lpstr>
      <vt:lpstr>Hoja4</vt:lpstr>
      <vt:lpstr>Hoja5</vt:lpstr>
      <vt:lpstr>TL</vt:lpstr>
      <vt:lpstr>AL</vt:lpstr>
      <vt:lpstr>VX</vt:lpstr>
      <vt:lpstr>'2020 a 2022'!Título1</vt:lpstr>
      <vt:lpstr>Título1</vt:lpstr>
      <vt:lpstr>'COMIDAS SEMANALES'!Títulos_a_imprimir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Angel Maciel</dc:creator>
  <cp:lastModifiedBy>Luis Angel Maciel</cp:lastModifiedBy>
  <dcterms:created xsi:type="dcterms:W3CDTF">2020-05-08T20:43:08Z</dcterms:created>
  <dcterms:modified xsi:type="dcterms:W3CDTF">2022-06-26T22:26:47Z</dcterms:modified>
</cp:coreProperties>
</file>