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oral\git\"/>
    </mc:Choice>
  </mc:AlternateContent>
  <bookViews>
    <workbookView xWindow="0" yWindow="0" windowWidth="20490" windowHeight="7755" activeTab="3"/>
  </bookViews>
  <sheets>
    <sheet name="compras" sheetId="1" r:id="rId1"/>
    <sheet name="ventas" sheetId="3" r:id="rId2"/>
    <sheet name="balance" sheetId="4" r:id="rId3"/>
    <sheet name="Hoja5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F9" i="5"/>
  <c r="D9" i="5"/>
  <c r="I5" i="5"/>
  <c r="I6" i="5"/>
  <c r="I7" i="5"/>
  <c r="I4" i="5"/>
  <c r="H5" i="5"/>
  <c r="H6" i="5"/>
  <c r="H7" i="5"/>
  <c r="H4" i="5"/>
  <c r="E4" i="4"/>
  <c r="F4" i="4"/>
  <c r="G4" i="4"/>
  <c r="H4" i="4"/>
  <c r="I4" i="4"/>
  <c r="J4" i="4"/>
  <c r="K4" i="4"/>
  <c r="L4" i="4"/>
  <c r="M4" i="4"/>
  <c r="N4" i="4"/>
  <c r="O4" i="4"/>
  <c r="D4" i="4"/>
  <c r="P4" i="4" s="1"/>
  <c r="D7" i="3"/>
  <c r="E7" i="3"/>
  <c r="F7" i="3"/>
  <c r="G7" i="3"/>
  <c r="H7" i="3"/>
  <c r="I7" i="3"/>
  <c r="J7" i="3"/>
  <c r="K7" i="3"/>
  <c r="L7" i="3"/>
  <c r="M7" i="3"/>
  <c r="N7" i="3"/>
  <c r="C7" i="3"/>
  <c r="O8" i="3"/>
  <c r="P5" i="1"/>
  <c r="P6" i="1"/>
  <c r="P7" i="1"/>
  <c r="P8" i="1"/>
  <c r="P9" i="1"/>
  <c r="P10" i="1"/>
  <c r="P11" i="1"/>
  <c r="P4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O5" i="1"/>
  <c r="O6" i="1"/>
  <c r="O7" i="1"/>
  <c r="O8" i="1"/>
  <c r="O9" i="1"/>
  <c r="O10" i="1"/>
  <c r="O4" i="1"/>
  <c r="D11" i="1"/>
  <c r="E11" i="1"/>
  <c r="F11" i="1"/>
  <c r="G11" i="1"/>
  <c r="H11" i="1"/>
  <c r="I11" i="1"/>
  <c r="J11" i="1"/>
  <c r="K11" i="1"/>
  <c r="L11" i="1"/>
  <c r="M11" i="1"/>
  <c r="N11" i="1"/>
  <c r="C11" i="1"/>
  <c r="O11" i="1" l="1"/>
</calcChain>
</file>

<file path=xl/sharedStrings.xml><?xml version="1.0" encoding="utf-8"?>
<sst xmlns="http://schemas.openxmlformats.org/spreadsheetml/2006/main" count="67" uniqueCount="34">
  <si>
    <t>meses</t>
  </si>
  <si>
    <t>conceptos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</si>
  <si>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</si>
  <si>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</si>
  <si>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</si>
  <si>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</si>
  <si>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</si>
  <si>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</si>
  <si>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</si>
  <si>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</si>
  <si>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</si>
  <si>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</si>
  <si>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</si>
  <si>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</si>
  <si>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papel impresora</t>
  </si>
  <si>
    <t xml:space="preserve">pizza </t>
  </si>
  <si>
    <t>bombillas</t>
  </si>
  <si>
    <t>proyector</t>
  </si>
  <si>
    <t>mesas y sillas</t>
  </si>
  <si>
    <t>total</t>
  </si>
  <si>
    <t>alumnos</t>
  </si>
  <si>
    <t>importe</t>
  </si>
  <si>
    <t>balance</t>
  </si>
  <si>
    <t>Juan</t>
  </si>
  <si>
    <t>Marta</t>
  </si>
  <si>
    <t>María</t>
  </si>
  <si>
    <t>Mara</t>
  </si>
  <si>
    <t>Enero</t>
  </si>
  <si>
    <t>Total</t>
  </si>
  <si>
    <t>Media</t>
  </si>
  <si>
    <t>Vendedor</t>
  </si>
  <si>
    <t>Febrero</t>
  </si>
  <si>
    <t>Marzo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</si>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</sst>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-* #,##0.00\ [$€-C0A]_-;\-* #,##0.00\ [$€-C0A]_-;_-* &quot;-&quot;??\ [$€-C0A]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balance!$C$4</c:f>
              <c:strCache>
                <c:ptCount val="1"/>
                <c:pt idx="0">
                  <c:v>balance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balance!$D$3:$O$3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balance!$D$4:$O$4</c:f>
              <c:numCache>
                <c:formatCode>General</c:formatCode>
                <c:ptCount val="12"/>
                <c:pt idx="0">
                  <c:v>640</c:v>
                </c:pt>
                <c:pt idx="1">
                  <c:v>1150</c:v>
                </c:pt>
                <c:pt idx="2">
                  <c:v>1245</c:v>
                </c:pt>
                <c:pt idx="3">
                  <c:v>1345</c:v>
                </c:pt>
                <c:pt idx="4">
                  <c:v>945</c:v>
                </c:pt>
                <c:pt idx="5">
                  <c:v>1550</c:v>
                </c:pt>
                <c:pt idx="6">
                  <c:v>640</c:v>
                </c:pt>
                <c:pt idx="7">
                  <c:v>1750</c:v>
                </c:pt>
                <c:pt idx="8">
                  <c:v>1825</c:v>
                </c:pt>
                <c:pt idx="9">
                  <c:v>1445</c:v>
                </c:pt>
                <c:pt idx="10">
                  <c:v>2045</c:v>
                </c:pt>
                <c:pt idx="11">
                  <c:v>2150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7116296"/>
        <c:axId val="194697208"/>
      </c:lineChart>
      <c:catAx>
        <c:axId val="14711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97208"/>
        <c:crosses val="autoZero"/>
        <c:auto val="1"/>
        <c:lblAlgn val="ctr"/>
        <c:lblOffset val="100"/>
        <c:noMultiLvlLbl val="0"/>
      </c:catAx>
      <c:valAx>
        <c:axId val="194697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711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</xdr:row>
      <xdr:rowOff>90487</xdr:rowOff>
    </xdr:from>
    <xdr:to>
      <xdr:col>11</xdr:col>
      <xdr:colOff>381000</xdr:colOff>
      <xdr:row>18</xdr:row>
      <xdr:rowOff>166687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"/>
  <sheetViews>
    <sheetView topLeftCell="B1" workbookViewId="0">
      <selection activeCell="B3" sqref="B3:O4"/>
    </sheetView>
  </sheetViews>
  <sheetFormatPr baseColWidth="10" defaultColWidth="11.42578125" defaultRowHeight="15" x14ac:dyDescent="0.25"/>
  <cols>
    <col min="16" max="16" width="11.42578125" customWidth="1"/>
  </cols>
  <sheetData>
    <row r="3" spans="2:16" x14ac:dyDescent="0.25">
      <c r="B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19</v>
      </c>
    </row>
    <row r="4" spans="2:16" x14ac:dyDescent="0.25">
      <c r="B4" t="s">
        <v>1</v>
      </c>
      <c r="O4">
        <f>SUM(C4:N4)</f>
        <v>0</v>
      </c>
      <c r="P4" s="1">
        <f>O4*100/$O$11</f>
        <v>0</v>
      </c>
    </row>
    <row r="5" spans="2:16" x14ac:dyDescent="0.25">
      <c r="B5" t="s">
        <v>14</v>
      </c>
      <c r="C5">
        <v>50</v>
      </c>
      <c r="D5">
        <v>50</v>
      </c>
      <c r="E5">
        <v>50</v>
      </c>
      <c r="F5">
        <v>50</v>
      </c>
      <c r="G5">
        <v>50</v>
      </c>
      <c r="H5">
        <v>50</v>
      </c>
      <c r="I5">
        <v>50</v>
      </c>
      <c r="J5">
        <v>50</v>
      </c>
      <c r="K5">
        <v>50</v>
      </c>
      <c r="L5">
        <v>50</v>
      </c>
      <c r="M5">
        <v>50</v>
      </c>
      <c r="N5">
        <v>50</v>
      </c>
      <c r="O5">
        <f t="shared" ref="O5:O11" si="0">SUM(C5:N5)</f>
        <v>600</v>
      </c>
      <c r="P5" s="1">
        <f t="shared" ref="P5:P11" si="1">O5*100/$O$11</f>
        <v>38.216560509554142</v>
      </c>
    </row>
    <row r="6" spans="2:16" x14ac:dyDescent="0.25">
      <c r="B6" t="s">
        <v>15</v>
      </c>
      <c r="C6">
        <v>5</v>
      </c>
      <c r="E6">
        <v>5</v>
      </c>
      <c r="G6">
        <v>5</v>
      </c>
      <c r="I6">
        <v>5</v>
      </c>
      <c r="K6">
        <v>5</v>
      </c>
      <c r="M6">
        <v>5</v>
      </c>
      <c r="O6">
        <f t="shared" si="0"/>
        <v>30</v>
      </c>
      <c r="P6" s="1">
        <f t="shared" si="1"/>
        <v>1.910828025477707</v>
      </c>
    </row>
    <row r="7" spans="2:16" x14ac:dyDescent="0.25">
      <c r="B7" t="s">
        <v>16</v>
      </c>
      <c r="C7">
        <v>5</v>
      </c>
      <c r="F7">
        <v>5</v>
      </c>
      <c r="I7">
        <v>5</v>
      </c>
      <c r="L7">
        <v>5</v>
      </c>
      <c r="O7">
        <f t="shared" si="0"/>
        <v>20</v>
      </c>
      <c r="P7" s="1">
        <f t="shared" si="1"/>
        <v>1.2738853503184713</v>
      </c>
    </row>
    <row r="8" spans="2:16" x14ac:dyDescent="0.25">
      <c r="B8" t="s">
        <v>17</v>
      </c>
      <c r="C8">
        <v>400</v>
      </c>
      <c r="O8">
        <f t="shared" si="0"/>
        <v>400</v>
      </c>
      <c r="P8" s="1">
        <f t="shared" si="1"/>
        <v>25.477707006369428</v>
      </c>
    </row>
    <row r="9" spans="2:16" x14ac:dyDescent="0.25">
      <c r="B9" t="s">
        <v>18</v>
      </c>
      <c r="G9">
        <v>500</v>
      </c>
      <c r="K9">
        <v>20</v>
      </c>
      <c r="O9">
        <f t="shared" si="0"/>
        <v>520</v>
      </c>
      <c r="P9" s="1">
        <f t="shared" si="1"/>
        <v>33.121019108280258</v>
      </c>
    </row>
    <row r="10" spans="2:16" x14ac:dyDescent="0.25">
      <c r="O10">
        <f t="shared" si="0"/>
        <v>0</v>
      </c>
      <c r="P10" s="1">
        <f t="shared" si="1"/>
        <v>0</v>
      </c>
    </row>
    <row r="11" spans="2:16" x14ac:dyDescent="0.25">
      <c r="B11" t="s">
        <v>19</v>
      </c>
      <c r="C11">
        <f>SUM(C4:C9)</f>
        <v>460</v>
      </c>
      <c r="D11">
        <f t="shared" ref="D11:N11" si="2">SUM(D4:D9)</f>
        <v>50</v>
      </c>
      <c r="E11">
        <f t="shared" si="2"/>
        <v>55</v>
      </c>
      <c r="F11">
        <f t="shared" si="2"/>
        <v>55</v>
      </c>
      <c r="G11">
        <f t="shared" si="2"/>
        <v>555</v>
      </c>
      <c r="H11">
        <f t="shared" si="2"/>
        <v>50</v>
      </c>
      <c r="I11">
        <f t="shared" si="2"/>
        <v>60</v>
      </c>
      <c r="J11">
        <f t="shared" si="2"/>
        <v>50</v>
      </c>
      <c r="K11">
        <f t="shared" si="2"/>
        <v>75</v>
      </c>
      <c r="L11">
        <f t="shared" si="2"/>
        <v>55</v>
      </c>
      <c r="M11">
        <f t="shared" si="2"/>
        <v>55</v>
      </c>
      <c r="N11">
        <f t="shared" si="2"/>
        <v>50</v>
      </c>
      <c r="O11">
        <f t="shared" si="0"/>
        <v>1570</v>
      </c>
      <c r="P11" s="1">
        <f t="shared" si="1"/>
        <v>100</v>
      </c>
    </row>
    <row r="12" spans="2:16" x14ac:dyDescent="0.25">
      <c r="C12" s="1">
        <f>C11*100/$O$11</f>
        <v>29.29936305732484</v>
      </c>
      <c r="D12" s="1">
        <f t="shared" ref="D12:O12" si="3">D11*100/$O$11</f>
        <v>3.1847133757961785</v>
      </c>
      <c r="E12" s="1">
        <f t="shared" si="3"/>
        <v>3.5031847133757963</v>
      </c>
      <c r="F12" s="1">
        <f t="shared" si="3"/>
        <v>3.5031847133757963</v>
      </c>
      <c r="G12" s="1">
        <f t="shared" si="3"/>
        <v>35.35031847133758</v>
      </c>
      <c r="H12" s="1">
        <f t="shared" si="3"/>
        <v>3.1847133757961785</v>
      </c>
      <c r="I12" s="1">
        <f t="shared" si="3"/>
        <v>3.8216560509554141</v>
      </c>
      <c r="J12" s="1">
        <f t="shared" si="3"/>
        <v>3.1847133757961785</v>
      </c>
      <c r="K12" s="1">
        <f t="shared" si="3"/>
        <v>4.7770700636942678</v>
      </c>
      <c r="L12" s="1">
        <f t="shared" si="3"/>
        <v>3.5031847133757963</v>
      </c>
      <c r="M12" s="1">
        <f t="shared" si="3"/>
        <v>3.5031847133757963</v>
      </c>
      <c r="N12" s="1">
        <f t="shared" si="3"/>
        <v>3.1847133757961785</v>
      </c>
      <c r="O12">
        <f t="shared" si="3"/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8"/>
  <sheetViews>
    <sheetView workbookViewId="0">
      <selection activeCell="B3" sqref="B3:O3"/>
    </sheetView>
  </sheetViews>
  <sheetFormatPr baseColWidth="10" defaultRowHeight="15" x14ac:dyDescent="0.25"/>
  <sheetData>
    <row r="3" spans="2:15" x14ac:dyDescent="0.25">
      <c r="B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19</v>
      </c>
    </row>
    <row r="4" spans="2:15" x14ac:dyDescent="0.25">
      <c r="B4" t="s">
        <v>1</v>
      </c>
    </row>
    <row r="6" spans="2:15" x14ac:dyDescent="0.25">
      <c r="B6" t="s">
        <v>20</v>
      </c>
      <c r="C6">
        <v>11</v>
      </c>
      <c r="D6">
        <v>12</v>
      </c>
      <c r="E6">
        <v>13</v>
      </c>
      <c r="F6">
        <v>14</v>
      </c>
      <c r="G6">
        <v>15</v>
      </c>
      <c r="H6">
        <v>16</v>
      </c>
      <c r="I6">
        <v>7</v>
      </c>
      <c r="J6">
        <v>18</v>
      </c>
      <c r="K6">
        <v>19</v>
      </c>
      <c r="L6">
        <v>15</v>
      </c>
      <c r="M6">
        <v>21</v>
      </c>
      <c r="N6">
        <v>22</v>
      </c>
    </row>
    <row r="7" spans="2:15" x14ac:dyDescent="0.25">
      <c r="B7" t="s">
        <v>19</v>
      </c>
      <c r="C7">
        <f>C6*C8</f>
        <v>1100</v>
      </c>
      <c r="D7">
        <f t="shared" ref="D7:N7" si="0">D6*D8</f>
        <v>1200</v>
      </c>
      <c r="E7">
        <f t="shared" si="0"/>
        <v>1300</v>
      </c>
      <c r="F7">
        <f t="shared" si="0"/>
        <v>1400</v>
      </c>
      <c r="G7">
        <f t="shared" si="0"/>
        <v>1500</v>
      </c>
      <c r="H7">
        <f t="shared" si="0"/>
        <v>1600</v>
      </c>
      <c r="I7">
        <f t="shared" si="0"/>
        <v>700</v>
      </c>
      <c r="J7">
        <f t="shared" si="0"/>
        <v>1800</v>
      </c>
      <c r="K7">
        <f t="shared" si="0"/>
        <v>1900</v>
      </c>
      <c r="L7">
        <f t="shared" si="0"/>
        <v>1500</v>
      </c>
      <c r="M7">
        <f t="shared" si="0"/>
        <v>2100</v>
      </c>
      <c r="N7">
        <f t="shared" si="0"/>
        <v>2200</v>
      </c>
    </row>
    <row r="8" spans="2:15" x14ac:dyDescent="0.25">
      <c r="B8" t="s">
        <v>21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f>SUMPRODUCT(C6:N6,C8:N8)</f>
        <v>18300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"/>
  <sheetViews>
    <sheetView workbookViewId="0">
      <selection activeCell="O18" sqref="O18"/>
    </sheetView>
  </sheetViews>
  <sheetFormatPr baseColWidth="10" defaultRowHeight="15" x14ac:dyDescent="0.25"/>
  <sheetData>
    <row r="3" spans="3:16" x14ac:dyDescent="0.25">
      <c r="C3" t="s">
        <v>0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19</v>
      </c>
    </row>
    <row r="4" spans="3:16" x14ac:dyDescent="0.25">
      <c r="C4" t="s">
        <v>22</v>
      </c>
      <c r="D4">
        <f>ventas!C7-compras!C11</f>
        <v>640</v>
      </c>
      <c r="E4">
        <f>ventas!D7-compras!D11</f>
        <v>1150</v>
      </c>
      <c r="F4">
        <f>ventas!E7-compras!E11</f>
        <v>1245</v>
      </c>
      <c r="G4">
        <f>ventas!F7-compras!F11</f>
        <v>1345</v>
      </c>
      <c r="H4">
        <f>ventas!G7-compras!G11</f>
        <v>945</v>
      </c>
      <c r="I4">
        <f>ventas!H7-compras!H11</f>
        <v>1550</v>
      </c>
      <c r="J4">
        <f>ventas!I7-compras!I11</f>
        <v>640</v>
      </c>
      <c r="K4">
        <f>ventas!J7-compras!J11</f>
        <v>1750</v>
      </c>
      <c r="L4">
        <f>ventas!K7-compras!K11</f>
        <v>1825</v>
      </c>
      <c r="M4">
        <f>ventas!L7-compras!L11</f>
        <v>1445</v>
      </c>
      <c r="N4">
        <f>ventas!M7-compras!M11</f>
        <v>2045</v>
      </c>
      <c r="O4">
        <f>ventas!N7-compras!N11</f>
        <v>2150</v>
      </c>
      <c r="P4">
        <f>SUM(D4:O4)</f>
        <v>16730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5"/>
  <sheetViews>
    <sheetView tabSelected="1" workbookViewId="0">
      <selection activeCell="J21" sqref="J21"/>
    </sheetView>
  </sheetViews>
  <sheetFormatPr baseColWidth="10" defaultRowHeight="15" x14ac:dyDescent="0.25"/>
  <cols>
    <col min="9" max="9" width="11.85546875" bestFit="1" customWidth="1"/>
  </cols>
  <sheetData>
    <row r="3" spans="3:9" x14ac:dyDescent="0.25">
      <c r="C3" t="s">
        <v>30</v>
      </c>
      <c r="D3" t="s">
        <v>27</v>
      </c>
      <c r="E3" t="s">
        <v>31</v>
      </c>
      <c r="F3" t="s">
        <v>32</v>
      </c>
      <c r="H3" t="s">
        <v>28</v>
      </c>
      <c r="I3" t="s">
        <v>29</v>
      </c>
    </row>
    <row r="4" spans="3:9" x14ac:dyDescent="0.25">
      <c r="C4" t="s">
        <v>23</v>
      </c>
      <c r="D4" s="2">
        <v>150.6</v>
      </c>
      <c r="E4" s="2">
        <v>2200.5</v>
      </c>
      <c r="F4" s="2">
        <v>1250</v>
      </c>
      <c r="G4" s="2"/>
      <c r="H4" s="2">
        <f>SUM(D4:F4)</f>
        <v>3601.1</v>
      </c>
      <c r="I4" s="2">
        <f>AVERAGE(D4:F4)</f>
        <v>1200.3666666666666</v>
      </c>
    </row>
    <row r="5" spans="3:9" x14ac:dyDescent="0.25">
      <c r="C5" t="s">
        <v>24</v>
      </c>
      <c r="D5" s="2">
        <v>120.5</v>
      </c>
      <c r="E5" s="2">
        <v>250.25</v>
      </c>
      <c r="F5" s="2">
        <v>3000</v>
      </c>
      <c r="G5" s="2"/>
      <c r="H5" s="2">
        <f t="shared" ref="H5:H7" si="0">SUM(D5:F5)</f>
        <v>3370.75</v>
      </c>
      <c r="I5" s="2">
        <f t="shared" ref="I5:I7" si="1">AVERAGE(D5:F5)</f>
        <v>1123.5833333333333</v>
      </c>
    </row>
    <row r="6" spans="3:9" x14ac:dyDescent="0.25">
      <c r="C6" t="s">
        <v>25</v>
      </c>
      <c r="D6" s="2">
        <v>1000</v>
      </c>
      <c r="E6" s="2">
        <v>250.15</v>
      </c>
      <c r="F6" s="2">
        <v>1250</v>
      </c>
      <c r="G6" s="2"/>
      <c r="H6" s="2">
        <f t="shared" si="0"/>
        <v>2500.15</v>
      </c>
      <c r="I6" s="2">
        <f t="shared" si="1"/>
        <v>833.38333333333333</v>
      </c>
    </row>
    <row r="7" spans="3:9" x14ac:dyDescent="0.25">
      <c r="C7" t="s">
        <v>26</v>
      </c>
      <c r="D7" s="2">
        <v>150</v>
      </c>
      <c r="E7" s="2">
        <v>1300.0999999999999</v>
      </c>
      <c r="F7" s="2">
        <v>600.79999999999995</v>
      </c>
      <c r="G7" s="2"/>
      <c r="H7" s="2">
        <f t="shared" si="0"/>
        <v>2050.8999999999996</v>
      </c>
      <c r="I7" s="2">
        <f t="shared" si="1"/>
        <v>683.63333333333321</v>
      </c>
    </row>
    <row r="9" spans="3:9" x14ac:dyDescent="0.25">
      <c r="C9" t="s">
        <v>28</v>
      </c>
      <c r="D9" s="2">
        <f>SUM(D4:D7)</f>
        <v>1421.1</v>
      </c>
      <c r="E9" s="2">
        <f t="shared" ref="E9:F9" si="2">SUM(E4:E7)</f>
        <v>4001</v>
      </c>
      <c r="F9" s="2">
        <f t="shared" si="2"/>
        <v>6100.8</v>
      </c>
    </row>
    <row r="15" spans="3:9" x14ac:dyDescent="0.25">
      <c r="E15" t="s">
        <v>33</v>
      </c>
      <c r="F1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compras</vt:lpstr>
      <vt:lpstr>ventas</vt:lpstr>
      <vt:lpstr>balance</vt:lpstr>
      <vt:lpstr>Hoja5</vt:lpstr>
    </vt:vector>
  </TitlesOfParts>
  <Company>TuSoft.org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 mañana</dc:creator>
  <cp:lastModifiedBy>curso mañana</cp:lastModifiedBy>
  <cp:lastPrinted>2018-12-17T08:52:24Z</cp:lastPrinted>
  <dcterms:created xsi:type="dcterms:W3CDTF">2018-12-17T08:20:04Z</dcterms:created>
  <dcterms:modified xsi:type="dcterms:W3CDTF">2018-12-19T09:34:17Z</dcterms:modified>
</cp:coreProperties>
</file>