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davidbarahona\Documents\barahona_2025_marzo\Mentorias\Mentoría 7\"/>
    </mc:Choice>
  </mc:AlternateContent>
  <xr:revisionPtr revIDLastSave="0" documentId="13_ncr:1_{A6BBF763-E21E-4039-9C0E-AF11357ADB9D}" xr6:coauthVersionLast="47" xr6:coauthVersionMax="47" xr10:uidLastSave="{00000000-0000-0000-0000-000000000000}"/>
  <bookViews>
    <workbookView xWindow="-120" yWindow="-120" windowWidth="20730" windowHeight="11040" xr2:uid="{B45868EB-0FAD-478E-8D7B-003BA2702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</calcChain>
</file>

<file path=xl/sharedStrings.xml><?xml version="1.0" encoding="utf-8"?>
<sst xmlns="http://schemas.openxmlformats.org/spreadsheetml/2006/main" count="80" uniqueCount="63">
  <si>
    <t>REGISTRO</t>
  </si>
  <si>
    <t>Bit7</t>
  </si>
  <si>
    <t>Bit6</t>
  </si>
  <si>
    <t>Bit5</t>
  </si>
  <si>
    <t>Bit4</t>
  </si>
  <si>
    <t>Bit3</t>
  </si>
  <si>
    <t>Bit2</t>
  </si>
  <si>
    <t>Bit1</t>
  </si>
  <si>
    <t>Bit0</t>
  </si>
  <si>
    <t>ADMUX (ADC Multiplexer Selection Register)</t>
  </si>
  <si>
    <t>REFS1</t>
  </si>
  <si>
    <t>REFS0</t>
  </si>
  <si>
    <t>ADLAR</t>
  </si>
  <si>
    <t>MUX3</t>
  </si>
  <si>
    <t>MUX2</t>
  </si>
  <si>
    <t>MUX1</t>
  </si>
  <si>
    <t>MUX0</t>
  </si>
  <si>
    <t>-</t>
  </si>
  <si>
    <t>ADCSRA (ADC Control and Status Register A</t>
  </si>
  <si>
    <t>ADEN</t>
  </si>
  <si>
    <t>ADSC</t>
  </si>
  <si>
    <t>ADATE</t>
  </si>
  <si>
    <t>ADIF</t>
  </si>
  <si>
    <t>ADIE</t>
  </si>
  <si>
    <t>ADPS2</t>
  </si>
  <si>
    <t>ADPS1</t>
  </si>
  <si>
    <t>ADPS0</t>
  </si>
  <si>
    <t>TCCR0A (Timer/Counter0 Control Register A)</t>
  </si>
  <si>
    <t>COM0A1</t>
  </si>
  <si>
    <t>COM0A0</t>
  </si>
  <si>
    <t>COM0B1</t>
  </si>
  <si>
    <t>COM0B0</t>
  </si>
  <si>
    <t>WGM01</t>
  </si>
  <si>
    <t>WGM00</t>
  </si>
  <si>
    <t>X</t>
  </si>
  <si>
    <t>TCCR0B (Timer/Counter0 Control Register B)</t>
  </si>
  <si>
    <t>FOC0A</t>
  </si>
  <si>
    <t>FOC0B</t>
  </si>
  <si>
    <t>WGM02</t>
  </si>
  <si>
    <t>CS02</t>
  </si>
  <si>
    <t>CS01</t>
  </si>
  <si>
    <t>CS00</t>
  </si>
  <si>
    <t>Descriçión de Configuración</t>
  </si>
  <si>
    <t>TIMSK0 (Timer Interrupt Mask Register 0)</t>
  </si>
  <si>
    <t>OCIE0B</t>
  </si>
  <si>
    <t>OCIE0A</t>
  </si>
  <si>
    <t>TOIE0</t>
  </si>
  <si>
    <t>x</t>
  </si>
  <si>
    <r>
      <t>OCIE0A = 1</t>
    </r>
    <r>
      <rPr>
        <sz val="11"/>
        <color theme="1"/>
        <rFont val="Aptos Narrow"/>
        <family val="2"/>
        <scheme val="minor"/>
      </rPr>
      <t xml:space="preserve"> → Habilita interrupción por comparación con OCR0A.</t>
    </r>
  </si>
  <si>
    <t>WGM01:0 = 10 → Modo CTC (Clear Timer on Compare Match).</t>
  </si>
  <si>
    <t xml:space="preserve">REFS1:0 = 01 → Referencia AVcc con capacitor externo en AREF.
ADLAR = 0 → Resultado justificado a la derecha.
MUX[3:0] = 0000 → Canal ADC0 (PC0). </t>
  </si>
  <si>
    <t>ADEN = 1 → Habilita el ADC.
ADIE = 1 → Habilita interrupción cuando se completa la conversión.
ADPS2:0 = 011 → Prescaler = 8 → Frecuencia de reloj ADC = 1 MHz / 8 = 125 kHz.</t>
  </si>
  <si>
    <t>CS02:0 = 101 → Prescaler = 1024.
WGM02 = 0 → Complementa WGM01:0 para Modo CTC.</t>
  </si>
  <si>
    <t>OCR0A (Output Compare Register A)</t>
  </si>
  <si>
    <t>F_CPU</t>
  </si>
  <si>
    <t>Ts Deseado</t>
  </si>
  <si>
    <t xml:space="preserve">OCR0A </t>
  </si>
  <si>
    <t>INPUT</t>
  </si>
  <si>
    <t>OUTPUT</t>
  </si>
  <si>
    <t>OCR0A</t>
  </si>
  <si>
    <t>Ts</t>
  </si>
  <si>
    <t>EJEMPLO: CONFIGURACIÓN DE SAR ADC10Bit EN SINGLE MODE, CON Ts=100ms</t>
  </si>
  <si>
    <t>Prescaler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</si>
</sst>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657225</xdr:colOff>
      <xdr:row>7</xdr:row>
      <xdr:rowOff>209550</xdr:rowOff>
    </xdr:from>
    <xdr:to>
      <xdr:col>19</xdr:col>
      <xdr:colOff>609600</xdr:colOff>
      <xdr:row>11</xdr:row>
      <xdr:rowOff>16405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C2CAA8-908D-D380-EA31-FC0521037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647825"/>
          <a:ext cx="3762375" cy="73078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2</xdr:row>
      <xdr:rowOff>76201</xdr:rowOff>
    </xdr:from>
    <xdr:to>
      <xdr:col>22</xdr:col>
      <xdr:colOff>358165</xdr:colOff>
      <xdr:row>4</xdr:row>
      <xdr:rowOff>257176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447FEE-1430-D644-FABC-18D9BADF2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73025" y="457201"/>
          <a:ext cx="4825390" cy="6096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2</xdr:row>
      <xdr:rowOff>142875</xdr:rowOff>
    </xdr:from>
    <xdr:to>
      <xdr:col>29</xdr:col>
      <xdr:colOff>512621</xdr:colOff>
      <xdr:row>4</xdr:row>
      <xdr:rowOff>371475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E18FE4-9847-B1C4-B295-19F44A617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9825" y="523875"/>
          <a:ext cx="5437046" cy="657225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13</xdr:row>
      <xdr:rowOff>142875</xdr:rowOff>
    </xdr:from>
    <xdr:to>
      <xdr:col>20</xdr:col>
      <xdr:colOff>307096</xdr:colOff>
      <xdr:row>18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5A66B7-EE5D-08DC-1696-DC9FDAC3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1975" y="2781300"/>
          <a:ext cx="4031371" cy="13144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171451</xdr:colOff>
      <xdr:row>7</xdr:row>
      <xdr:rowOff>9526</xdr:rowOff>
    </xdr:from>
    <xdr:to>
      <xdr:col>22</xdr:col>
      <xdr:colOff>542925</xdr:colOff>
      <xdr:row>17</xdr:row>
      <xdr:rowOff>98227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0B9BE2-F77F-5038-1DA5-E006E071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1" y="1447801"/>
          <a:ext cx="4943474" cy="2574726"/>
        </a:xfrm>
        <a:prstGeom prst="rect">
          <a:avLst/>
        </a:prstGeom>
      </xdr:spPr>
    </xdr:pic>
    <xdr:clientData/>
  </xdr:twoCellAnchor>
  <xdr:twoCellAnchor editAs="oneCell">
    <xdr:from>
      <xdr:col>22</xdr:col>
      <xdr:colOff>714375</xdr:colOff>
      <xdr:row>7</xdr:row>
      <xdr:rowOff>133350</xdr:rowOff>
    </xdr:from>
    <xdr:to>
      <xdr:col>30</xdr:col>
      <xdr:colOff>305594</xdr:colOff>
      <xdr:row>9</xdr:row>
      <xdr:rowOff>123885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3AD35E6-CFB1-9403-0125-76D57415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54625" y="1571625"/>
          <a:ext cx="5687219" cy="428685"/>
        </a:xfrm>
        <a:prstGeom prst="rect">
          <a:avLst/>
        </a:prstGeom>
      </xdr:spPr>
    </xdr:pic>
    <xdr:clientData/>
  </xdr:twoCellAnchor>
  <xdr:oneCellAnchor>
    <xdr:from>
      <xdr:col>10</xdr:col>
      <xdr:colOff>66675</xdr:colOff>
      <xdr:row>17</xdr:row>
      <xdr:rowOff>42862</xdr:rowOff>
    </xdr:from>
    <xdr:ext cx="3573799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66991CC-2216-26D7-721B-59AC6909F1DD}"/>
                </a:ext>
              </a:extLst>
            </xdr:cNvPr>
            <xdr:cNvSpPr txBox="1"/>
          </xdr:nvSpPr>
          <xdr:spPr>
            <a:xfrm>
              <a:off x="8162925" y="4614862"/>
              <a:ext cx="3573799" cy="357277"/>
            </a:xfrm>
            <a:prstGeom prst="rect">
              <a:avLst/>
            </a:prstGeom>
            <a:solidFill>
              <a:srgbClr val="00B0F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𝑂𝐶𝑅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𝑃𝑟𝑒𝑠𝑐𝑎𝑙𝑒𝑟</m:t>
                        </m:r>
                      </m:num>
                      <m:den>
                        <m:sSub>
                          <m:sSub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𝐶𝑃𝑈</m:t>
                            </m:r>
                          </m:sub>
                        </m:sSub>
                      </m:den>
                    </m:f>
                    <m:r>
                      <a:rPr lang="es-PE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97+1</m:t>
                            </m:r>
                          </m:e>
                        </m:d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∗1014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1000000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=0.1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66991CC-2216-26D7-721B-59AC6909F1DD}"/>
                </a:ext>
              </a:extLst>
            </xdr:cNvPr>
            <xdr:cNvSpPr txBox="1"/>
          </xdr:nvSpPr>
          <xdr:spPr>
            <a:xfrm>
              <a:off x="8162925" y="4614862"/>
              <a:ext cx="3573799" cy="357277"/>
            </a:xfrm>
            <a:prstGeom prst="rect">
              <a:avLst/>
            </a:prstGeom>
            <a:solidFill>
              <a:srgbClr val="00B0F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𝑇_𝑠=((𝑂𝐶𝑅0𝐴+1)∗𝑃𝑟𝑒𝑠𝑐𝑎𝑙𝑒𝑟)/𝐹_𝐶𝑃𝑈 =((97+1)∗1014)/1000000=0.1𝑠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9</xdr:col>
      <xdr:colOff>19050</xdr:colOff>
      <xdr:row>19</xdr:row>
      <xdr:rowOff>100012</xdr:rowOff>
    </xdr:from>
    <xdr:ext cx="354449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93147D-612E-46FB-8B37-B36552DF310A}"/>
                </a:ext>
              </a:extLst>
            </xdr:cNvPr>
            <xdr:cNvSpPr txBox="1"/>
          </xdr:nvSpPr>
          <xdr:spPr>
            <a:xfrm>
              <a:off x="7353300" y="5053012"/>
              <a:ext cx="3544496" cy="31803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𝑂𝐶𝑅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𝐶𝑃𝑈</m:t>
                            </m:r>
                          </m:sub>
                        </m:sSub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𝑃𝑟𝑒𝑠𝑐𝑎𝑙𝑒𝑟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  <m:r>
                      <a:rPr lang="es-PE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𝑚𝑠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∗1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𝑀𝐻𝑧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1024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=96.65 ≈ 97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93147D-612E-46FB-8B37-B36552DF310A}"/>
                </a:ext>
              </a:extLst>
            </xdr:cNvPr>
            <xdr:cNvSpPr txBox="1"/>
          </xdr:nvSpPr>
          <xdr:spPr>
            <a:xfrm>
              <a:off x="7353300" y="5053012"/>
              <a:ext cx="3544496" cy="31803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𝑂𝐶𝑅0𝐴=(𝑇_𝑠∗𝐹_𝐶𝑃𝑈)/𝑃𝑟𝑒𝑠𝑐𝑎𝑙𝑒𝑟−1=(100𝑚𝑠∗1𝑀𝐻𝑧)/1024=96.65 ≈ 97</a:t>
              </a:r>
              <a:endParaRPr lang="es-PE" sz="1100" b="0"/>
            </a:p>
          </xdr:txBody>
        </xdr:sp>
      </mc:Fallback>
    </mc:AlternateContent>
    <xdr:clientData/>
  </xdr:oneCellAnchor>
  <xdr:twoCellAnchor editAs="oneCell">
    <xdr:from>
      <xdr:col>10</xdr:col>
      <xdr:colOff>323790</xdr:colOff>
      <xdr:row>16</xdr:row>
      <xdr:rowOff>18720</xdr:rowOff>
    </xdr:from>
    <xdr:to>
      <xdr:col>10</xdr:col>
      <xdr:colOff>460230</xdr:colOff>
      <xdr:row>16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C93F84A3-3503-68D6-61A6-81D3C84F7A3B}"/>
                </a:ext>
              </a:extLst>
            </xdr14:cNvPr>
            <xdr14:cNvContentPartPr/>
          </xdr14:nvContentPartPr>
          <xdr14:nvPr macro=""/>
          <xdr14:xfrm>
            <a:off x="8420040" y="4400220"/>
            <a:ext cx="136440" cy="1414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C93F84A3-3503-68D6-61A6-81D3C84F7A3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13920" y="4394100"/>
              <a:ext cx="14868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333030</xdr:colOff>
      <xdr:row>16</xdr:row>
      <xdr:rowOff>95040</xdr:rowOff>
    </xdr:from>
    <xdr:to>
      <xdr:col>9</xdr:col>
      <xdr:colOff>468030</xdr:colOff>
      <xdr:row>19</xdr:row>
      <xdr:rowOff>55260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2B3C8E68-C236-16CA-EEE7-5B64CC139257}"/>
                </a:ext>
              </a:extLst>
            </xdr14:cNvPr>
            <xdr14:cNvContentPartPr/>
          </xdr14:nvContentPartPr>
          <xdr14:nvPr macro=""/>
          <xdr14:xfrm>
            <a:off x="7667280" y="4476540"/>
            <a:ext cx="135000" cy="5317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2B3C8E68-C236-16CA-EEE7-5B64CC13925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661160" y="4470420"/>
              <a:ext cx="147240" cy="543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1T01:14:41.37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159 1 24575,'0'4'0,"0"7"0,0 5 0,0 5 0,0 3 0,0 2 0,0 1 0,0 1 0,0-1 0,0 1 0,0-1 0,0 0 0,0 0 0,0-5-8191</inkml:trace>
  <inkml:trace contextRef="#ctx0" brushRef="#br0" timeOffset="2568.42">1 292 24575,'111'-2'0,"122"5"0,-231-3 0,-1 0 0,1 0 0,-1 0 0,0 0 0,1 0 0,-1 0 0,1 1 0,-1-1 0,1 1 0,-1-1 0,0 1 0,1-1 0,-1 1 0,0 0 0,0 0 0,0-1 0,1 1 0,-1 0 0,0 0 0,0 0 0,0 0 0,0 1 0,-1-1 0,1 0 0,1 3 0,-2-3 0,0 0 0,0 1 0,-1-1 0,1 0 0,0 0 0,-1 0 0,1 1 0,-1-1 0,0 0 0,1 0 0,-1 0 0,0 0 0,1 0 0,-1 0 0,0 0 0,0 0 0,0 0 0,0 0 0,0-1 0,0 1 0,0 0 0,0-1 0,-1 1 0,1-1 0,0 1 0,0-1 0,0 1 0,-1-1 0,1 0 0,-2 1 0,-43 17 0,-27 10 0,68-26 0,-1 0 0,1-1 0,-1 0 0,0 0 0,1 0 0,-1-1 0,0 0 0,0 0 0,-10-2 0,12 0 8,0 0 0,1 0-1,-1 0 1,1-1 0,-1 1 0,1-1-1,0 0 1,0 0 0,0 0-1,1-1 1,-1 1 0,1 0 0,-3-6-1,-18-20-1480,7 16-5353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1T01:14:46.20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160 1 24575,'0'1350'-1365,"0"-1327"-5461</inkml:trace>
  <inkml:trace contextRef="#ctx0" brushRef="#br0" timeOffset="2180.27">1 1324 24575,'22'0'0,"0"1"0,0 1 0,0 1 0,-1 1 0,1 0 0,31 13 0,-32-11 0,-1-1 0,1-1 0,0-1 0,27 1 0,-18-1 0,-2 4 0,-28-7 0,0 1 0,0-1 0,0 0 0,1 1 0,-1-1 0,0 0 0,0 1 0,0-1 0,0 1 0,0-1 0,0 0 0,0 1 0,0-1 0,0 0 0,0 1 0,0-1 0,0 0 0,-1 1 0,1-1 0,0 0 0,0 1 0,0-1 0,0 0 0,-1 0 0,1 1 0,0-1 0,0 0 0,0 1 0,-1-1 0,1 0 0,0 0 0,0 0 0,-1 1 0,1-1 0,0 0 0,-1 0 0,1 0 0,-1 1 0,-50 23 0,38-18 0,-8 3 0,-1 0 0,1-1 0,-1-1 0,-43 8 0,63-15 5,-1 0-1,1 0 1,-1-1 0,1 1-1,0-1 1,-1 1-1,1-1 1,0 0 0,0 0-1,-1 0 1,1 0 0,0 0-1,0-1 1,0 1-1,1-1 1,-1 1 0,0-1-1,0 0 1,1 1-1,-1-1 1,1 0 0,-1 0-1,1 0 1,0 0-1,-2-5 1,-1-2-253,1 0 1,-1 0-1,2 0 1,-1-1-1,0-10 1,0 0-6579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C8B4-219C-4279-B6A6-893D772D7359}">
  <dimension ref="B1:L22"/>
  <sheetViews>
    <sheetView tabSelected="1" topLeftCell="C12" workbookViewId="0">
      <selection activeCell="F22" sqref="F22"/>
    </sheetView>
  </sheetViews>
  <sheetFormatPr baseColWidth="10" defaultRowHeight="15" x14ac:dyDescent="0.25"/>
  <cols>
    <col min="1" max="1" width="9.85546875" customWidth="1"/>
    <col min="2" max="2" width="11.42578125" hidden="1" customWidth="1"/>
    <col min="3" max="3" width="31.5703125" customWidth="1"/>
    <col min="12" max="12" width="61.28515625" customWidth="1"/>
  </cols>
  <sheetData>
    <row r="1" spans="3:12" x14ac:dyDescent="0.25">
      <c r="C1" s="7" t="s">
        <v>61</v>
      </c>
      <c r="D1" s="7"/>
      <c r="E1" s="7"/>
      <c r="F1" s="7"/>
      <c r="G1" s="7"/>
      <c r="H1" s="7"/>
      <c r="I1" s="7"/>
      <c r="J1" s="7"/>
      <c r="K1" s="7"/>
      <c r="L1" s="7"/>
    </row>
    <row r="3" spans="3:12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42</v>
      </c>
    </row>
    <row r="4" spans="3:12" ht="18.75" customHeight="1" x14ac:dyDescent="0.25">
      <c r="C4" s="14" t="s">
        <v>9</v>
      </c>
      <c r="D4" s="6" t="s">
        <v>10</v>
      </c>
      <c r="E4" s="6" t="s">
        <v>11</v>
      </c>
      <c r="F4" s="6" t="s">
        <v>12</v>
      </c>
      <c r="G4" s="1" t="s">
        <v>17</v>
      </c>
      <c r="H4" s="6" t="s">
        <v>13</v>
      </c>
      <c r="I4" s="6" t="s">
        <v>14</v>
      </c>
      <c r="J4" s="6" t="s">
        <v>15</v>
      </c>
      <c r="K4" s="6" t="s">
        <v>16</v>
      </c>
      <c r="L4" s="15" t="s">
        <v>50</v>
      </c>
    </row>
    <row r="5" spans="3:12" ht="31.5" customHeight="1" x14ac:dyDescent="0.25">
      <c r="C5" s="14"/>
      <c r="D5" s="5">
        <v>0</v>
      </c>
      <c r="E5" s="5">
        <v>1</v>
      </c>
      <c r="F5" s="5">
        <v>0</v>
      </c>
      <c r="G5" s="5" t="s">
        <v>17</v>
      </c>
      <c r="H5" s="5">
        <v>0</v>
      </c>
      <c r="I5" s="5">
        <v>0</v>
      </c>
      <c r="J5" s="5">
        <v>0</v>
      </c>
      <c r="K5" s="5">
        <v>0</v>
      </c>
      <c r="L5" s="16"/>
    </row>
    <row r="6" spans="3:12" x14ac:dyDescent="0.25">
      <c r="C6" s="14" t="s">
        <v>18</v>
      </c>
      <c r="D6" s="6" t="s">
        <v>19</v>
      </c>
      <c r="E6" s="1" t="s">
        <v>20</v>
      </c>
      <c r="F6" s="1" t="s">
        <v>21</v>
      </c>
      <c r="G6" s="1" t="s">
        <v>22</v>
      </c>
      <c r="H6" s="6" t="s">
        <v>23</v>
      </c>
      <c r="I6" s="6" t="s">
        <v>24</v>
      </c>
      <c r="J6" s="6" t="s">
        <v>25</v>
      </c>
      <c r="K6" s="6" t="s">
        <v>26</v>
      </c>
      <c r="L6" s="15" t="s">
        <v>51</v>
      </c>
    </row>
    <row r="7" spans="3:12" ht="69" customHeight="1" x14ac:dyDescent="0.25">
      <c r="C7" s="14"/>
      <c r="D7" s="5">
        <v>1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1</v>
      </c>
      <c r="K7" s="5">
        <v>1</v>
      </c>
      <c r="L7" s="16"/>
    </row>
    <row r="8" spans="3:12" ht="19.5" customHeight="1" x14ac:dyDescent="0.25">
      <c r="C8" s="14" t="s">
        <v>27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17</v>
      </c>
      <c r="I8" s="1" t="s">
        <v>17</v>
      </c>
      <c r="J8" s="6" t="s">
        <v>32</v>
      </c>
      <c r="K8" s="6" t="s">
        <v>33</v>
      </c>
      <c r="L8" s="17" t="s">
        <v>49</v>
      </c>
    </row>
    <row r="9" spans="3:12" x14ac:dyDescent="0.25">
      <c r="C9" s="14"/>
      <c r="D9" s="5">
        <v>0</v>
      </c>
      <c r="E9" s="5">
        <v>0</v>
      </c>
      <c r="F9" s="5">
        <v>0</v>
      </c>
      <c r="G9" s="5">
        <v>0</v>
      </c>
      <c r="H9" s="5" t="s">
        <v>34</v>
      </c>
      <c r="I9" s="5" t="s">
        <v>34</v>
      </c>
      <c r="J9" s="5">
        <v>1</v>
      </c>
      <c r="K9" s="5">
        <v>0</v>
      </c>
      <c r="L9" s="16"/>
    </row>
    <row r="10" spans="3:12" x14ac:dyDescent="0.25">
      <c r="C10" s="14" t="s">
        <v>35</v>
      </c>
      <c r="D10" s="1" t="s">
        <v>36</v>
      </c>
      <c r="E10" s="1" t="s">
        <v>37</v>
      </c>
      <c r="F10" s="1" t="s">
        <v>17</v>
      </c>
      <c r="G10" s="1" t="s">
        <v>17</v>
      </c>
      <c r="H10" s="6" t="s">
        <v>38</v>
      </c>
      <c r="I10" s="6" t="s">
        <v>39</v>
      </c>
      <c r="J10" s="6" t="s">
        <v>40</v>
      </c>
      <c r="K10" s="6" t="s">
        <v>41</v>
      </c>
      <c r="L10" s="15" t="s">
        <v>52</v>
      </c>
    </row>
    <row r="11" spans="3:12" ht="23.25" customHeight="1" x14ac:dyDescent="0.25">
      <c r="C11" s="14"/>
      <c r="D11" s="5">
        <v>0</v>
      </c>
      <c r="E11" s="5">
        <v>0</v>
      </c>
      <c r="F11" s="5" t="s">
        <v>47</v>
      </c>
      <c r="G11" s="5" t="s">
        <v>47</v>
      </c>
      <c r="H11" s="5">
        <v>0</v>
      </c>
      <c r="I11" s="5">
        <v>1</v>
      </c>
      <c r="J11" s="5">
        <v>0</v>
      </c>
      <c r="K11" s="5">
        <v>1</v>
      </c>
      <c r="L11" s="16"/>
    </row>
    <row r="12" spans="3:12" ht="18" customHeight="1" x14ac:dyDescent="0.25">
      <c r="C12" s="14" t="s">
        <v>43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44</v>
      </c>
      <c r="J12" s="6" t="s">
        <v>45</v>
      </c>
      <c r="K12" s="1" t="s">
        <v>46</v>
      </c>
      <c r="L12" s="12" t="s">
        <v>48</v>
      </c>
    </row>
    <row r="13" spans="3:12" x14ac:dyDescent="0.25">
      <c r="C13" s="14"/>
      <c r="D13" s="5" t="s">
        <v>47</v>
      </c>
      <c r="E13" s="5" t="s">
        <v>47</v>
      </c>
      <c r="F13" s="5" t="s">
        <v>47</v>
      </c>
      <c r="G13" s="5" t="s">
        <v>47</v>
      </c>
      <c r="H13" s="5" t="s">
        <v>47</v>
      </c>
      <c r="I13" s="5">
        <v>0</v>
      </c>
      <c r="J13" s="5">
        <v>1</v>
      </c>
      <c r="K13" s="5">
        <v>0</v>
      </c>
      <c r="L13" s="13"/>
    </row>
    <row r="14" spans="3:12" ht="30" customHeight="1" x14ac:dyDescent="0.25">
      <c r="C14" s="10" t="s">
        <v>53</v>
      </c>
      <c r="D14" s="8" t="s">
        <v>57</v>
      </c>
      <c r="E14" s="9"/>
      <c r="F14" s="9"/>
      <c r="H14" s="8" t="s">
        <v>58</v>
      </c>
      <c r="I14" s="9"/>
      <c r="J14" s="9"/>
      <c r="K14" s="11"/>
    </row>
    <row r="15" spans="3:12" ht="30" x14ac:dyDescent="0.25">
      <c r="C15" s="10"/>
      <c r="D15" s="4" t="s">
        <v>54</v>
      </c>
      <c r="E15" s="18" t="s">
        <v>62</v>
      </c>
      <c r="F15" s="2" t="s">
        <v>55</v>
      </c>
      <c r="G15" s="3" t="s">
        <v>59</v>
      </c>
      <c r="H15" s="1"/>
      <c r="I15" s="1"/>
      <c r="J15" s="2" t="s">
        <v>56</v>
      </c>
      <c r="K15" s="3" t="s">
        <v>60</v>
      </c>
    </row>
    <row r="16" spans="3:12" x14ac:dyDescent="0.25">
      <c r="C16" s="10"/>
      <c r="D16" s="1">
        <v>1000000</v>
      </c>
      <c r="E16" s="1">
        <v>1024</v>
      </c>
      <c r="F16" s="1">
        <v>0.1</v>
      </c>
      <c r="G16" s="1">
        <v>97</v>
      </c>
      <c r="H16" s="1"/>
      <c r="I16" s="1"/>
      <c r="J16" s="1">
        <f>(F16*D16)/E16-1</f>
        <v>96.65625</v>
      </c>
      <c r="K16" s="1">
        <f>(G16+1)*E16/D16</f>
        <v>0.100352</v>
      </c>
    </row>
    <row r="22" spans="6:6" x14ac:dyDescent="0.25">
      <c r="F22" s="19"/>
    </row>
  </sheetData>
  <mergeCells count="14">
    <mergeCell ref="C1:L1"/>
    <mergeCell ref="D14:F14"/>
    <mergeCell ref="C14:C16"/>
    <mergeCell ref="H14:K14"/>
    <mergeCell ref="L12:L13"/>
    <mergeCell ref="C4:C5"/>
    <mergeCell ref="C6:C7"/>
    <mergeCell ref="C8:C9"/>
    <mergeCell ref="C10:C11"/>
    <mergeCell ref="C12:C13"/>
    <mergeCell ref="L4:L5"/>
    <mergeCell ref="L6:L7"/>
    <mergeCell ref="L8:L9"/>
    <mergeCell ref="L10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Barahona Valdivieso</dc:creator>
  <cp:lastModifiedBy>Luis David Barahona Valdivieso</cp:lastModifiedBy>
  <dcterms:created xsi:type="dcterms:W3CDTF">2025-06-11T00:32:02Z</dcterms:created>
  <dcterms:modified xsi:type="dcterms:W3CDTF">2025-06-11T01:25:22Z</dcterms:modified>
</cp:coreProperties>
</file>