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barreiro\Documents\GitHub\Projects_STK4155\Project3\test\"/>
    </mc:Choice>
  </mc:AlternateContent>
  <xr:revisionPtr revIDLastSave="0" documentId="13_ncr:1_{1F8EEE7F-FB87-4A70-AF0A-E45CACDC50D7}" xr6:coauthVersionLast="47" xr6:coauthVersionMax="47" xr10:uidLastSave="{00000000-0000-0000-0000-000000000000}"/>
  <bookViews>
    <workbookView xWindow="-120" yWindow="-120" windowWidth="25440" windowHeight="15270" xr2:uid="{35CCFA73-E51D-4ABC-B1FD-5A91437CC8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10" i="1"/>
  <c r="F11" i="1"/>
  <c r="F12" i="1"/>
  <c r="F13" i="1"/>
  <c r="F14" i="1"/>
  <c r="F17" i="1"/>
  <c r="F18" i="1"/>
  <c r="F19" i="1"/>
  <c r="F20" i="1"/>
  <c r="F21" i="1"/>
  <c r="E4" i="1"/>
  <c r="E5" i="1"/>
  <c r="E6" i="1"/>
  <c r="E7" i="1"/>
  <c r="E10" i="1"/>
  <c r="E11" i="1"/>
  <c r="E12" i="1"/>
  <c r="E13" i="1"/>
  <c r="E14" i="1"/>
  <c r="E17" i="1"/>
  <c r="E18" i="1"/>
  <c r="E19" i="1"/>
  <c r="E20" i="1"/>
  <c r="E21" i="1"/>
  <c r="E3" i="1"/>
  <c r="D60" i="1"/>
  <c r="D53" i="1" s="1"/>
  <c r="D56" i="1" l="1"/>
  <c r="D54" i="1"/>
  <c r="D55" i="1"/>
  <c r="D57" i="1"/>
</calcChain>
</file>

<file path=xl/sharedStrings.xml><?xml version="1.0" encoding="utf-8"?>
<sst xmlns="http://schemas.openxmlformats.org/spreadsheetml/2006/main" count="28" uniqueCount="12">
  <si>
    <t>Precision</t>
  </si>
  <si>
    <t>Recall</t>
  </si>
  <si>
    <t>F1</t>
  </si>
  <si>
    <t>NN</t>
  </si>
  <si>
    <t>RF</t>
  </si>
  <si>
    <t>SVM</t>
  </si>
  <si>
    <t>Logreg</t>
  </si>
  <si>
    <t>DT</t>
  </si>
  <si>
    <t>Coniferous trees</t>
  </si>
  <si>
    <t>Deciduous trees</t>
  </si>
  <si>
    <t>MLP</t>
  </si>
  <si>
    <t>Number of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</si>
</sst>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Coniferous trees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4391744-2280-4932-A305-E15F0A2AB0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40-481E-8A9D-EEC5D140C86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0CF4AF9-4A02-4EA1-B90F-BE9808F6B47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40-481E-8A9D-EEC5D140C86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333D4DE-1F9D-49E3-9BC0-5EAE4DB913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40-481E-8A9D-EEC5D140C86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4D63A6E-961E-4858-BF3D-1233771A47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40-481E-8A9D-EEC5D140C86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50CD271-E9DD-40B8-B4F4-36DAD07792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40-481E-8A9D-EEC5D140C8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MLP</c:v>
                </c:pt>
                <c:pt idx="1">
                  <c:v>RF</c:v>
                </c:pt>
                <c:pt idx="2">
                  <c:v>SVM</c:v>
                </c:pt>
                <c:pt idx="3">
                  <c:v>Logreg</c:v>
                </c:pt>
                <c:pt idx="4">
                  <c:v>DT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0.7890625</c:v>
                </c:pt>
                <c:pt idx="1">
                  <c:v>0.76510067000000004</c:v>
                </c:pt>
                <c:pt idx="2">
                  <c:v>0.82882882999999996</c:v>
                </c:pt>
                <c:pt idx="3">
                  <c:v>0.77519380000000004</c:v>
                </c:pt>
                <c:pt idx="4">
                  <c:v>0.57920791999999999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Sheet1!$E$3:$E$7</c15:f>
                <c15:dlblRangeCache>
                  <c:ptCount val="5"/>
                  <c:pt idx="0">
                    <c:v>0.789</c:v>
                  </c:pt>
                  <c:pt idx="1">
                    <c:v>0.765</c:v>
                  </c:pt>
                  <c:pt idx="2">
                    <c:v>0.829</c:v>
                  </c:pt>
                  <c:pt idx="3">
                    <c:v>0.775</c:v>
                  </c:pt>
                  <c:pt idx="4">
                    <c:v>0.579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4D40-481E-8A9D-EEC5D140C860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Deciduous trees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1E408FF-6F40-44E6-963E-608C4EFFFD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40-481E-8A9D-EEC5D140C86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B8C0746-A9A2-48EB-A982-F2B20B8CA7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40-481E-8A9D-EEC5D140C86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C9D5B01-8FFE-4E5D-B2EC-03DC185AA2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40-481E-8A9D-EEC5D140C86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E70A08D-C772-4DA0-B9EB-96A0BDECBA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40-481E-8A9D-EEC5D140C86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0AA83CD-DF1B-40C1-8325-C056B9646A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40-481E-8A9D-EEC5D140C8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MLP</c:v>
                </c:pt>
                <c:pt idx="1">
                  <c:v>RF</c:v>
                </c:pt>
                <c:pt idx="2">
                  <c:v>SVM</c:v>
                </c:pt>
                <c:pt idx="3">
                  <c:v>Logreg</c:v>
                </c:pt>
                <c:pt idx="4">
                  <c:v>DT</c:v>
                </c:pt>
              </c:strCache>
            </c: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0.74576271000000005</c:v>
                </c:pt>
                <c:pt idx="1">
                  <c:v>0.76876876999999999</c:v>
                </c:pt>
                <c:pt idx="2">
                  <c:v>0.73315364000000005</c:v>
                </c:pt>
                <c:pt idx="3">
                  <c:v>0.74220962999999995</c:v>
                </c:pt>
                <c:pt idx="4">
                  <c:v>0.73571428999999999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Sheet1!$F$3:$F$7</c15:f>
                <c15:dlblRangeCache>
                  <c:ptCount val="5"/>
                  <c:pt idx="0">
                    <c:v>0.746</c:v>
                  </c:pt>
                  <c:pt idx="1">
                    <c:v>0.769</c:v>
                  </c:pt>
                  <c:pt idx="2">
                    <c:v>0.733</c:v>
                  </c:pt>
                  <c:pt idx="3">
                    <c:v>0.742</c:v>
                  </c:pt>
                  <c:pt idx="4">
                    <c:v>0.736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4D40-481E-8A9D-EEC5D140C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15"/>
        <c:axId val="1134418400"/>
        <c:axId val="1134421728"/>
      </c:barChart>
      <c:catAx>
        <c:axId val="113441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Classifiers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421728"/>
        <c:crosses val="autoZero"/>
        <c:auto val="1"/>
        <c:lblAlgn val="ctr"/>
        <c:lblOffset val="100"/>
        <c:noMultiLvlLbl val="0"/>
      </c:catAx>
      <c:valAx>
        <c:axId val="11344217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418400"/>
        <c:crosses val="autoZero"/>
        <c:crossBetween val="between"/>
      </c:valAx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Coniferous trees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6EE957E-BFC4-4E24-88D6-AA54E5FAA8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765-46FC-AB42-626A7AFB6A3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DD960FA-B5F7-4DDB-B478-5153F2EDE6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765-46FC-AB42-626A7AFB6A3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4C62D9E-B473-4F44-84BD-B9A6E768898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765-46FC-AB42-626A7AFB6A3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77DB18E-1586-4CB8-92E8-935B250182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765-46FC-AB42-626A7AFB6A3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084B6B1-8A47-4D72-A007-23438F834E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765-46FC-AB42-626A7AFB6A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MLP</c:v>
                </c:pt>
                <c:pt idx="1">
                  <c:v>RF</c:v>
                </c:pt>
                <c:pt idx="2">
                  <c:v>SVM</c:v>
                </c:pt>
                <c:pt idx="3">
                  <c:v>Logreg</c:v>
                </c:pt>
                <c:pt idx="4">
                  <c:v>DT</c:v>
                </c:pt>
              </c:strCache>
            </c:strRef>
          </c:cat>
          <c:val>
            <c:numRef>
              <c:f>Sheet1!$B$10:$B$14</c:f>
              <c:numCache>
                <c:formatCode>General</c:formatCode>
                <c:ptCount val="5"/>
                <c:pt idx="0">
                  <c:v>0.52879580999999998</c:v>
                </c:pt>
                <c:pt idx="1">
                  <c:v>0.59685864</c:v>
                </c:pt>
                <c:pt idx="2">
                  <c:v>0.48167538999999998</c:v>
                </c:pt>
                <c:pt idx="3">
                  <c:v>0.52356020999999997</c:v>
                </c:pt>
                <c:pt idx="4">
                  <c:v>0.61256544999999996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Sheet1!$E$10:$E$14</c15:f>
                <c15:dlblRangeCache>
                  <c:ptCount val="5"/>
                  <c:pt idx="0">
                    <c:v>0.529</c:v>
                  </c:pt>
                  <c:pt idx="1">
                    <c:v>0.597</c:v>
                  </c:pt>
                  <c:pt idx="2">
                    <c:v>0.482</c:v>
                  </c:pt>
                  <c:pt idx="3">
                    <c:v>0.524</c:v>
                  </c:pt>
                  <c:pt idx="4">
                    <c:v>0.613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D765-46FC-AB42-626A7AFB6A3A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Deciduous trees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88B2944-BF22-4050-A9FC-2EC7205679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765-46FC-AB42-626A7AFB6A3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A41251F-3601-4A49-830F-E2CBBEC50F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765-46FC-AB42-626A7AFB6A3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0A54148-E661-4C38-89F7-77A809C398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765-46FC-AB42-626A7AFB6A3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1D91B49-B62D-4AF4-A89F-6123835DBE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765-46FC-AB42-626A7AFB6A3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8736D8D-8D31-4497-A9F8-191821F851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765-46FC-AB42-626A7AFB6A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MLP</c:v>
                </c:pt>
                <c:pt idx="1">
                  <c:v>RF</c:v>
                </c:pt>
                <c:pt idx="2">
                  <c:v>SVM</c:v>
                </c:pt>
                <c:pt idx="3">
                  <c:v>Logreg</c:v>
                </c:pt>
                <c:pt idx="4">
                  <c:v>DT</c:v>
                </c:pt>
              </c:strCache>
            </c:strRef>
          </c:cat>
          <c:val>
            <c:numRef>
              <c:f>Sheet1!$C$10:$C$14</c:f>
              <c:numCache>
                <c:formatCode>General</c:formatCode>
                <c:ptCount val="5"/>
                <c:pt idx="0">
                  <c:v>0.90721649000000004</c:v>
                </c:pt>
                <c:pt idx="1">
                  <c:v>0.87972508999999999</c:v>
                </c:pt>
                <c:pt idx="2">
                  <c:v>0.93470790000000004</c:v>
                </c:pt>
                <c:pt idx="3">
                  <c:v>0.90034364</c:v>
                </c:pt>
                <c:pt idx="4">
                  <c:v>0.70790377999999998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Sheet1!$F$10:$F$14</c15:f>
                <c15:dlblRangeCache>
                  <c:ptCount val="5"/>
                  <c:pt idx="0">
                    <c:v>0.907</c:v>
                  </c:pt>
                  <c:pt idx="1">
                    <c:v>0.880</c:v>
                  </c:pt>
                  <c:pt idx="2">
                    <c:v>0.935</c:v>
                  </c:pt>
                  <c:pt idx="3">
                    <c:v>0.900</c:v>
                  </c:pt>
                  <c:pt idx="4">
                    <c:v>0.708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D765-46FC-AB42-626A7AFB6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15"/>
        <c:axId val="1134418400"/>
        <c:axId val="1134421728"/>
      </c:barChart>
      <c:catAx>
        <c:axId val="113441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Classifiers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421728"/>
        <c:crosses val="autoZero"/>
        <c:auto val="1"/>
        <c:lblAlgn val="ctr"/>
        <c:lblOffset val="100"/>
        <c:noMultiLvlLbl val="0"/>
      </c:catAx>
      <c:valAx>
        <c:axId val="11344217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418400"/>
        <c:crosses val="autoZero"/>
        <c:crossBetween val="between"/>
      </c:valAx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F1-score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Coniferous trees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MLP</c:v>
                </c:pt>
                <c:pt idx="1">
                  <c:v>RF</c:v>
                </c:pt>
                <c:pt idx="2">
                  <c:v>SVM</c:v>
                </c:pt>
                <c:pt idx="3">
                  <c:v>Logreg</c:v>
                </c:pt>
                <c:pt idx="4">
                  <c:v>DT</c:v>
                </c:pt>
              </c:strCache>
            </c:strRef>
          </c:cat>
          <c:val>
            <c:numRef>
              <c:f>Sheet1!$B$17:$B$21</c:f>
              <c:numCache>
                <c:formatCode>0.000</c:formatCode>
                <c:ptCount val="5"/>
                <c:pt idx="0">
                  <c:v>0.63322884000000002</c:v>
                </c:pt>
                <c:pt idx="1">
                  <c:v>0.67058823999999995</c:v>
                </c:pt>
                <c:pt idx="2">
                  <c:v>0.60927151999999996</c:v>
                </c:pt>
                <c:pt idx="3">
                  <c:v>0.625</c:v>
                </c:pt>
                <c:pt idx="4">
                  <c:v>0.59541984999999997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6B0-4229-A66A-9302C10BCD4A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Deciduous trees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Sheet1!$A$3:$A$7</c:f>
              <c:strCache>
                <c:ptCount val="5"/>
                <c:pt idx="0">
                  <c:v>MLP</c:v>
                </c:pt>
                <c:pt idx="1">
                  <c:v>RF</c:v>
                </c:pt>
                <c:pt idx="2">
                  <c:v>SVM</c:v>
                </c:pt>
                <c:pt idx="3">
                  <c:v>Logreg</c:v>
                </c:pt>
                <c:pt idx="4">
                  <c:v>DT</c:v>
                </c:pt>
              </c:strCache>
            </c:strRef>
          </c:cat>
          <c:val>
            <c:numRef>
              <c:f>Sheet1!$C$17:$C$21</c:f>
              <c:numCache>
                <c:formatCode>0.000</c:formatCode>
                <c:ptCount val="5"/>
                <c:pt idx="0">
                  <c:v>0.81860465000000004</c:v>
                </c:pt>
                <c:pt idx="1">
                  <c:v>0.82051282000000003</c:v>
                </c:pt>
                <c:pt idx="2">
                  <c:v>0.82175226999999995</c:v>
                </c:pt>
                <c:pt idx="3">
                  <c:v>0.81366459999999996</c:v>
                </c:pt>
                <c:pt idx="4">
                  <c:v>0.72154116000000001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6B0-4229-A66A-9302C10BC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-15"/>
        <c:axId val="1134418400"/>
        <c:axId val="1134421728"/>
      </c:barChart>
      <c:catAx>
        <c:axId val="113441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Classifiers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421728"/>
        <c:crosses val="autoZero"/>
        <c:auto val="1"/>
        <c:lblAlgn val="ctr"/>
        <c:lblOffset val="100"/>
        <c:noMultiLvlLbl val="0"/>
      </c:catAx>
      <c:valAx>
        <c:axId val="11344217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418400"/>
        <c:crosses val="autoZero"/>
        <c:crossBetween val="between"/>
      </c:valAx>
      <c:spPr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0</xdr:row>
      <xdr:rowOff>15240</xdr:rowOff>
    </xdr:from>
    <xdr:to>
      <xdr:col>22</xdr:col>
      <xdr:colOff>7620</xdr:colOff>
      <xdr:row>24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CCC12F-DB6B-0130-6BE0-25209E9EF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601980</xdr:colOff>
      <xdr:row>24</xdr:row>
      <xdr:rowOff>160020</xdr:rowOff>
    </xdr:from>
    <xdr:to>
      <xdr:col>21</xdr:col>
      <xdr:colOff>601980</xdr:colOff>
      <xdr:row>48</xdr:row>
      <xdr:rowOff>160020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0B98F2-B54B-475F-987F-E7160A913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289560</xdr:colOff>
      <xdr:row>25</xdr:row>
      <xdr:rowOff>7620</xdr:rowOff>
    </xdr:from>
    <xdr:to>
      <xdr:col>10</xdr:col>
      <xdr:colOff>0</xdr:colOff>
      <xdr:row>49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FE68E8-5950-4F9E-A524-A4B2836D7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D772-E91D-4F6C-9187-DB942DE0E9DF}">
  <dimension ref="A1:F60"/>
  <sheetViews>
    <sheetView tabSelected="1" workbookViewId="0">
      <selection activeCell="H13" sqref="H13:H14"/>
    </sheetView>
  </sheetViews>
  <sheetFormatPr defaultRowHeight="15" x14ac:dyDescent="0.25"/>
  <cols>
    <col min="2" max="2" width="14.5703125" bestFit="1" customWidth="1"/>
    <col min="3" max="3" width="11" bestFit="1" customWidth="1"/>
    <col min="5" max="6" width="11.5703125" bestFit="1" customWidth="1"/>
  </cols>
  <sheetData>
    <row r="1" spans="1:6" x14ac:dyDescent="0.25">
      <c r="B1" t="s">
        <v>0</v>
      </c>
    </row>
    <row r="2" spans="1:6" x14ac:dyDescent="0.25">
      <c r="B2" t="s">
        <v>8</v>
      </c>
      <c r="C2" t="s">
        <v>9</v>
      </c>
    </row>
    <row r="3" spans="1:6" x14ac:dyDescent="0.25">
      <c r="A3" t="s">
        <v>10</v>
      </c>
      <c r="B3">
        <v>0.7890625</v>
      </c>
      <c r="C3">
        <v>0.74576271000000005</v>
      </c>
      <c r="E3" s="3">
        <f>B3</f>
        <v>0.7890625</v>
      </c>
      <c r="F3" s="3">
        <f>C3</f>
        <v>0.74576271000000005</v>
      </c>
    </row>
    <row r="4" spans="1:6" x14ac:dyDescent="0.25">
      <c r="A4" t="s">
        <v>4</v>
      </c>
      <c r="B4">
        <v>0.76510067000000004</v>
      </c>
      <c r="C4">
        <v>0.76876876999999999</v>
      </c>
      <c r="E4" s="3">
        <f t="shared" ref="E4:F21" si="0">B4</f>
        <v>0.76510067000000004</v>
      </c>
      <c r="F4" s="3">
        <f t="shared" si="0"/>
        <v>0.76876876999999999</v>
      </c>
    </row>
    <row r="5" spans="1:6" x14ac:dyDescent="0.25">
      <c r="A5" t="s">
        <v>5</v>
      </c>
      <c r="B5">
        <v>0.82882882999999996</v>
      </c>
      <c r="C5">
        <v>0.73315364000000005</v>
      </c>
      <c r="E5" s="3">
        <f t="shared" si="0"/>
        <v>0.82882882999999996</v>
      </c>
      <c r="F5" s="3">
        <f t="shared" si="0"/>
        <v>0.73315364000000005</v>
      </c>
    </row>
    <row r="6" spans="1:6" x14ac:dyDescent="0.25">
      <c r="A6" t="s">
        <v>6</v>
      </c>
      <c r="B6">
        <v>0.77519380000000004</v>
      </c>
      <c r="C6">
        <v>0.74220962999999995</v>
      </c>
      <c r="E6" s="3">
        <f t="shared" si="0"/>
        <v>0.77519380000000004</v>
      </c>
      <c r="F6" s="3">
        <f t="shared" si="0"/>
        <v>0.74220962999999995</v>
      </c>
    </row>
    <row r="7" spans="1:6" x14ac:dyDescent="0.25">
      <c r="A7" t="s">
        <v>7</v>
      </c>
      <c r="B7">
        <v>0.57920791999999999</v>
      </c>
      <c r="C7">
        <v>0.73571428999999999</v>
      </c>
      <c r="E7" s="3">
        <f t="shared" si="0"/>
        <v>0.57920791999999999</v>
      </c>
      <c r="F7" s="3">
        <f t="shared" si="0"/>
        <v>0.73571428999999999</v>
      </c>
    </row>
    <row r="8" spans="1:6" x14ac:dyDescent="0.25">
      <c r="E8" s="3"/>
      <c r="F8" s="3"/>
    </row>
    <row r="9" spans="1:6" x14ac:dyDescent="0.25">
      <c r="B9" t="s">
        <v>1</v>
      </c>
      <c r="E9" s="3"/>
      <c r="F9" s="3"/>
    </row>
    <row r="10" spans="1:6" x14ac:dyDescent="0.25">
      <c r="A10" t="s">
        <v>3</v>
      </c>
      <c r="B10">
        <v>0.52879580999999998</v>
      </c>
      <c r="C10">
        <v>0.90721649000000004</v>
      </c>
      <c r="E10" s="3">
        <f t="shared" si="0"/>
        <v>0.52879580999999998</v>
      </c>
      <c r="F10" s="3">
        <f t="shared" si="0"/>
        <v>0.90721649000000004</v>
      </c>
    </row>
    <row r="11" spans="1:6" x14ac:dyDescent="0.25">
      <c r="A11" t="s">
        <v>4</v>
      </c>
      <c r="B11">
        <v>0.59685864</v>
      </c>
      <c r="C11">
        <v>0.87972508999999999</v>
      </c>
      <c r="E11" s="3">
        <f t="shared" si="0"/>
        <v>0.59685864</v>
      </c>
      <c r="F11" s="3">
        <f t="shared" si="0"/>
        <v>0.87972508999999999</v>
      </c>
    </row>
    <row r="12" spans="1:6" x14ac:dyDescent="0.25">
      <c r="A12" t="s">
        <v>5</v>
      </c>
      <c r="B12">
        <v>0.48167538999999998</v>
      </c>
      <c r="C12">
        <v>0.93470790000000004</v>
      </c>
      <c r="E12" s="3">
        <f t="shared" si="0"/>
        <v>0.48167538999999998</v>
      </c>
      <c r="F12" s="3">
        <f t="shared" si="0"/>
        <v>0.93470790000000004</v>
      </c>
    </row>
    <row r="13" spans="1:6" x14ac:dyDescent="0.25">
      <c r="A13" t="s">
        <v>6</v>
      </c>
      <c r="B13">
        <v>0.52356020999999997</v>
      </c>
      <c r="C13">
        <v>0.90034364</v>
      </c>
      <c r="E13" s="3">
        <f t="shared" si="0"/>
        <v>0.52356020999999997</v>
      </c>
      <c r="F13" s="3">
        <f t="shared" si="0"/>
        <v>0.90034364</v>
      </c>
    </row>
    <row r="14" spans="1:6" x14ac:dyDescent="0.25">
      <c r="A14" t="s">
        <v>7</v>
      </c>
      <c r="B14">
        <v>0.61256544999999996</v>
      </c>
      <c r="C14">
        <v>0.70790377999999998</v>
      </c>
      <c r="E14" s="3">
        <f t="shared" si="0"/>
        <v>0.61256544999999996</v>
      </c>
      <c r="F14" s="3">
        <f t="shared" si="0"/>
        <v>0.70790377999999998</v>
      </c>
    </row>
    <row r="15" spans="1:6" x14ac:dyDescent="0.25">
      <c r="E15" s="3"/>
      <c r="F15" s="3"/>
    </row>
    <row r="16" spans="1:6" x14ac:dyDescent="0.25">
      <c r="B16" t="s">
        <v>2</v>
      </c>
      <c r="E16" s="3"/>
      <c r="F16" s="3"/>
    </row>
    <row r="17" spans="1:6" x14ac:dyDescent="0.25">
      <c r="A17" s="1" t="s">
        <v>3</v>
      </c>
      <c r="B17" s="1">
        <v>0.63322884000000002</v>
      </c>
      <c r="C17" s="1">
        <v>0.81860465000000004</v>
      </c>
      <c r="E17" s="3">
        <f t="shared" si="0"/>
        <v>0.63322884000000002</v>
      </c>
      <c r="F17" s="3">
        <f t="shared" si="0"/>
        <v>0.81860465000000004</v>
      </c>
    </row>
    <row r="18" spans="1:6" x14ac:dyDescent="0.25">
      <c r="A18" s="1" t="s">
        <v>4</v>
      </c>
      <c r="B18" s="1">
        <v>0.67058823999999995</v>
      </c>
      <c r="C18" s="1">
        <v>0.82051282000000003</v>
      </c>
      <c r="E18" s="3">
        <f t="shared" si="0"/>
        <v>0.67058823999999995</v>
      </c>
      <c r="F18" s="3">
        <f t="shared" si="0"/>
        <v>0.82051282000000003</v>
      </c>
    </row>
    <row r="19" spans="1:6" x14ac:dyDescent="0.25">
      <c r="A19" s="1" t="s">
        <v>5</v>
      </c>
      <c r="B19" s="1">
        <v>0.60927151999999996</v>
      </c>
      <c r="C19" s="1">
        <v>0.82175226999999995</v>
      </c>
      <c r="E19" s="3">
        <f t="shared" si="0"/>
        <v>0.60927151999999996</v>
      </c>
      <c r="F19" s="3">
        <f t="shared" si="0"/>
        <v>0.82175226999999995</v>
      </c>
    </row>
    <row r="20" spans="1:6" x14ac:dyDescent="0.25">
      <c r="A20" s="1" t="s">
        <v>6</v>
      </c>
      <c r="B20" s="1">
        <v>0.625</v>
      </c>
      <c r="C20" s="1">
        <v>0.81366459999999996</v>
      </c>
      <c r="E20" s="3">
        <f t="shared" si="0"/>
        <v>0.625</v>
      </c>
      <c r="F20" s="3">
        <f t="shared" si="0"/>
        <v>0.81366459999999996</v>
      </c>
    </row>
    <row r="21" spans="1:6" x14ac:dyDescent="0.25">
      <c r="A21" s="1" t="s">
        <v>7</v>
      </c>
      <c r="B21" s="1">
        <v>0.59541984999999997</v>
      </c>
      <c r="C21" s="1">
        <v>0.72154116000000001</v>
      </c>
      <c r="E21" s="3">
        <f t="shared" si="0"/>
        <v>0.59541984999999997</v>
      </c>
      <c r="F21" s="3">
        <f t="shared" si="0"/>
        <v>0.72154116000000001</v>
      </c>
    </row>
    <row r="52" spans="1:4" x14ac:dyDescent="0.25">
      <c r="B52" t="s">
        <v>8</v>
      </c>
      <c r="C52" t="s">
        <v>9</v>
      </c>
    </row>
    <row r="53" spans="1:4" x14ac:dyDescent="0.25">
      <c r="A53" t="s">
        <v>10</v>
      </c>
      <c r="B53">
        <v>0.53</v>
      </c>
      <c r="C53" s="2">
        <v>0.91</v>
      </c>
      <c r="D53" s="2">
        <f>(B53*B$60+C53*C$60)/D$60</f>
        <v>0.75941908713692952</v>
      </c>
    </row>
    <row r="54" spans="1:4" x14ac:dyDescent="0.25">
      <c r="A54" t="s">
        <v>4</v>
      </c>
      <c r="B54" s="2">
        <v>0.6</v>
      </c>
      <c r="C54">
        <v>0.88</v>
      </c>
      <c r="D54" s="2">
        <f t="shared" ref="D54:D56" si="1">(B54*B$60+C54*C$60)/D$60</f>
        <v>0.76904564315352686</v>
      </c>
    </row>
    <row r="55" spans="1:4" x14ac:dyDescent="0.25">
      <c r="A55" t="s">
        <v>5</v>
      </c>
      <c r="B55">
        <v>0.48</v>
      </c>
      <c r="C55" s="2">
        <v>0.93</v>
      </c>
      <c r="D55" s="2">
        <f t="shared" si="1"/>
        <v>0.75168049792531122</v>
      </c>
    </row>
    <row r="56" spans="1:4" x14ac:dyDescent="0.25">
      <c r="A56" t="s">
        <v>6</v>
      </c>
      <c r="B56">
        <v>0.52</v>
      </c>
      <c r="C56" s="2">
        <v>0.9</v>
      </c>
      <c r="D56" s="2">
        <f t="shared" si="1"/>
        <v>0.74941908713692951</v>
      </c>
    </row>
    <row r="57" spans="1:4" x14ac:dyDescent="0.25">
      <c r="A57" t="s">
        <v>7</v>
      </c>
      <c r="B57">
        <v>0.61</v>
      </c>
      <c r="C57">
        <v>0.71</v>
      </c>
      <c r="D57" s="2">
        <f>(B57*B$60+C57*C$60)/D$60</f>
        <v>0.67037344398340248</v>
      </c>
    </row>
    <row r="60" spans="1:4" x14ac:dyDescent="0.25">
      <c r="A60" t="s">
        <v>11</v>
      </c>
      <c r="B60">
        <v>191</v>
      </c>
      <c r="C60">
        <v>291</v>
      </c>
      <c r="D60">
        <f>SUM(B60:C60)</f>
        <v>482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37F4-088F-4355-A3A2-D4ABA8FA5468}">
  <dimension ref="A1"/>
  <sheetViews>
    <sheetView workbookViewId="0">
      <selection sqref="A1: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Barreiro</dc:creator>
  <cp:lastModifiedBy>Luis Barreiro</cp:lastModifiedBy>
  <dcterms:created xsi:type="dcterms:W3CDTF">2022-12-05T09:27:40Z</dcterms:created>
  <dcterms:modified xsi:type="dcterms:W3CDTF">2022-12-11T21:44:04Z</dcterms:modified>
</cp:coreProperties>
</file>