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LBERTO MEDINA\Documents\"/>
    </mc:Choice>
  </mc:AlternateContent>
  <bookViews>
    <workbookView xWindow="0" yWindow="0" windowWidth="20490" windowHeight="7515" tabRatio="685" activeTab="4"/>
  </bookViews>
  <sheets>
    <sheet name="Hoja1" sheetId="6" r:id="rId1"/>
    <sheet name="Hoja3" sheetId="8" r:id="rId2"/>
    <sheet name="Hoja4" sheetId="9" r:id="rId3"/>
    <sheet name="Informe presupuestario mensual" sheetId="4" r:id="rId4"/>
    <sheet name="Gastos mensuales" sheetId="1" r:id="rId5"/>
    <sheet name="Datos adicionales" sheetId="5" r:id="rId6"/>
    <sheet name="Hoja2" sheetId="7" r:id="rId7"/>
  </sheets>
  <definedNames>
    <definedName name="CategoríaPresupuesto">BúsquedaCategoríaPresupuesto[Búsqueda de categorías del presupuesto]</definedName>
    <definedName name="SegmentaciónDeDatos_Categoría">#N/A</definedName>
    <definedName name="_xlnm.Print_Titles" localSheetId="4">'Gastos mensuales'!$2:$2</definedName>
    <definedName name="_xlnm.Print_Titles" localSheetId="3">'Informe presupuestario mensual'!$J:$J,'Informe presupuestario mensual'!$10:$10</definedName>
  </definedNames>
  <calcPr calcId="152511"/>
  <pivotCaches>
    <pivotCache cacheId="12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62" i="1" l="1"/>
  <c r="F34" i="1"/>
  <c r="E62" i="1" l="1"/>
  <c r="G13" i="4"/>
  <c r="G8" i="4"/>
  <c r="F47" i="1"/>
  <c r="G47" i="1"/>
  <c r="F3" i="1"/>
  <c r="G3" i="1"/>
  <c r="F5" i="1"/>
  <c r="G5" i="1"/>
  <c r="F6" i="1"/>
  <c r="G6" i="1"/>
  <c r="F4" i="1"/>
  <c r="G4" i="1"/>
  <c r="F19" i="1"/>
  <c r="G19" i="1"/>
  <c r="F55" i="1"/>
  <c r="F20" i="1"/>
  <c r="F16" i="1"/>
  <c r="F17" i="1"/>
  <c r="F18" i="1"/>
  <c r="F41" i="1"/>
  <c r="F7" i="1"/>
  <c r="F36" i="1"/>
  <c r="F37" i="1"/>
  <c r="F14" i="1"/>
  <c r="F42" i="1"/>
  <c r="F21" i="1"/>
  <c r="F52" i="1"/>
  <c r="F46" i="1"/>
  <c r="F56" i="1"/>
  <c r="F22" i="1"/>
  <c r="F15" i="1"/>
  <c r="F43" i="1"/>
  <c r="F33" i="1"/>
  <c r="F44" i="1"/>
  <c r="F23" i="1"/>
  <c r="F57" i="1"/>
  <c r="F50" i="1"/>
  <c r="F58" i="1"/>
  <c r="F35" i="1"/>
  <c r="F8" i="1"/>
  <c r="F53" i="1"/>
  <c r="F24" i="1"/>
  <c r="F59" i="1"/>
  <c r="F45" i="1"/>
  <c r="F48" i="1"/>
  <c r="F25" i="1"/>
  <c r="F9" i="1"/>
  <c r="F10" i="1"/>
  <c r="F26" i="1"/>
  <c r="F27" i="1"/>
  <c r="F60" i="1"/>
  <c r="F39" i="1"/>
  <c r="F28" i="1"/>
  <c r="F29" i="1"/>
  <c r="F51" i="1"/>
  <c r="F11" i="1"/>
  <c r="F54" i="1"/>
  <c r="F40" i="1"/>
  <c r="F30" i="1"/>
  <c r="F49" i="1"/>
  <c r="F61" i="1"/>
  <c r="F12" i="1"/>
  <c r="F13" i="1"/>
  <c r="F31" i="1"/>
  <c r="F32" i="1"/>
  <c r="G55" i="1"/>
  <c r="G20" i="1"/>
  <c r="G16" i="1"/>
  <c r="G17" i="1"/>
  <c r="G18" i="1"/>
  <c r="G41" i="1"/>
  <c r="G7" i="1"/>
  <c r="G36" i="1"/>
  <c r="G37" i="1"/>
  <c r="G38" i="1"/>
  <c r="G14" i="1"/>
  <c r="G42" i="1"/>
  <c r="G21" i="1"/>
  <c r="G52" i="1"/>
  <c r="G46" i="1"/>
  <c r="G56" i="1"/>
  <c r="G22" i="1"/>
  <c r="G15" i="1"/>
  <c r="G43" i="1"/>
  <c r="G33" i="1"/>
  <c r="G44" i="1"/>
  <c r="G34" i="1"/>
  <c r="G23" i="1"/>
  <c r="G57" i="1"/>
  <c r="G50" i="1"/>
  <c r="G58" i="1"/>
  <c r="G35" i="1"/>
  <c r="G8" i="1"/>
  <c r="G53" i="1"/>
  <c r="G24" i="1"/>
  <c r="G59" i="1"/>
  <c r="G45" i="1"/>
  <c r="G48" i="1"/>
  <c r="G25" i="1"/>
  <c r="G9" i="1"/>
  <c r="G10" i="1"/>
  <c r="G26" i="1"/>
  <c r="G27" i="1"/>
  <c r="G60" i="1"/>
  <c r="G39" i="1"/>
  <c r="G28" i="1"/>
  <c r="G29" i="1"/>
  <c r="G51" i="1"/>
  <c r="G11" i="1"/>
  <c r="G54" i="1"/>
  <c r="G40" i="1"/>
  <c r="G30" i="1"/>
  <c r="G49" i="1"/>
  <c r="G61" i="1"/>
  <c r="G12" i="1"/>
  <c r="G13" i="1"/>
  <c r="G31" i="1"/>
  <c r="G32" i="1"/>
  <c r="D17" i="4"/>
  <c r="G3" i="4" s="1"/>
  <c r="D11" i="4"/>
  <c r="G4" i="4" s="1"/>
  <c r="F62" i="1" l="1"/>
  <c r="G5" i="4"/>
</calcChain>
</file>

<file path=xl/sharedStrings.xml><?xml version="1.0" encoding="utf-8"?>
<sst xmlns="http://schemas.openxmlformats.org/spreadsheetml/2006/main" count="233" uniqueCount="98">
  <si>
    <t>Categoría</t>
  </si>
  <si>
    <t>Descripción</t>
  </si>
  <si>
    <t>Coste previsto</t>
  </si>
  <si>
    <t>Coste real</t>
  </si>
  <si>
    <t>Diferencia</t>
  </si>
  <si>
    <t>Vivienda</t>
  </si>
  <si>
    <t>Suministros</t>
  </si>
  <si>
    <t>Agua y alcantarillado</t>
  </si>
  <si>
    <t>Electricidad</t>
  </si>
  <si>
    <t>Mantenimiento</t>
  </si>
  <si>
    <t>Gas</t>
  </si>
  <si>
    <t>Hipoteca o alquiler</t>
  </si>
  <si>
    <t>Transporte</t>
  </si>
  <si>
    <t>Gastos de taxi o autobús</t>
  </si>
  <si>
    <t>Gasolina</t>
  </si>
  <si>
    <t>Seguro</t>
  </si>
  <si>
    <t>de hogar</t>
  </si>
  <si>
    <t>Médico</t>
  </si>
  <si>
    <t>de vida</t>
  </si>
  <si>
    <t>Comida</t>
  </si>
  <si>
    <t>Comestibles</t>
  </si>
  <si>
    <t>Cenas fuera de casa</t>
  </si>
  <si>
    <t>Gastos médicos</t>
  </si>
  <si>
    <t>Ropa</t>
  </si>
  <si>
    <t>Entretenimiento</t>
  </si>
  <si>
    <t>Películas</t>
  </si>
  <si>
    <t>Conciertos</t>
  </si>
  <si>
    <t>Eventos deportivos</t>
  </si>
  <si>
    <t>Teatro</t>
  </si>
  <si>
    <t>Regalos y donaciones</t>
  </si>
  <si>
    <t>Donación 1</t>
  </si>
  <si>
    <t>Donación 2</t>
  </si>
  <si>
    <t>Mascotas</t>
  </si>
  <si>
    <t>Juguetes</t>
  </si>
  <si>
    <t>Cuidado personal</t>
  </si>
  <si>
    <t>Peluquería y manicura</t>
  </si>
  <si>
    <t>Tintorería</t>
  </si>
  <si>
    <t>Vídeos y DVD (alquiler)</t>
  </si>
  <si>
    <t>Vídeos y DVD (compra)</t>
  </si>
  <si>
    <t>Préstamos</t>
  </si>
  <si>
    <t>De estudio</t>
  </si>
  <si>
    <t>Personales</t>
  </si>
  <si>
    <t>Tarjeta de crédito 1</t>
  </si>
  <si>
    <t>Tarjeta de crédito 2</t>
  </si>
  <si>
    <t>Tarjeta de crédito 3</t>
  </si>
  <si>
    <t>Impuestos</t>
  </si>
  <si>
    <t>Nacionales</t>
  </si>
  <si>
    <t>Provinciales</t>
  </si>
  <si>
    <t>Locales</t>
  </si>
  <si>
    <t>Ingresos 1</t>
  </si>
  <si>
    <t>Ingresos extra</t>
  </si>
  <si>
    <t>Total de ingresos</t>
  </si>
  <si>
    <t>Gastos de los vehículos</t>
  </si>
  <si>
    <t>Teléfono (particular)</t>
  </si>
  <si>
    <t>Teléfono (móvil)</t>
  </si>
  <si>
    <t xml:space="preserve">Carné de conducir </t>
  </si>
  <si>
    <t>Servicio de limpieza doméstica</t>
  </si>
  <si>
    <t>Gastos de aparcamiento</t>
  </si>
  <si>
    <t>Ahorros e inversiones</t>
  </si>
  <si>
    <t>Cuenta para la jubilación</t>
  </si>
  <si>
    <t>Cuenta de inversiones</t>
  </si>
  <si>
    <t>Gimnasio</t>
  </si>
  <si>
    <t>Conexión por cable/vía satélite</t>
  </si>
  <si>
    <t>Música (CD, descargas, etc.)</t>
  </si>
  <si>
    <t>Recogida de basuras y reciclaje</t>
  </si>
  <si>
    <t>Gas natural o queroseno</t>
  </si>
  <si>
    <t>Servicio de Internet</t>
  </si>
  <si>
    <t>Información general sobre el coste real</t>
  </si>
  <si>
    <t>Regalo 1</t>
  </si>
  <si>
    <t>Regalo 2</t>
  </si>
  <si>
    <t>Búsqueda de categorías del presupuesto</t>
  </si>
  <si>
    <t>Niños</t>
  </si>
  <si>
    <t>Ingresos 2</t>
  </si>
  <si>
    <t>Matrícula escolar</t>
  </si>
  <si>
    <t>Material escolar</t>
  </si>
  <si>
    <t>Actividades extraescolares</t>
  </si>
  <si>
    <t>Peluquería de mascotas</t>
  </si>
  <si>
    <t>Ingresos</t>
  </si>
  <si>
    <t>Gastos</t>
  </si>
  <si>
    <t>Saldo</t>
  </si>
  <si>
    <t>Información general sobre el presupuesto</t>
  </si>
  <si>
    <t>Resumen del presupuesto</t>
  </si>
  <si>
    <t>REAL</t>
  </si>
  <si>
    <t>PREVISTO</t>
  </si>
  <si>
    <t xml:space="preserve">Saldo real </t>
  </si>
  <si>
    <t>(real menos los gastos)</t>
  </si>
  <si>
    <t>(real menos los previstos)</t>
  </si>
  <si>
    <t>Saldo previsto</t>
  </si>
  <si>
    <t>(previsto menos los gastos)</t>
  </si>
  <si>
    <t>Tabla dinámica para el gráfico Información general sobre el presupuesto</t>
  </si>
  <si>
    <t>Gastos mensuales</t>
  </si>
  <si>
    <t>Lista de búsqueda para las categorías de los detalles del presupuesto</t>
  </si>
  <si>
    <t>Total</t>
  </si>
  <si>
    <r>
      <t xml:space="preserve">Haga clic con el botón secundario en la tabla dinámica siguiente y luego haga clic en </t>
    </r>
    <r>
      <rPr>
        <b/>
        <i/>
        <sz val="10"/>
        <color theme="1"/>
        <rFont val="Franklin Gothic Book"/>
        <family val="2"/>
        <scheme val="minor"/>
      </rPr>
      <t>Actualizar</t>
    </r>
    <r>
      <rPr>
        <i/>
        <sz val="10"/>
        <color theme="1"/>
        <rFont val="Franklin Gothic Book"/>
        <family val="2"/>
        <scheme val="minor"/>
      </rPr>
      <t xml:space="preserve"> para actualizarla</t>
    </r>
  </si>
  <si>
    <t xml:space="preserve">Coste previsto </t>
  </si>
  <si>
    <t xml:space="preserve">Coste real </t>
  </si>
  <si>
    <t xml:space="preserve">Diferencia 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</si>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</sst>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L&quot;* #,##0.00_-;\-&quot;L&quot;* #,##0.00_-;_-&quot;L&quot;* &quot;-&quot;??_-;_-@_-"/>
    <numFmt numFmtId="164" formatCode="&quot;$&quot;#,##0_);\(&quot;$&quot;#,##0\)"/>
    <numFmt numFmtId="165" formatCode="&quot;$&quot;#,##0_);[Red]\(&quot;$&quot;#,##0\)"/>
    <numFmt numFmtId="167" formatCode="#,##0\ &quot;€&quot;;\(#.##0\ &quot;€&quot;\)"/>
    <numFmt numFmtId="171" formatCode="_-[$L-480A]* #,##0.00_-;\-[$L-480A]* #,##0.00_-;_-[$L-480A]* &quot;-&quot;??_-;_-@_-"/>
  </numFmts>
  <fonts count="12" x14ac:knownFonts="1">
    <font>
      <sz val="10"/>
      <color theme="1"/>
      <name val="Franklin Gothic Book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Franklin Gothic Book"/>
      <family val="2"/>
      <scheme val="minor"/>
    </font>
    <font>
      <sz val="30"/>
      <color theme="3"/>
      <name val="Cambria"/>
      <family val="1"/>
      <scheme val="major"/>
    </font>
    <font>
      <b/>
      <sz val="18"/>
      <color theme="4"/>
      <name val="Cambria"/>
      <family val="1"/>
      <scheme val="major"/>
    </font>
    <font>
      <b/>
      <sz val="10"/>
      <color theme="3"/>
      <name val="Franklin Gothic Book"/>
      <family val="2"/>
      <scheme val="minor"/>
    </font>
    <font>
      <b/>
      <sz val="10"/>
      <color theme="4"/>
      <name val="Franklin Gothic Book"/>
      <family val="2"/>
      <scheme val="minor"/>
    </font>
    <font>
      <sz val="10"/>
      <color theme="1"/>
      <name val="Cambria"/>
      <family val="1"/>
      <scheme val="major"/>
    </font>
    <font>
      <i/>
      <sz val="10"/>
      <color theme="1"/>
      <name val="Franklin Gothic Book"/>
      <family val="2"/>
      <scheme val="minor"/>
    </font>
    <font>
      <b/>
      <i/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u/>
      <sz val="10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44" fontId="10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/>
    <xf numFmtId="0" fontId="0" fillId="2" borderId="0" xfId="0" applyFill="1"/>
    <xf numFmtId="0" fontId="8" fillId="0" borderId="0" xfId="0" applyFont="1" applyAlignment="1">
      <alignment vertical="center"/>
    </xf>
    <xf numFmtId="0" fontId="7" fillId="0" borderId="0" xfId="0" pivotButton="1" applyFont="1"/>
    <xf numFmtId="44" fontId="0" fillId="2" borderId="0" xfId="3" applyFont="1" applyFill="1"/>
    <xf numFmtId="44" fontId="3" fillId="2" borderId="1" xfId="3" applyFont="1" applyFill="1" applyBorder="1" applyAlignment="1">
      <alignment horizontal="left" vertical="center" indent="2"/>
    </xf>
    <xf numFmtId="44" fontId="0" fillId="2" borderId="1" xfId="3" applyFont="1" applyFill="1" applyBorder="1"/>
    <xf numFmtId="44" fontId="1" fillId="2" borderId="1" xfId="3" applyFont="1" applyFill="1" applyBorder="1" applyAlignment="1">
      <alignment vertical="center"/>
    </xf>
    <xf numFmtId="44" fontId="1" fillId="2" borderId="0" xfId="3" applyFont="1" applyFill="1" applyBorder="1" applyAlignment="1">
      <alignment vertical="center"/>
    </xf>
    <xf numFmtId="44" fontId="2" fillId="2" borderId="0" xfId="3" applyFont="1" applyFill="1" applyAlignment="1">
      <alignment textRotation="90"/>
    </xf>
    <xf numFmtId="44" fontId="4" fillId="2" borderId="0" xfId="3" applyFont="1" applyFill="1" applyBorder="1" applyAlignment="1">
      <alignment horizontal="left" vertical="center" indent="2"/>
    </xf>
    <xf numFmtId="44" fontId="0" fillId="2" borderId="0" xfId="3" applyFont="1" applyFill="1" applyBorder="1"/>
    <xf numFmtId="44" fontId="0" fillId="2" borderId="5" xfId="3" applyFont="1" applyFill="1" applyBorder="1"/>
    <xf numFmtId="44" fontId="1" fillId="2" borderId="0" xfId="3" applyFont="1" applyFill="1" applyBorder="1" applyAlignment="1">
      <alignment horizontal="center" vertical="center"/>
    </xf>
    <xf numFmtId="44" fontId="0" fillId="2" borderId="0" xfId="3" applyFont="1" applyFill="1" applyBorder="1" applyAlignment="1">
      <alignment horizontal="left" indent="2"/>
    </xf>
    <xf numFmtId="44" fontId="0" fillId="2" borderId="0" xfId="3" applyFont="1" applyFill="1" applyAlignment="1">
      <alignment horizontal="left" indent="8"/>
    </xf>
    <xf numFmtId="44" fontId="0" fillId="2" borderId="1" xfId="3" applyFont="1" applyFill="1" applyBorder="1" applyAlignment="1">
      <alignment horizontal="left"/>
    </xf>
    <xf numFmtId="44" fontId="4" fillId="2" borderId="5" xfId="3" applyFont="1" applyFill="1" applyBorder="1" applyAlignment="1">
      <alignment horizontal="left" vertical="center" indent="2"/>
    </xf>
    <xf numFmtId="44" fontId="2" fillId="2" borderId="6" xfId="3" applyFont="1" applyFill="1" applyBorder="1" applyAlignment="1">
      <alignment vertical="center" textRotation="90"/>
    </xf>
    <xf numFmtId="44" fontId="4" fillId="2" borderId="5" xfId="3" applyFont="1" applyFill="1" applyBorder="1" applyAlignment="1">
      <alignment vertical="center"/>
    </xf>
    <xf numFmtId="44" fontId="8" fillId="0" borderId="9" xfId="3" applyFont="1" applyBorder="1" applyAlignment="1">
      <alignment horizontal="left" vertical="center" indent="2"/>
    </xf>
    <xf numFmtId="44" fontId="1" fillId="2" borderId="9" xfId="3" applyFont="1" applyFill="1" applyBorder="1" applyAlignment="1">
      <alignment horizontal="center" vertical="center"/>
    </xf>
    <xf numFmtId="44" fontId="5" fillId="2" borderId="0" xfId="3" applyFont="1" applyFill="1" applyBorder="1" applyAlignment="1">
      <alignment horizontal="left" vertical="center" indent="2"/>
    </xf>
    <xf numFmtId="44" fontId="2" fillId="2" borderId="2" xfId="3" applyFont="1" applyFill="1" applyBorder="1" applyAlignment="1">
      <alignment vertical="center" textRotation="90"/>
    </xf>
    <xf numFmtId="44" fontId="5" fillId="2" borderId="7" xfId="3" applyFont="1" applyFill="1" applyBorder="1" applyAlignment="1">
      <alignment horizontal="left" vertical="center" indent="2"/>
    </xf>
    <xf numFmtId="44" fontId="0" fillId="2" borderId="0" xfId="3" applyFont="1" applyFill="1" applyBorder="1" applyAlignment="1">
      <alignment vertical="center"/>
    </xf>
    <xf numFmtId="44" fontId="2" fillId="2" borderId="0" xfId="3" applyFont="1" applyFill="1" applyBorder="1" applyAlignment="1">
      <alignment vertical="center"/>
    </xf>
    <xf numFmtId="44" fontId="0" fillId="0" borderId="0" xfId="3" applyFont="1"/>
    <xf numFmtId="44" fontId="0" fillId="2" borderId="0" xfId="3" applyFont="1" applyFill="1" applyBorder="1" applyAlignment="1">
      <alignment vertical="center"/>
    </xf>
    <xf numFmtId="44" fontId="6" fillId="2" borderId="0" xfId="3" applyFont="1" applyFill="1" applyBorder="1"/>
    <xf numFmtId="44" fontId="5" fillId="2" borderId="1" xfId="3" applyFont="1" applyFill="1" applyBorder="1" applyAlignment="1">
      <alignment vertical="center"/>
    </xf>
    <xf numFmtId="44" fontId="2" fillId="2" borderId="3" xfId="3" applyFont="1" applyFill="1" applyBorder="1" applyAlignment="1">
      <alignment vertical="center" textRotation="90"/>
    </xf>
    <xf numFmtId="44" fontId="5" fillId="2" borderId="8" xfId="3" applyFont="1" applyFill="1" applyBorder="1" applyAlignment="1">
      <alignment vertical="center"/>
    </xf>
    <xf numFmtId="44" fontId="0" fillId="2" borderId="1" xfId="3" applyFont="1" applyFill="1" applyBorder="1" applyAlignment="1">
      <alignment vertical="center"/>
    </xf>
    <xf numFmtId="44" fontId="5" fillId="2" borderId="5" xfId="3" applyFont="1" applyFill="1" applyBorder="1" applyAlignment="1">
      <alignment horizontal="left" vertical="center" wrapText="1" indent="2"/>
    </xf>
    <xf numFmtId="44" fontId="5" fillId="2" borderId="4" xfId="3" applyFont="1" applyFill="1" applyBorder="1" applyAlignment="1">
      <alignment horizontal="left" vertical="center" indent="2"/>
    </xf>
    <xf numFmtId="44" fontId="0" fillId="2" borderId="5" xfId="3" applyFont="1" applyFill="1" applyBorder="1" applyAlignment="1">
      <alignment vertical="center"/>
    </xf>
    <xf numFmtId="44" fontId="5" fillId="2" borderId="0" xfId="3" applyFont="1" applyFill="1" applyBorder="1" applyAlignment="1">
      <alignment horizontal="left" vertical="center" wrapText="1" indent="2"/>
    </xf>
    <xf numFmtId="44" fontId="0" fillId="2" borderId="2" xfId="3" applyFont="1" applyFill="1" applyBorder="1"/>
    <xf numFmtId="44" fontId="0" fillId="2" borderId="0" xfId="3" applyFont="1" applyFill="1" applyBorder="1" applyAlignment="1">
      <alignment horizontal="center" vertical="center"/>
    </xf>
    <xf numFmtId="44" fontId="5" fillId="2" borderId="1" xfId="3" applyFont="1" applyFill="1" applyBorder="1" applyAlignment="1">
      <alignment vertical="center" wrapText="1"/>
    </xf>
    <xf numFmtId="44" fontId="1" fillId="2" borderId="3" xfId="3" applyFont="1" applyFill="1" applyBorder="1" applyAlignment="1">
      <alignment vertical="center"/>
    </xf>
    <xf numFmtId="171" fontId="0" fillId="0" borderId="0" xfId="0" pivotButton="1" applyNumberFormat="1"/>
    <xf numFmtId="171" fontId="0" fillId="0" borderId="0" xfId="0" applyNumberFormat="1"/>
    <xf numFmtId="171" fontId="0" fillId="0" borderId="0" xfId="3" applyNumberFormat="1" applyFont="1"/>
    <xf numFmtId="171" fontId="0" fillId="2" borderId="0" xfId="3" applyNumberFormat="1" applyFont="1" applyFill="1"/>
    <xf numFmtId="171" fontId="0" fillId="0" borderId="0" xfId="0" applyNumberFormat="1" applyAlignment="1">
      <alignment horizontal="left"/>
    </xf>
    <xf numFmtId="171" fontId="0" fillId="0" borderId="0" xfId="0" applyNumberFormat="1" applyAlignment="1">
      <alignment horizontal="left" indent="1"/>
    </xf>
    <xf numFmtId="171" fontId="3" fillId="0" borderId="1" xfId="1" applyNumberFormat="1" applyFont="1" applyFill="1" applyBorder="1" applyAlignment="1">
      <alignment horizontal="left" vertical="center"/>
    </xf>
    <xf numFmtId="171" fontId="0" fillId="0" borderId="9" xfId="0" applyNumberFormat="1" applyBorder="1"/>
    <xf numFmtId="171" fontId="7" fillId="0" borderId="0" xfId="0" applyNumberFormat="1" applyFont="1" applyFill="1" applyBorder="1"/>
    <xf numFmtId="171" fontId="0" fillId="0" borderId="0" xfId="0" applyNumberFormat="1" applyFont="1" applyFill="1" applyBorder="1"/>
    <xf numFmtId="0" fontId="11" fillId="0" borderId="0" xfId="0" applyFont="1"/>
  </cellXfs>
  <cellStyles count="4">
    <cellStyle name="Encabezado 1" xfId="2" builtinId="16" customBuiltin="1"/>
    <cellStyle name="Moneda" xfId="3" builtinId="4"/>
    <cellStyle name="Normal" xfId="0" builtinId="0" customBuiltin="1"/>
    <cellStyle name="Título" xfId="1" builtinId="15"/>
  </cellStyles>
  <dxfs count="37"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font>
        <color rgb="FFFF0000"/>
      </font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font>
        <strike/>
        <outline/>
        <shadow/>
        <u val="none"/>
        <vertAlign val="baseline"/>
        <sz val="10"/>
        <color theme="1"/>
        <name val="Cambria"/>
        <scheme val="major"/>
      </font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numFmt numFmtId="171" formatCode="_-[$L-480A]* #,##0.00_-;\-[$L-480A]* #,##0.00_-;_-[$L-480A]* &quot;-&quot;??_-;_-@_-"/>
    </dxf>
    <dxf>
      <font>
        <strike/>
        <outline/>
        <shadow/>
        <u val="none"/>
        <vertAlign val="baseline"/>
        <sz val="10"/>
        <color theme="1"/>
        <name val="Cambria"/>
        <scheme val="major"/>
      </font>
    </dxf>
    <dxf>
      <font>
        <name val="Cambria"/>
        <scheme val="major"/>
      </font>
    </dxf>
    <dxf>
      <font>
        <name val="Cambria"/>
        <scheme val="major"/>
      </font>
    </dxf>
    <dxf>
      <fill>
        <patternFill>
          <bgColor theme="4" tint="0.79998168889431442"/>
        </patternFill>
      </fill>
    </dxf>
    <dxf>
      <font>
        <b/>
        <i val="0"/>
        <color theme="4"/>
      </font>
      <border>
        <top style="double">
          <color theme="4"/>
        </top>
      </border>
    </dxf>
    <dxf>
      <font>
        <b/>
        <i val="0"/>
        <color theme="3"/>
      </font>
    </dxf>
    <dxf>
      <font>
        <color theme="3"/>
      </font>
      <border>
        <bottom style="thin">
          <color theme="0" tint="-0.24994659260841701"/>
        </bottom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/>
      </font>
      <fill>
        <patternFill patternType="none">
          <b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3"/>
      </font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 val="0"/>
        <sz val="10"/>
        <color theme="3"/>
        <name val="Cambria"/>
        <scheme val="major"/>
      </font>
      <border>
        <vertical/>
        <horizontal/>
      </border>
    </dxf>
    <dxf>
      <font>
        <color theme="1"/>
      </font>
      <border>
        <vertical/>
        <horizontal/>
      </border>
    </dxf>
  </dxfs>
  <tableStyles count="3" defaultTableStyle="TableStyleMedium2" defaultPivotStyle="Family Budget PivotTable">
    <tableStyle name="Family Budget" pivot="0" table="0" count="10">
      <tableStyleElement type="wholeTable" dxfId="36"/>
      <tableStyleElement type="headerRow" dxfId="35"/>
    </tableStyle>
    <tableStyle name="Family Budget PivotTable" table="0" count="5">
      <tableStyleElement type="wholeTable" dxfId="34"/>
      <tableStyleElement type="headerRow" dxfId="33"/>
      <tableStyleElement type="totalRow" dxfId="32"/>
      <tableStyleElement type="firstRowStripe" dxfId="31"/>
      <tableStyleElement type="pageFieldLabels" dxfId="30"/>
    </tableStyle>
    <tableStyle name="Family Budget Table Style" pivot="0" count="4">
      <tableStyleElement type="wholeTable" dxfId="29"/>
      <tableStyleElement type="headerRow" dxfId="28"/>
      <tableStyleElement type="totalRow" dxfId="27"/>
      <tableStyleElement type="firstRowStripe" dxfId="26"/>
    </tableStyle>
  </tableStyles>
  <colors>
    <mruColors>
      <color rgb="FF000000"/>
    </mruColors>
  </color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Family Budget">
        <x14:slicerStyle name="Family Budge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pivotSource>
    <c:name>[Presupuesto familiar1.xlsx]Datos adicionales!ResumenPresupuesto</c:name>
    <c:fmtId val="1"/>
  </c:pivotSource>
  <c:chart>
    <c:autoTitleDeleted val="1"/>
    <c:pivotFmts>
      <c:pivotFmt>
        <c:idx val="0"/>
      </c:pivotFmt>
      <c:pivotFmt>
        <c:idx val="1"/>
        <c:spPr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>
            <a:solidFill>
              <a:schemeClr val="bg1"/>
            </a:solidFill>
          </a:ln>
          <a:effectLst>
            <a:outerShdw sx="1000" sy="1000" rotWithShape="0">
              <a:srgbClr val="000000"/>
            </a:outerShdw>
            <a:softEdge rad="12700"/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-1.5763823175516318E-16"/>
              <c:y val="-0.1612510030574206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</c:dLbl>
      </c:pivotFmt>
      <c:pivotFmt>
        <c:idx val="6"/>
        <c:dLbl>
          <c:idx val="0"/>
          <c:layout>
            <c:manualLayout>
              <c:x val="0.1246789508552338"/>
              <c:y val="-6.8531676299403765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>
            <c:manualLayout>
              <c:x val="1.5047459585976433E-2"/>
              <c:y val="-0.1128757021401944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layout>
            <c:manualLayout>
              <c:x val="0"/>
              <c:y val="0.18140737843959817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>
            <c:manualLayout>
              <c:x val="-6.0189838343906052E-2"/>
              <c:y val="9.6750601834452277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9221583995235109E-2"/>
          <c:y val="7.0175496914887892E-2"/>
          <c:w val="0.92368750719900405"/>
          <c:h val="0.88267629017762439"/>
        </c:manualLayout>
      </c:layout>
      <c:ofPieChart>
        <c:ofPieType val="pie"/>
        <c:varyColors val="1"/>
        <c:ser>
          <c:idx val="0"/>
          <c:order val="0"/>
          <c:tx>
            <c:strRef>
              <c:f>'Datos adicionales'!$C$2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  <a:effectLst>
              <a:outerShdw sx="1000" sy="1000" rotWithShape="0">
                <a:srgbClr val="000000"/>
              </a:outerShdw>
              <a:softEdge rad="12700"/>
            </a:effectLst>
          </c:spPr>
          <c:dLbls>
            <c:dLbl>
              <c:idx val="4"/>
              <c:layout>
                <c:manualLayout>
                  <c:x val="1.5047459585976433E-2"/>
                  <c:y val="-0.112875702140194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246789508552338"/>
                  <c:y val="-6.85316762994037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0189838343906052E-2"/>
                  <c:y val="9.67506018344522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5763823175516318E-16"/>
                  <c:y val="-0.16125100305742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0.181407378439598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'Datos adicionales'!$B$3:$B$15</c:f>
              <c:strCache>
                <c:ptCount val="12"/>
                <c:pt idx="0">
                  <c:v>Ahorros e inversiones</c:v>
                </c:pt>
                <c:pt idx="1">
                  <c:v>Comida</c:v>
                </c:pt>
                <c:pt idx="2">
                  <c:v>Cuidado personal</c:v>
                </c:pt>
                <c:pt idx="3">
                  <c:v>Entretenimiento</c:v>
                </c:pt>
                <c:pt idx="4">
                  <c:v>Impuestos</c:v>
                </c:pt>
                <c:pt idx="5">
                  <c:v>Mascotas</c:v>
                </c:pt>
                <c:pt idx="6">
                  <c:v>Niños</c:v>
                </c:pt>
                <c:pt idx="7">
                  <c:v>Préstamos</c:v>
                </c:pt>
                <c:pt idx="8">
                  <c:v>Regalos y donaciones</c:v>
                </c:pt>
                <c:pt idx="9">
                  <c:v>Seguro</c:v>
                </c:pt>
                <c:pt idx="10">
                  <c:v>Transporte</c:v>
                </c:pt>
                <c:pt idx="11">
                  <c:v>Vivienda</c:v>
                </c:pt>
              </c:strCache>
            </c:strRef>
          </c:cat>
          <c:val>
            <c:numRef>
              <c:f>'Datos adicionales'!$C$3:$C$15</c:f>
              <c:numCache>
                <c:formatCode>General</c:formatCode>
                <c:ptCount val="12"/>
                <c:pt idx="0">
                  <c:v>0</c:v>
                </c:pt>
                <c:pt idx="1">
                  <c:v>2500</c:v>
                </c:pt>
                <c:pt idx="2">
                  <c:v>300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900</c:v>
                </c:pt>
                <c:pt idx="11">
                  <c:v>4180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ercent"/>
        <c:splitPos val="4"/>
        <c:secondPieSize val="75"/>
        <c:serLines>
          <c:spPr>
            <a:ln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lumMod val="75000"/>
                    </a:schemeClr>
                  </a:gs>
                  <a:gs pos="100000">
                    <a:schemeClr val="accent1">
                      <a:lumMod val="50000"/>
                    </a:schemeClr>
                  </a:gs>
                </a:gsLst>
                <a:path path="rect">
                  <a:fillToRect l="100000" t="100000"/>
                </a:path>
                <a:tileRect r="-100000" b="-100000"/>
              </a:gradFill>
            </a:ln>
            <a:effectLst/>
          </c:spPr>
        </c:serLines>
      </c:of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'Gastos mensuale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Informe presupuestario mensu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597064</xdr:colOff>
      <xdr:row>0</xdr:row>
      <xdr:rowOff>24430</xdr:rowOff>
    </xdr:from>
    <xdr:to>
      <xdr:col>7</xdr:col>
      <xdr:colOff>1184778</xdr:colOff>
      <xdr:row>0</xdr:row>
      <xdr:rowOff>298750</xdr:rowOff>
    </xdr:to>
    <xdr:sp macro="" textlink="">
      <xdr:nvSpPr>
        <xdr:cNvPr id="3" name="Indicar gastos" descr="&quot;&quot;" title="Botón Indicar gastos">
          <a:hlinkClick xmlns:r="http://schemas.openxmlformats.org/officeDocument/2006/relationships" r:id="rId1" tooltip="Haga clic para ver o escribir gastos"/>
        </xdr:cNvPr>
        <xdr:cNvSpPr/>
      </xdr:nvSpPr>
      <xdr:spPr>
        <a:xfrm>
          <a:off x="5698231" y="24430"/>
          <a:ext cx="1487297" cy="2743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12700" algn="tl" rotWithShape="0">
            <a:prstClr val="black">
              <a:alpha val="18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altLang="zh-CN" sz="1100" smtClean="0">
              <a:solidFill>
                <a:schemeClr val="tx2"/>
              </a:solidFill>
              <a:latin typeface="+mn-lt"/>
              <a:ea typeface="+mn-ea"/>
              <a:cs typeface="+mn-cs"/>
            </a:rPr>
            <a:t>Indicar gastos</a:t>
          </a:r>
          <a:endParaRPr lang="en-US" sz="1100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>
    <xdr:from>
      <xdr:col>0</xdr:col>
      <xdr:colOff>0</xdr:colOff>
      <xdr:row>28</xdr:row>
      <xdr:rowOff>2406</xdr:rowOff>
    </xdr:from>
    <xdr:to>
      <xdr:col>9</xdr:col>
      <xdr:colOff>664991</xdr:colOff>
      <xdr:row>59</xdr:row>
      <xdr:rowOff>157690</xdr:rowOff>
    </xdr:to>
    <xdr:graphicFrame macro="">
      <xdr:nvGraphicFramePr>
        <xdr:cNvPr id="7" name="InformaciónGeneralPresupuesto" descr="Gráfico circular que muestra el porcentaje de los gastos por categoría" title="Gráfico Información general del presupuest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126996</xdr:colOff>
      <xdr:row>0</xdr:row>
      <xdr:rowOff>10584</xdr:rowOff>
    </xdr:from>
    <xdr:to>
      <xdr:col>8</xdr:col>
      <xdr:colOff>148163</xdr:colOff>
      <xdr:row>35</xdr:row>
      <xdr:rowOff>0</xdr:rowOff>
    </xdr:to>
    <xdr:cxnSp macro="">
      <xdr:nvCxnSpPr>
        <xdr:cNvPr id="8" name="Divisor de páginas" title="Divisor de páginas"/>
        <xdr:cNvCxnSpPr/>
      </xdr:nvCxnSpPr>
      <xdr:spPr>
        <a:xfrm>
          <a:off x="6265329" y="10584"/>
          <a:ext cx="21167" cy="7630583"/>
        </a:xfrm>
        <a:prstGeom prst="line">
          <a:avLst/>
        </a:prstGeom>
        <a:ln w="3175">
          <a:solidFill>
            <a:schemeClr val="bg1">
              <a:lumMod val="75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PrintsWithSheet="0"/>
  </xdr:twoCellAnchor>
  <xdr:twoCellAnchor editAs="oneCell">
    <xdr:from>
      <xdr:col>9</xdr:col>
      <xdr:colOff>269877</xdr:colOff>
      <xdr:row>1</xdr:row>
      <xdr:rowOff>46566</xdr:rowOff>
    </xdr:from>
    <xdr:to>
      <xdr:col>12</xdr:col>
      <xdr:colOff>1026584</xdr:colOff>
      <xdr:row>6</xdr:row>
      <xdr:rowOff>21167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í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2292" y="988483"/>
              <a:ext cx="4433176" cy="1350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114300</xdr:rowOff>
    </xdr:from>
    <xdr:to>
      <xdr:col>7</xdr:col>
      <xdr:colOff>96000</xdr:colOff>
      <xdr:row>0</xdr:row>
      <xdr:rowOff>388620</xdr:rowOff>
    </xdr:to>
    <xdr:sp macro="" textlink="">
      <xdr:nvSpPr>
        <xdr:cNvPr id="3" name="Informe presupuestario" descr="&quot;&quot;" title="Botón Informe presupuestario">
          <a:hlinkClick xmlns:r="http://schemas.openxmlformats.org/officeDocument/2006/relationships" r:id="rId1" tooltip="Haga clic para ver el informe presupuestario"/>
        </xdr:cNvPr>
        <xdr:cNvSpPr/>
      </xdr:nvSpPr>
      <xdr:spPr>
        <a:xfrm>
          <a:off x="7281333" y="114300"/>
          <a:ext cx="1620000" cy="2743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  <a:effectLst>
          <a:outerShdw blurRad="12700" algn="tl" rotWithShape="0">
            <a:prstClr val="black">
              <a:alpha val="18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altLang="zh-CN" sz="1100" smtClean="0">
              <a:solidFill>
                <a:schemeClr val="tx2"/>
              </a:solidFill>
              <a:latin typeface="+mn-lt"/>
              <a:ea typeface="+mn-ea"/>
              <a:cs typeface="+mn-cs"/>
            </a:rPr>
            <a:t>Informe presupuestario</a:t>
          </a:r>
          <a:endParaRPr lang="en-US" sz="1100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BERTO MEDINA" refreshedDate="42818.566559953702" createdVersion="5" refreshedVersion="5" minRefreshableVersion="3" recordCount="59">
  <cacheSource type="worksheet">
    <worksheetSource name="DetallesPresupuesto"/>
  </cacheSource>
  <cacheFields count="6">
    <cacheField name="Descripción" numFmtId="171">
      <sharedItems containsBlank="1" count="57">
        <s v="Actividades extraescolares"/>
        <s v="Gastos médicos"/>
        <s v="Material escolar"/>
        <s v="Matrícula escolar"/>
        <s v="Conciertos"/>
        <s v="Teatro"/>
        <s v="Películas"/>
        <s v="Música (CD, descargas, etc.)"/>
        <s v="Eventos deportivos"/>
        <s v="Vídeos y DVD (compra)"/>
        <s v="Vídeos y DVD (alquiler)"/>
        <s v="Cenas fuera de casa"/>
        <s v="Comestibles"/>
        <s v="Donación 1"/>
        <s v="Donación 2"/>
        <s v="Regalo 1"/>
        <s v="Regalo 2"/>
        <s v="Conexión por cable/vía satélite"/>
        <s v="Electricidad"/>
        <s v="Gas"/>
        <s v="Servicio de limpieza doméstica"/>
        <s v="Mantenimiento"/>
        <s v="Hipoteca o alquiler"/>
        <s v="Gas natural o queroseno"/>
        <s v="Servicio de Internet"/>
        <s v="Teléfono (móvil)"/>
        <s v="Teléfono (particular)"/>
        <s v="Suministros"/>
        <s v="Recogida de basuras y reciclaje"/>
        <s v="Agua y alcantarillado"/>
        <s v="Médico"/>
        <s v="de hogar"/>
        <s v="de vida"/>
        <s v="Tarjeta de crédito 1"/>
        <s v="Tarjeta de crédito 2"/>
        <s v="Tarjeta de crédito 3"/>
        <s v="Personales"/>
        <s v="De estudio"/>
        <s v="Ropa"/>
        <s v="Tintorería"/>
        <s v="Peluquería y manicura"/>
        <s v="Gimnasio"/>
        <s v="Comida"/>
        <s v="Peluquería de mascotas"/>
        <s v="Juguetes"/>
        <s v="Cuenta de inversiones"/>
        <s v="Cuenta para la jubilación"/>
        <s v="Nacionales"/>
        <s v="Locales"/>
        <s v="Provinciales"/>
        <s v="Gastos de taxi o autobús"/>
        <s v="Gasolina"/>
        <s v="Seguro"/>
        <s v="Carné de conducir "/>
        <s v="Gastos de aparcamiento"/>
        <s v="Gastos de los vehículos"/>
        <m u="1"/>
      </sharedItems>
    </cacheField>
    <cacheField name="Categoría" numFmtId="171">
      <sharedItems containsBlank="1" count="13">
        <s v="Niños"/>
        <s v="Entretenimiento"/>
        <s v="Comida"/>
        <s v="Regalos y donaciones"/>
        <s v="Vivienda"/>
        <s v="Seguro"/>
        <s v="Préstamos"/>
        <s v="Cuidado personal"/>
        <s v="Mascotas"/>
        <s v="Ahorros e inversiones"/>
        <s v="Impuestos"/>
        <s v="Transporte"/>
        <m u="1"/>
      </sharedItems>
    </cacheField>
    <cacheField name="Coste previsto" numFmtId="171">
      <sharedItems containsSemiMixedTypes="0" containsString="0" containsNumber="1" containsInteger="1" minValue="0" maxValue="3000"/>
    </cacheField>
    <cacheField name="Coste real" numFmtId="171">
      <sharedItems containsSemiMixedTypes="0" containsString="0" containsNumber="1" containsInteger="1" minValue="0" maxValue="3000"/>
    </cacheField>
    <cacheField name="Diferencia" numFmtId="171">
      <sharedItems containsSemiMixedTypes="0" containsString="0" containsNumber="1" containsInteger="1" minValue="0" maxValue="0"/>
    </cacheField>
    <cacheField name="Información general sobre el coste real" numFmtId="171">
      <sharedItems containsSemiMixedTypes="0" containsString="0" containsNumber="1" containsInteger="1" minValue="0" maxValue="30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n v="0"/>
    <n v="0"/>
    <n v="0"/>
    <n v="0"/>
  </r>
  <r>
    <x v="1"/>
    <x v="0"/>
    <n v="0"/>
    <n v="0"/>
    <n v="0"/>
    <n v="0"/>
  </r>
  <r>
    <x v="2"/>
    <x v="0"/>
    <n v="50"/>
    <n v="50"/>
    <n v="0"/>
    <n v="50"/>
  </r>
  <r>
    <x v="3"/>
    <x v="0"/>
    <n v="100"/>
    <n v="100"/>
    <n v="0"/>
    <n v="100"/>
  </r>
  <r>
    <x v="4"/>
    <x v="1"/>
    <n v="0"/>
    <n v="0"/>
    <n v="0"/>
    <n v="0"/>
  </r>
  <r>
    <x v="5"/>
    <x v="1"/>
    <n v="0"/>
    <n v="0"/>
    <n v="0"/>
    <n v="0"/>
  </r>
  <r>
    <x v="6"/>
    <x v="1"/>
    <n v="0"/>
    <n v="0"/>
    <n v="0"/>
    <n v="0"/>
  </r>
  <r>
    <x v="7"/>
    <x v="1"/>
    <n v="0"/>
    <n v="0"/>
    <n v="0"/>
    <n v="0"/>
  </r>
  <r>
    <x v="8"/>
    <x v="1"/>
    <n v="0"/>
    <n v="0"/>
    <n v="0"/>
    <n v="0"/>
  </r>
  <r>
    <x v="9"/>
    <x v="1"/>
    <n v="0"/>
    <n v="0"/>
    <n v="0"/>
    <n v="0"/>
  </r>
  <r>
    <x v="10"/>
    <x v="1"/>
    <n v="0"/>
    <n v="0"/>
    <n v="0"/>
    <n v="0"/>
  </r>
  <r>
    <x v="11"/>
    <x v="2"/>
    <n v="0"/>
    <n v="0"/>
    <n v="0"/>
    <n v="0"/>
  </r>
  <r>
    <x v="12"/>
    <x v="2"/>
    <n v="2500"/>
    <n v="2500"/>
    <n v="0"/>
    <n v="2500"/>
  </r>
  <r>
    <x v="13"/>
    <x v="3"/>
    <n v="0"/>
    <n v="0"/>
    <n v="0"/>
    <n v="0"/>
  </r>
  <r>
    <x v="14"/>
    <x v="3"/>
    <n v="0"/>
    <n v="0"/>
    <n v="0"/>
    <n v="0"/>
  </r>
  <r>
    <x v="15"/>
    <x v="3"/>
    <n v="0"/>
    <n v="0"/>
    <n v="0"/>
    <n v="0"/>
  </r>
  <r>
    <x v="16"/>
    <x v="3"/>
    <n v="0"/>
    <n v="0"/>
    <n v="0"/>
    <n v="0"/>
  </r>
  <r>
    <x v="17"/>
    <x v="4"/>
    <n v="0"/>
    <n v="0"/>
    <n v="0"/>
    <n v="0"/>
  </r>
  <r>
    <x v="18"/>
    <x v="4"/>
    <n v="500"/>
    <n v="500"/>
    <n v="0"/>
    <n v="500"/>
  </r>
  <r>
    <x v="19"/>
    <x v="4"/>
    <n v="0"/>
    <n v="0"/>
    <n v="0"/>
    <n v="0"/>
  </r>
  <r>
    <x v="20"/>
    <x v="4"/>
    <n v="0"/>
    <n v="0"/>
    <n v="0"/>
    <n v="0"/>
  </r>
  <r>
    <x v="21"/>
    <x v="4"/>
    <n v="0"/>
    <n v="0"/>
    <n v="0"/>
    <n v="0"/>
  </r>
  <r>
    <x v="22"/>
    <x v="4"/>
    <n v="3000"/>
    <n v="3000"/>
    <n v="0"/>
    <n v="3000"/>
  </r>
  <r>
    <x v="23"/>
    <x v="4"/>
    <n v="0"/>
    <n v="0"/>
    <n v="0"/>
    <n v="0"/>
  </r>
  <r>
    <x v="24"/>
    <x v="4"/>
    <n v="0"/>
    <n v="0"/>
    <n v="0"/>
    <n v="0"/>
  </r>
  <r>
    <x v="25"/>
    <x v="4"/>
    <n v="680"/>
    <n v="680"/>
    <n v="0"/>
    <n v="680"/>
  </r>
  <r>
    <x v="26"/>
    <x v="4"/>
    <n v="0"/>
    <n v="0"/>
    <n v="0"/>
    <n v="0"/>
  </r>
  <r>
    <x v="27"/>
    <x v="4"/>
    <n v="0"/>
    <n v="0"/>
    <n v="0"/>
    <n v="0"/>
  </r>
  <r>
    <x v="28"/>
    <x v="4"/>
    <n v="0"/>
    <n v="0"/>
    <n v="0"/>
    <n v="0"/>
  </r>
  <r>
    <x v="29"/>
    <x v="4"/>
    <n v="0"/>
    <n v="0"/>
    <n v="0"/>
    <n v="0"/>
  </r>
  <r>
    <x v="30"/>
    <x v="5"/>
    <n v="0"/>
    <n v="0"/>
    <n v="0"/>
    <n v="0"/>
  </r>
  <r>
    <x v="31"/>
    <x v="5"/>
    <n v="0"/>
    <n v="0"/>
    <n v="0"/>
    <n v="0"/>
  </r>
  <r>
    <x v="32"/>
    <x v="5"/>
    <n v="0"/>
    <n v="0"/>
    <n v="0"/>
    <n v="0"/>
  </r>
  <r>
    <x v="33"/>
    <x v="6"/>
    <n v="0"/>
    <n v="0"/>
    <n v="0"/>
    <n v="0"/>
  </r>
  <r>
    <x v="34"/>
    <x v="6"/>
    <n v="0"/>
    <n v="0"/>
    <n v="0"/>
    <n v="0"/>
  </r>
  <r>
    <x v="35"/>
    <x v="6"/>
    <n v="0"/>
    <n v="0"/>
    <n v="0"/>
    <n v="0"/>
  </r>
  <r>
    <x v="36"/>
    <x v="6"/>
    <n v="0"/>
    <n v="0"/>
    <n v="0"/>
    <n v="0"/>
  </r>
  <r>
    <x v="37"/>
    <x v="6"/>
    <n v="0"/>
    <n v="0"/>
    <n v="0"/>
    <n v="0"/>
  </r>
  <r>
    <x v="38"/>
    <x v="7"/>
    <n v="0"/>
    <n v="0"/>
    <n v="0"/>
    <n v="0"/>
  </r>
  <r>
    <x v="39"/>
    <x v="7"/>
    <n v="0"/>
    <n v="0"/>
    <n v="0"/>
    <n v="0"/>
  </r>
  <r>
    <x v="40"/>
    <x v="7"/>
    <n v="100"/>
    <n v="100"/>
    <n v="0"/>
    <n v="100"/>
  </r>
  <r>
    <x v="41"/>
    <x v="7"/>
    <n v="0"/>
    <n v="0"/>
    <n v="0"/>
    <n v="0"/>
  </r>
  <r>
    <x v="1"/>
    <x v="7"/>
    <n v="200"/>
    <n v="200"/>
    <n v="0"/>
    <n v="200"/>
  </r>
  <r>
    <x v="42"/>
    <x v="8"/>
    <n v="0"/>
    <n v="0"/>
    <n v="0"/>
    <n v="0"/>
  </r>
  <r>
    <x v="43"/>
    <x v="8"/>
    <n v="0"/>
    <n v="0"/>
    <n v="0"/>
    <n v="0"/>
  </r>
  <r>
    <x v="1"/>
    <x v="8"/>
    <n v="0"/>
    <n v="0"/>
    <n v="0"/>
    <n v="0"/>
  </r>
  <r>
    <x v="44"/>
    <x v="8"/>
    <n v="0"/>
    <n v="0"/>
    <n v="0"/>
    <n v="0"/>
  </r>
  <r>
    <x v="45"/>
    <x v="9"/>
    <n v="0"/>
    <n v="0"/>
    <n v="0"/>
    <n v="0"/>
  </r>
  <r>
    <x v="46"/>
    <x v="9"/>
    <n v="0"/>
    <n v="0"/>
    <n v="0"/>
    <n v="0"/>
  </r>
  <r>
    <x v="47"/>
    <x v="10"/>
    <n v="0"/>
    <n v="0"/>
    <n v="0"/>
    <n v="0"/>
  </r>
  <r>
    <x v="48"/>
    <x v="10"/>
    <n v="0"/>
    <n v="0"/>
    <n v="0"/>
    <n v="0"/>
  </r>
  <r>
    <x v="49"/>
    <x v="10"/>
    <n v="0"/>
    <n v="0"/>
    <n v="0"/>
    <n v="0"/>
  </r>
  <r>
    <x v="50"/>
    <x v="11"/>
    <n v="900"/>
    <n v="900"/>
    <n v="0"/>
    <n v="900"/>
  </r>
  <r>
    <x v="51"/>
    <x v="11"/>
    <n v="0"/>
    <n v="0"/>
    <n v="0"/>
    <n v="0"/>
  </r>
  <r>
    <x v="52"/>
    <x v="11"/>
    <n v="0"/>
    <n v="0"/>
    <n v="0"/>
    <n v="0"/>
  </r>
  <r>
    <x v="53"/>
    <x v="11"/>
    <n v="0"/>
    <n v="0"/>
    <n v="0"/>
    <n v="0"/>
  </r>
  <r>
    <x v="21"/>
    <x v="11"/>
    <n v="0"/>
    <n v="0"/>
    <n v="0"/>
    <n v="0"/>
  </r>
  <r>
    <x v="54"/>
    <x v="11"/>
    <n v="0"/>
    <n v="0"/>
    <n v="0"/>
    <n v="0"/>
  </r>
  <r>
    <x v="55"/>
    <x v="1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ResumenPresupuesto" cacheId="12" applyNumberFormats="0" applyBorderFormats="0" applyFontFormats="0" applyPatternFormats="0" applyAlignmentFormats="0" applyWidthHeightFormats="1" dataCaption="Values" updatedVersion="5" minRefreshableVersion="3" itemPrintTitles="1" createdVersion="4" indent="0" outline="1" outlineData="1" multipleFieldFilters="0" rowHeaderCaption="Categoría">
  <location ref="J9:M25" firstHeaderRow="0" firstDataRow="1" firstDataCol="1"/>
  <pivotFields count="6">
    <pivotField axis="axisRow" showAll="0" insertBlankRow="1">
      <items count="58">
        <item x="0"/>
        <item x="29"/>
        <item x="53"/>
        <item x="11"/>
        <item x="12"/>
        <item x="42"/>
        <item x="4"/>
        <item x="17"/>
        <item x="45"/>
        <item x="46"/>
        <item x="37"/>
        <item x="31"/>
        <item x="32"/>
        <item x="13"/>
        <item x="14"/>
        <item x="18"/>
        <item x="8"/>
        <item x="19"/>
        <item x="23"/>
        <item x="51"/>
        <item x="54"/>
        <item x="55"/>
        <item x="50"/>
        <item x="1"/>
        <item x="41"/>
        <item x="22"/>
        <item x="44"/>
        <item x="48"/>
        <item x="21"/>
        <item x="2"/>
        <item x="3"/>
        <item x="30"/>
        <item x="7"/>
        <item x="47"/>
        <item x="6"/>
        <item x="43"/>
        <item x="40"/>
        <item x="36"/>
        <item x="49"/>
        <item x="28"/>
        <item x="15"/>
        <item x="16"/>
        <item x="38"/>
        <item x="52"/>
        <item x="24"/>
        <item x="20"/>
        <item x="27"/>
        <item x="33"/>
        <item x="34"/>
        <item x="35"/>
        <item x="5"/>
        <item x="25"/>
        <item x="26"/>
        <item x="39"/>
        <item x="10"/>
        <item x="9"/>
        <item m="1" x="56"/>
        <item t="default"/>
      </items>
    </pivotField>
    <pivotField axis="axisRow" showAll="0" insertBlankRow="1">
      <items count="14">
        <item h="1" sd="0" x="9"/>
        <item h="1" sd="0" x="2"/>
        <item h="1" x="7"/>
        <item h="1" sd="0" x="1"/>
        <item h="1" sd="0" x="10"/>
        <item h="1" sd="0" x="8"/>
        <item h="1" x="0"/>
        <item h="1" sd="0" x="6"/>
        <item h="1" sd="0" x="3"/>
        <item h="1" sd="0" x="5"/>
        <item h="1" sd="0" x="11"/>
        <item x="4"/>
        <item h="1" m="1" x="12"/>
        <item t="default"/>
      </items>
    </pivotField>
    <pivotField dataField="1" showAll="0" defaultSubtotal="0"/>
    <pivotField dataField="1" showAll="0" defaultSubtotal="0"/>
    <pivotField dataField="1" numFmtId="164" showAll="0" defaultSubtotal="0"/>
    <pivotField numFmtId="165" showAll="0" defaultSubtotal="0"/>
  </pivotFields>
  <rowFields count="2">
    <field x="1"/>
    <field x="0"/>
  </rowFields>
  <rowItems count="16">
    <i>
      <x v="11"/>
    </i>
    <i r="1">
      <x v="1"/>
    </i>
    <i r="1">
      <x v="7"/>
    </i>
    <i r="1">
      <x v="15"/>
    </i>
    <i r="1">
      <x v="17"/>
    </i>
    <i r="1">
      <x v="18"/>
    </i>
    <i r="1">
      <x v="25"/>
    </i>
    <i r="1">
      <x v="28"/>
    </i>
    <i r="1">
      <x v="39"/>
    </i>
    <i r="1">
      <x v="44"/>
    </i>
    <i r="1">
      <x v="45"/>
    </i>
    <i r="1">
      <x v="46"/>
    </i>
    <i r="1">
      <x v="51"/>
    </i>
    <i r="1">
      <x v="52"/>
    </i>
    <i t="blank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ste previsto " fld="2" baseField="1" baseItem="0" numFmtId="167"/>
    <dataField name="Coste real " fld="3" baseField="1" baseItem="0" numFmtId="167"/>
    <dataField name="Diferencia " fld="4" baseField="1" baseItem="0" numFmtId="167"/>
  </dataFields>
  <formats count="7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2">
          <reference field="0" count="13">
            <x v="1"/>
            <x v="7"/>
            <x v="15"/>
            <x v="17"/>
            <x v="18"/>
            <x v="25"/>
            <x v="28"/>
            <x v="39"/>
            <x v="44"/>
            <x v="45"/>
            <x v="46"/>
            <x v="51"/>
            <x v="52"/>
          </reference>
          <reference field="1" count="1" selected="0">
            <x v="11"/>
          </reference>
        </references>
      </pivotArea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Family Budget 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abla dinámica Gastos del presupuesto" altTextSummary="Resumen del costo proyectado, el costo real y la diferencia de todos los gastos incluidos en la hoja Detalles presupuestarios" hideValuesRow="1"/>
    </ext>
  </extLst>
</pivotTableDefinition>
</file>

<file path=xl/pivotTables/pivotTable2.xml><?xml version="1.0" encoding="utf-8"?>
<pivotTableDefinition xmlns="http://schemas.openxmlformats.org/spreadsheetml/2006/main" name="ResumenPresupuesto" cacheId="12" applyNumberFormats="0" applyBorderFormats="0" applyFontFormats="0" applyPatternFormats="0" applyAlignmentFormats="0" applyWidthHeightFormats="1" dataCaption="Values" updatedVersion="5" minRefreshableVersion="3" itemPrintTitles="1" createdVersion="4" indent="0" outline="1" outlineData="1" multipleFieldFilters="0" chartFormat="8" rowHeaderCaption="Categoría">
  <location ref="B2:C15" firstHeaderRow="1" firstDataRow="1" firstDataCol="1"/>
  <pivotFields count="6">
    <pivotField showAll="0" defaultSubtotal="0"/>
    <pivotField axis="axisRow" showAll="0" defaultSubtotal="0">
      <items count="13">
        <item x="9"/>
        <item x="2"/>
        <item x="7"/>
        <item x="1"/>
        <item x="10"/>
        <item x="8"/>
        <item x="0"/>
        <item x="6"/>
        <item x="3"/>
        <item x="5"/>
        <item x="11"/>
        <item x="4"/>
        <item m="1" x="12"/>
      </items>
    </pivotField>
    <pivotField showAll="0" defaultSubtotal="0"/>
    <pivotField dataField="1" showAll="0" defaultSubtotal="0"/>
    <pivotField numFmtId="164" showAll="0" defaultSubtotal="0"/>
    <pivotField numFmtId="165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ste real " fld="3" baseField="0" baseItem="0"/>
  </dataFields>
  <formats count="2">
    <format dxfId="25">
      <pivotArea dataOnly="0" labelOnly="1" outline="0" axis="axisValues" fieldPosition="0"/>
    </format>
    <format dxfId="24">
      <pivotArea field="1" type="button" dataOnly="0" labelOnly="1" outline="0" axis="axisRow" fieldPosition="0"/>
    </format>
  </format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Family Budget PivotTab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Datos para el gráfico Información general de presupuesto" altTextSummary="Resumen de todos los costos reales por categoría en la hoja Detalles presupuestarios;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ía" sourceName="Categoría">
  <pivotTables>
    <pivotTable tabId="4" name="TablaDinámicaResumenPresupuesto"/>
  </pivotTables>
  <data>
    <tabular pivotCacheId="2">
      <items count="13">
        <i x="9"/>
        <i x="2"/>
        <i x="7"/>
        <i x="1"/>
        <i x="10"/>
        <i x="8"/>
        <i x="0"/>
        <i x="6"/>
        <i x="3"/>
        <i x="5"/>
        <i x="11"/>
        <i x="4" s="1"/>
        <i x="1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ía" cache="SegmentaciónDeDatos_Categoría" caption="Mantenga pulsado el botón Ctrl para seleccionar varias categorías" columnCount="4" rowHeight="225425"/>
</slicers>
</file>

<file path=xl/tables/table1.xml><?xml version="1.0" encoding="utf-8"?>
<table xmlns="http://schemas.openxmlformats.org/spreadsheetml/2006/main" id="3" name="Tabla3" displayName="Tabla3" ref="A1:F2" totalsRowShown="0">
  <autoFilter ref="A1:F2"/>
  <tableColumns count="6">
    <tableColumn id="1" name="Descripción"/>
    <tableColumn id="2" name="Categoría"/>
    <tableColumn id="3" name="Coste previsto"/>
    <tableColumn id="4" name="Coste real"/>
    <tableColumn id="5" name="Diferencia"/>
    <tableColumn id="6" name="Información general sobre el coste re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1:F2" totalsRowShown="0">
  <autoFilter ref="A1:F2"/>
  <tableColumns count="6">
    <tableColumn id="1" name="Descripción"/>
    <tableColumn id="2" name="Categoría"/>
    <tableColumn id="3" name="Coste previsto"/>
    <tableColumn id="4" name="Coste real"/>
    <tableColumn id="5" name="Diferencia"/>
    <tableColumn id="6" name="Información general sobre el coste re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A1:F2" totalsRowShown="0">
  <autoFilter ref="A1:F2"/>
  <tableColumns count="6">
    <tableColumn id="1" name="Descripción"/>
    <tableColumn id="2" name="Categoría"/>
    <tableColumn id="3" name="Coste previsto"/>
    <tableColumn id="4" name="Coste real"/>
    <tableColumn id="5" name="Diferencia"/>
    <tableColumn id="6" name="Información general sobre el coste re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DetallesPresupuesto" displayName="DetallesPresupuesto" ref="B2:G62" totalsRowCount="1" headerRowDxfId="9" dataDxfId="7" totalsRowDxfId="8">
  <autoFilter ref="B2:G61"/>
  <sortState ref="B2:G60">
    <sortCondition ref="C2:C60"/>
    <sortCondition ref="B2:B60"/>
  </sortState>
  <tableColumns count="6">
    <tableColumn id="2" name="Descripción" totalsRowLabel="Total" dataDxfId="15" totalsRowDxfId="5"/>
    <tableColumn id="1" name="Categoría" dataDxfId="14" totalsRowDxfId="4"/>
    <tableColumn id="3" name="Coste previsto" totalsRowFunction="sum" dataDxfId="13" totalsRowDxfId="3"/>
    <tableColumn id="4" name="Coste real" totalsRowFunction="sum" dataDxfId="12" totalsRowDxfId="2"/>
    <tableColumn id="5" name="Diferencia" totalsRowFunction="sum" dataDxfId="11" totalsRowDxfId="1">
      <calculatedColumnFormula>DetallesPresupuesto[[#This Row],[Coste previsto]]-DetallesPresupuesto[[#This Row],[Coste real]]</calculatedColumnFormula>
    </tableColumn>
    <tableColumn id="6" name="Información general sobre el coste real" dataDxfId="10" totalsRowDxfId="0">
      <calculatedColumnFormula>DetallesPresupuesto[[#This Row],[Coste real]]</calculatedColumnFormula>
    </tableColumn>
  </tableColumns>
  <tableStyleInfo name="Family Budget Table Style" showFirstColumn="0" showLastColumn="0" showRowStripes="1" showColumnStripes="0"/>
  <extLst>
    <ext xmlns:x14="http://schemas.microsoft.com/office/spreadsheetml/2009/9/main" uri="{504A1905-F514-4f6f-8877-14C23A59335A}">
      <x14:table altText="Tabla Gastos mensuales" altTextSummary="Lista de los gastos mensuales por categoría. Incluye los costos proyectados y reales, y calcula la diferencia"/>
    </ext>
  </extLst>
</table>
</file>

<file path=xl/tables/table5.xml><?xml version="1.0" encoding="utf-8"?>
<table xmlns="http://schemas.openxmlformats.org/spreadsheetml/2006/main" id="2" name="BúsquedaCategoríaPresupuesto" displayName="BúsquedaCategoríaPresupuesto" ref="E2:E14" totalsRowShown="0" headerRowDxfId="23">
  <autoFilter ref="E2:E14"/>
  <sortState ref="E2:E13">
    <sortCondition ref="E1:E13"/>
  </sortState>
  <tableColumns count="1">
    <tableColumn id="1" name="Búsqueda de categorías del presupuesto"/>
  </tableColumns>
  <tableStyleInfo name="Family Budget Table Style" showFirstColumn="0" showLastColumn="0" showRowStripes="1" showColumnStripes="0"/>
  <extLst>
    <ext xmlns:x14="http://schemas.microsoft.com/office/spreadsheetml/2009/9/main" uri="{504A1905-F514-4f6f-8877-14C23A59335A}">
      <x14:table altText="Tabla Búsqueda de categoría de presupuesto" altTextSummary="Lista de categorías disponible en el desplegable Categoría de la hoja Detalles presupuestarios"/>
    </ext>
  </extLst>
</table>
</file>

<file path=xl/tables/table6.xml><?xml version="1.0" encoding="utf-8"?>
<table xmlns="http://schemas.openxmlformats.org/spreadsheetml/2006/main" id="4" name="Tabla4" displayName="Tabla4" ref="A1:F3" totalsRowShown="0">
  <autoFilter ref="A1:F3"/>
  <tableColumns count="6">
    <tableColumn id="1" name="Descripción"/>
    <tableColumn id="2" name="Categoría"/>
    <tableColumn id="3" name="Coste previsto"/>
    <tableColumn id="4" name="Coste real"/>
    <tableColumn id="5" name="Diferencia"/>
    <tableColumn id="6" name="Información general sobre el coste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3_fambudget_cal">
  <a:themeElements>
    <a:clrScheme name="Custom 10">
      <a:dk1>
        <a:srgbClr val="2F2B20"/>
      </a:dk1>
      <a:lt1>
        <a:srgbClr val="FFFFFF"/>
      </a:lt1>
      <a:dk2>
        <a:srgbClr val="60594E"/>
      </a:dk2>
      <a:lt2>
        <a:srgbClr val="F7F6E4"/>
      </a:lt2>
      <a:accent1>
        <a:srgbClr val="9DAB6D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Custom 7">
      <a:majorFont>
        <a:latin typeface="Cambr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4" sqref="E4"/>
    </sheetView>
  </sheetViews>
  <sheetFormatPr baseColWidth="10" defaultRowHeight="13.5" x14ac:dyDescent="0.25"/>
  <cols>
    <col min="1" max="1" width="12.125" customWidth="1"/>
    <col min="3" max="3" width="14.375" customWidth="1"/>
    <col min="6" max="6" width="34.3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67</v>
      </c>
    </row>
    <row r="2" spans="1:6" x14ac:dyDescent="0.25">
      <c r="A2" t="s">
        <v>7</v>
      </c>
      <c r="B2" t="s">
        <v>5</v>
      </c>
      <c r="C2">
        <v>25</v>
      </c>
      <c r="D2">
        <v>26</v>
      </c>
      <c r="E2">
        <v>-1</v>
      </c>
      <c r="F2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RowHeight="13.5" x14ac:dyDescent="0.25"/>
  <cols>
    <col min="1" max="1" width="12.125" customWidth="1"/>
    <col min="3" max="3" width="14.375" customWidth="1"/>
    <col min="6" max="6" width="34.3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67</v>
      </c>
    </row>
    <row r="2" spans="1:6" x14ac:dyDescent="0.25">
      <c r="A2" t="s">
        <v>46</v>
      </c>
      <c r="B2" t="s">
        <v>45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baseColWidth="10" defaultRowHeight="13.5" x14ac:dyDescent="0.25"/>
  <cols>
    <col min="1" max="1" width="12.125" customWidth="1"/>
    <col min="3" max="3" width="14.375" customWidth="1"/>
    <col min="6" max="6" width="34.3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67</v>
      </c>
    </row>
    <row r="2" spans="1:6" x14ac:dyDescent="0.25">
      <c r="A2" t="s">
        <v>46</v>
      </c>
      <c r="B2" t="s">
        <v>45</v>
      </c>
      <c r="C2">
        <v>300</v>
      </c>
      <c r="D2">
        <v>300</v>
      </c>
      <c r="E2">
        <v>0</v>
      </c>
      <c r="F2">
        <v>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/>
  </sheetPr>
  <dimension ref="A1:P243"/>
  <sheetViews>
    <sheetView showGridLines="0" zoomScaleNormal="100" workbookViewId="0">
      <selection activeCell="D11" sqref="D11"/>
    </sheetView>
  </sheetViews>
  <sheetFormatPr baseColWidth="10" defaultColWidth="9" defaultRowHeight="13.5" x14ac:dyDescent="0.25"/>
  <cols>
    <col min="1" max="1" width="2" style="4" customWidth="1"/>
    <col min="2" max="2" width="19.5" style="4" customWidth="1"/>
    <col min="3" max="3" width="15.375" style="4" customWidth="1"/>
    <col min="4" max="4" width="13.75" style="4" customWidth="1"/>
    <col min="5" max="5" width="2" style="4" customWidth="1"/>
    <col min="6" max="6" width="15.5" style="4" customWidth="1"/>
    <col min="7" max="7" width="11.75" style="4" customWidth="1"/>
    <col min="8" max="8" width="17.875" style="4" customWidth="1"/>
    <col min="9" max="9" width="3.75" style="4" customWidth="1"/>
    <col min="10" max="10" width="35.125" style="4" customWidth="1"/>
    <col min="11" max="11" width="15.25" style="4" customWidth="1"/>
    <col min="12" max="12" width="16.5" style="4" customWidth="1"/>
    <col min="13" max="13" width="14.625" style="4" customWidth="1"/>
    <col min="14" max="14" width="3.625" style="4" customWidth="1"/>
    <col min="15" max="16384" width="9" style="4"/>
  </cols>
  <sheetData>
    <row r="1" spans="1:16" ht="74.25" customHeight="1" x14ac:dyDescent="0.25">
      <c r="A1" s="7"/>
      <c r="B1" s="8" t="s">
        <v>80</v>
      </c>
      <c r="C1" s="9"/>
      <c r="D1" s="9"/>
      <c r="E1" s="9"/>
      <c r="F1" s="10"/>
      <c r="G1" s="10"/>
      <c r="H1" s="10"/>
      <c r="I1" s="11"/>
      <c r="J1" s="8" t="s">
        <v>81</v>
      </c>
      <c r="K1" s="8"/>
      <c r="L1" s="8"/>
      <c r="M1" s="8"/>
      <c r="N1" s="7"/>
      <c r="O1" s="7"/>
      <c r="P1" s="7"/>
    </row>
    <row r="2" spans="1:16" ht="30.75" customHeight="1" x14ac:dyDescent="0.25">
      <c r="A2" s="12"/>
      <c r="B2" s="13" t="s">
        <v>79</v>
      </c>
      <c r="C2" s="7"/>
      <c r="D2" s="14"/>
      <c r="E2" s="15"/>
      <c r="F2" s="7"/>
      <c r="G2" s="7"/>
      <c r="H2" s="14"/>
      <c r="I2" s="7"/>
      <c r="J2" s="16"/>
      <c r="K2" s="16"/>
      <c r="L2" s="16"/>
      <c r="M2" s="16"/>
      <c r="N2" s="7"/>
      <c r="O2" s="7"/>
      <c r="P2" s="7"/>
    </row>
    <row r="3" spans="1:16" ht="20.25" customHeight="1" x14ac:dyDescent="0.25">
      <c r="A3" s="12"/>
      <c r="B3" s="17" t="s">
        <v>87</v>
      </c>
      <c r="C3" s="18" t="s">
        <v>88</v>
      </c>
      <c r="D3" s="7"/>
      <c r="E3" s="14"/>
      <c r="F3" s="7"/>
      <c r="G3" s="14">
        <f>D17-SUM(DetallesPresupuesto[Coste previsto])</f>
        <v>970</v>
      </c>
      <c r="H3" s="14"/>
      <c r="I3" s="7"/>
      <c r="J3" s="16"/>
      <c r="K3" s="16"/>
      <c r="L3" s="16"/>
      <c r="M3" s="16"/>
      <c r="N3" s="7"/>
      <c r="O3" s="7"/>
      <c r="P3" s="7"/>
    </row>
    <row r="4" spans="1:16" ht="21" customHeight="1" x14ac:dyDescent="0.25">
      <c r="A4" s="12"/>
      <c r="B4" s="17" t="s">
        <v>84</v>
      </c>
      <c r="C4" s="18" t="s">
        <v>85</v>
      </c>
      <c r="D4" s="7"/>
      <c r="E4" s="14"/>
      <c r="F4" s="7"/>
      <c r="G4" s="14">
        <f>D11-SUM(DetallesPresupuesto[Coste real])</f>
        <v>970</v>
      </c>
      <c r="H4" s="14"/>
      <c r="I4" s="7"/>
      <c r="J4" s="16"/>
      <c r="K4" s="16"/>
      <c r="L4" s="16"/>
      <c r="M4" s="16"/>
      <c r="N4" s="7"/>
      <c r="O4" s="7"/>
      <c r="P4" s="7"/>
    </row>
    <row r="5" spans="1:16" ht="20.25" customHeight="1" x14ac:dyDescent="0.25">
      <c r="A5" s="7"/>
      <c r="B5" s="17" t="s">
        <v>4</v>
      </c>
      <c r="C5" s="18" t="s">
        <v>86</v>
      </c>
      <c r="D5" s="7"/>
      <c r="E5" s="14"/>
      <c r="F5" s="7"/>
      <c r="G5" s="14">
        <f>G4-G3</f>
        <v>0</v>
      </c>
      <c r="H5" s="14"/>
      <c r="I5" s="7"/>
      <c r="J5" s="16"/>
      <c r="K5" s="16"/>
      <c r="L5" s="16"/>
      <c r="M5" s="16"/>
      <c r="N5" s="7"/>
      <c r="O5" s="7"/>
      <c r="P5" s="7"/>
    </row>
    <row r="6" spans="1:16" ht="16.5" customHeight="1" x14ac:dyDescent="0.25">
      <c r="A6" s="7"/>
      <c r="B6" s="19"/>
      <c r="C6" s="9"/>
      <c r="D6" s="9"/>
      <c r="E6" s="9"/>
      <c r="F6" s="9"/>
      <c r="G6" s="9"/>
      <c r="H6" s="9"/>
      <c r="I6" s="7"/>
      <c r="J6" s="16"/>
      <c r="K6" s="16"/>
      <c r="L6" s="16"/>
      <c r="M6" s="16"/>
      <c r="N6" s="7"/>
      <c r="O6" s="7"/>
      <c r="P6" s="7"/>
    </row>
    <row r="7" spans="1:16" ht="30" customHeight="1" x14ac:dyDescent="0.25">
      <c r="A7" s="14"/>
      <c r="B7" s="20" t="s">
        <v>77</v>
      </c>
      <c r="C7" s="15"/>
      <c r="D7" s="15"/>
      <c r="E7" s="21"/>
      <c r="F7" s="20" t="s">
        <v>78</v>
      </c>
      <c r="G7" s="22"/>
      <c r="H7" s="15"/>
      <c r="I7" s="7"/>
      <c r="J7" s="23" t="s">
        <v>93</v>
      </c>
      <c r="K7" s="24"/>
      <c r="L7" s="24"/>
      <c r="M7" s="24"/>
      <c r="N7" s="7"/>
      <c r="O7" s="7"/>
      <c r="P7" s="7"/>
    </row>
    <row r="8" spans="1:16" ht="15" customHeight="1" x14ac:dyDescent="0.25">
      <c r="A8" s="14"/>
      <c r="B8" s="25" t="s">
        <v>82</v>
      </c>
      <c r="C8" s="14" t="s">
        <v>49</v>
      </c>
      <c r="D8" s="14">
        <v>3000</v>
      </c>
      <c r="E8" s="26"/>
      <c r="F8" s="27" t="s">
        <v>82</v>
      </c>
      <c r="G8" s="28">
        <f>SUM(DetallesPresupuesto[Coste real])</f>
        <v>7530</v>
      </c>
      <c r="H8" s="14"/>
      <c r="I8" s="7"/>
      <c r="J8" s="29"/>
      <c r="K8" s="29"/>
      <c r="L8" s="29"/>
      <c r="M8" s="14"/>
      <c r="N8" s="30"/>
      <c r="O8" s="7"/>
      <c r="P8" s="7"/>
    </row>
    <row r="9" spans="1:16" ht="15" customHeight="1" x14ac:dyDescent="0.25">
      <c r="A9" s="14"/>
      <c r="B9" s="25"/>
      <c r="C9" s="14" t="s">
        <v>72</v>
      </c>
      <c r="D9" s="14">
        <v>5500</v>
      </c>
      <c r="E9" s="26"/>
      <c r="F9" s="27"/>
      <c r="G9" s="28"/>
      <c r="H9" s="14"/>
      <c r="I9" s="7"/>
      <c r="J9" s="45" t="s">
        <v>0</v>
      </c>
      <c r="K9" s="46" t="s">
        <v>94</v>
      </c>
      <c r="L9" s="46" t="s">
        <v>95</v>
      </c>
      <c r="M9" s="46" t="s">
        <v>96</v>
      </c>
      <c r="N9" s="47"/>
      <c r="O9" s="48"/>
      <c r="P9" s="7"/>
    </row>
    <row r="10" spans="1:16" ht="15" customHeight="1" x14ac:dyDescent="0.25">
      <c r="A10" s="14"/>
      <c r="B10" s="25"/>
      <c r="C10" s="14" t="s">
        <v>50</v>
      </c>
      <c r="D10" s="14"/>
      <c r="E10" s="26"/>
      <c r="F10" s="27"/>
      <c r="G10" s="28"/>
      <c r="H10" s="31"/>
      <c r="I10" s="7"/>
      <c r="J10" s="49" t="s">
        <v>5</v>
      </c>
      <c r="K10" s="46">
        <v>4180</v>
      </c>
      <c r="L10" s="46">
        <v>4180</v>
      </c>
      <c r="M10" s="46">
        <v>0</v>
      </c>
      <c r="N10" s="48"/>
      <c r="O10" s="48"/>
      <c r="P10" s="7"/>
    </row>
    <row r="11" spans="1:16" ht="15" customHeight="1" x14ac:dyDescent="0.25">
      <c r="A11" s="14"/>
      <c r="B11" s="25"/>
      <c r="C11" s="32" t="s">
        <v>51</v>
      </c>
      <c r="D11" s="32">
        <f>SUM(D8:D10)</f>
        <v>8500</v>
      </c>
      <c r="E11" s="26"/>
      <c r="F11" s="27"/>
      <c r="G11" s="28"/>
      <c r="H11" s="31"/>
      <c r="I11" s="7"/>
      <c r="J11" s="50" t="s">
        <v>7</v>
      </c>
      <c r="K11" s="46">
        <v>0</v>
      </c>
      <c r="L11" s="46">
        <v>0</v>
      </c>
      <c r="M11" s="46">
        <v>0</v>
      </c>
      <c r="N11" s="48"/>
      <c r="O11" s="48"/>
      <c r="P11" s="7"/>
    </row>
    <row r="12" spans="1:16" ht="15" customHeight="1" x14ac:dyDescent="0.25">
      <c r="A12" s="14"/>
      <c r="B12" s="33"/>
      <c r="C12" s="9"/>
      <c r="D12" s="9"/>
      <c r="E12" s="34"/>
      <c r="F12" s="35"/>
      <c r="G12" s="36"/>
      <c r="H12" s="9"/>
      <c r="I12" s="7"/>
      <c r="J12" s="50" t="s">
        <v>62</v>
      </c>
      <c r="K12" s="46">
        <v>0</v>
      </c>
      <c r="L12" s="46">
        <v>0</v>
      </c>
      <c r="M12" s="46">
        <v>0</v>
      </c>
      <c r="N12" s="48"/>
      <c r="O12" s="48"/>
      <c r="P12" s="7"/>
    </row>
    <row r="13" spans="1:16" ht="15" customHeight="1" x14ac:dyDescent="0.25">
      <c r="A13" s="14"/>
      <c r="B13" s="37" t="s">
        <v>83</v>
      </c>
      <c r="C13" s="14"/>
      <c r="D13" s="14"/>
      <c r="E13" s="26"/>
      <c r="F13" s="38" t="s">
        <v>83</v>
      </c>
      <c r="G13" s="39">
        <f>SUM(DetallesPresupuesto[Coste previsto])</f>
        <v>7530</v>
      </c>
      <c r="H13" s="14"/>
      <c r="I13" s="7"/>
      <c r="J13" s="50" t="s">
        <v>8</v>
      </c>
      <c r="K13" s="46">
        <v>500</v>
      </c>
      <c r="L13" s="46">
        <v>500</v>
      </c>
      <c r="M13" s="46">
        <v>0</v>
      </c>
      <c r="N13" s="48"/>
      <c r="O13" s="48"/>
      <c r="P13" s="7"/>
    </row>
    <row r="14" spans="1:16" ht="15" customHeight="1" x14ac:dyDescent="0.25">
      <c r="A14" s="14"/>
      <c r="B14" s="40"/>
      <c r="C14" s="14" t="s">
        <v>49</v>
      </c>
      <c r="D14" s="14">
        <v>3000</v>
      </c>
      <c r="E14" s="26"/>
      <c r="F14" s="27"/>
      <c r="G14" s="28"/>
      <c r="H14" s="14"/>
      <c r="I14" s="7"/>
      <c r="J14" s="50" t="s">
        <v>10</v>
      </c>
      <c r="K14" s="46">
        <v>0</v>
      </c>
      <c r="L14" s="46">
        <v>0</v>
      </c>
      <c r="M14" s="46">
        <v>0</v>
      </c>
      <c r="N14" s="48"/>
      <c r="O14" s="48"/>
      <c r="P14" s="7"/>
    </row>
    <row r="15" spans="1:16" ht="15" customHeight="1" x14ac:dyDescent="0.25">
      <c r="A15" s="14"/>
      <c r="B15" s="40"/>
      <c r="C15" s="14" t="s">
        <v>72</v>
      </c>
      <c r="D15" s="14">
        <v>5500</v>
      </c>
      <c r="E15" s="26"/>
      <c r="F15" s="27"/>
      <c r="G15" s="28"/>
      <c r="H15" s="31"/>
      <c r="I15" s="7"/>
      <c r="J15" s="50" t="s">
        <v>65</v>
      </c>
      <c r="K15" s="46">
        <v>0</v>
      </c>
      <c r="L15" s="46">
        <v>0</v>
      </c>
      <c r="M15" s="46">
        <v>0</v>
      </c>
      <c r="N15" s="48"/>
      <c r="O15" s="48"/>
      <c r="P15" s="7"/>
    </row>
    <row r="16" spans="1:16" ht="15" customHeight="1" x14ac:dyDescent="0.25">
      <c r="A16" s="14"/>
      <c r="B16" s="40"/>
      <c r="C16" s="14" t="s">
        <v>50</v>
      </c>
      <c r="D16" s="14"/>
      <c r="E16" s="26"/>
      <c r="F16" s="27"/>
      <c r="G16" s="28"/>
      <c r="H16" s="31"/>
      <c r="I16" s="7"/>
      <c r="J16" s="50" t="s">
        <v>11</v>
      </c>
      <c r="K16" s="46">
        <v>3000</v>
      </c>
      <c r="L16" s="46">
        <v>3000</v>
      </c>
      <c r="M16" s="46">
        <v>0</v>
      </c>
      <c r="N16" s="48"/>
      <c r="O16" s="48"/>
      <c r="P16" s="7"/>
    </row>
    <row r="17" spans="1:16" ht="15" customHeight="1" x14ac:dyDescent="0.25">
      <c r="A17" s="14"/>
      <c r="B17" s="40"/>
      <c r="C17" s="32" t="s">
        <v>51</v>
      </c>
      <c r="D17" s="32">
        <f>SUM(D14:D16)</f>
        <v>8500</v>
      </c>
      <c r="E17" s="41"/>
      <c r="F17" s="27"/>
      <c r="G17" s="28"/>
      <c r="H17" s="42"/>
      <c r="I17" s="7"/>
      <c r="J17" s="50" t="s">
        <v>9</v>
      </c>
      <c r="K17" s="46">
        <v>0</v>
      </c>
      <c r="L17" s="46">
        <v>0</v>
      </c>
      <c r="M17" s="46">
        <v>0</v>
      </c>
      <c r="N17" s="48"/>
      <c r="O17" s="48"/>
      <c r="P17" s="7"/>
    </row>
    <row r="18" spans="1:16" ht="15" customHeight="1" x14ac:dyDescent="0.25">
      <c r="A18" s="14"/>
      <c r="B18" s="43"/>
      <c r="C18" s="10"/>
      <c r="D18" s="10"/>
      <c r="E18" s="44"/>
      <c r="F18" s="35"/>
      <c r="G18" s="36"/>
      <c r="H18" s="10"/>
      <c r="I18" s="7"/>
      <c r="J18" s="50" t="s">
        <v>64</v>
      </c>
      <c r="K18" s="46">
        <v>0</v>
      </c>
      <c r="L18" s="46">
        <v>0</v>
      </c>
      <c r="M18" s="46">
        <v>0</v>
      </c>
      <c r="N18" s="48"/>
      <c r="O18" s="48"/>
      <c r="P18" s="7"/>
    </row>
    <row r="19" spans="1:16" ht="15" customHeight="1" x14ac:dyDescent="0.25">
      <c r="A19" s="7"/>
      <c r="B19" s="7"/>
      <c r="C19" s="7"/>
      <c r="D19" s="7"/>
      <c r="E19" s="7"/>
      <c r="F19" s="7"/>
      <c r="G19" s="7"/>
      <c r="H19" s="14"/>
      <c r="I19" s="7"/>
      <c r="J19" s="50" t="s">
        <v>66</v>
      </c>
      <c r="K19" s="46">
        <v>0</v>
      </c>
      <c r="L19" s="46">
        <v>0</v>
      </c>
      <c r="M19" s="46">
        <v>0</v>
      </c>
      <c r="N19" s="48"/>
      <c r="O19" s="48"/>
      <c r="P19" s="7"/>
    </row>
    <row r="20" spans="1:16" ht="15" customHeight="1" x14ac:dyDescent="0.25">
      <c r="A20" s="7"/>
      <c r="B20" s="7"/>
      <c r="C20" s="7"/>
      <c r="D20" s="7"/>
      <c r="E20" s="7"/>
      <c r="F20" s="7"/>
      <c r="G20" s="7"/>
      <c r="H20" s="14"/>
      <c r="I20" s="7"/>
      <c r="J20" s="50" t="s">
        <v>56</v>
      </c>
      <c r="K20" s="46">
        <v>0</v>
      </c>
      <c r="L20" s="46">
        <v>0</v>
      </c>
      <c r="M20" s="46">
        <v>0</v>
      </c>
      <c r="N20" s="48"/>
      <c r="O20" s="48"/>
      <c r="P20" s="7"/>
    </row>
    <row r="21" spans="1:16" ht="15" customHeight="1" x14ac:dyDescent="0.25">
      <c r="A21" s="7"/>
      <c r="B21" s="7"/>
      <c r="C21" s="7"/>
      <c r="D21" s="7"/>
      <c r="E21" s="7"/>
      <c r="F21" s="7"/>
      <c r="G21" s="7"/>
      <c r="H21" s="14"/>
      <c r="I21" s="7"/>
      <c r="J21" s="50" t="s">
        <v>6</v>
      </c>
      <c r="K21" s="46">
        <v>0</v>
      </c>
      <c r="L21" s="46">
        <v>0</v>
      </c>
      <c r="M21" s="46">
        <v>0</v>
      </c>
      <c r="N21" s="48"/>
      <c r="O21" s="48"/>
      <c r="P21" s="7"/>
    </row>
    <row r="22" spans="1:16" ht="15" customHeight="1" x14ac:dyDescent="0.25">
      <c r="A22" s="7"/>
      <c r="B22" s="7"/>
      <c r="C22" s="7"/>
      <c r="D22" s="7"/>
      <c r="E22" s="7"/>
      <c r="F22" s="7"/>
      <c r="G22" s="7"/>
      <c r="H22" s="14"/>
      <c r="I22" s="7"/>
      <c r="J22" s="50" t="s">
        <v>54</v>
      </c>
      <c r="K22" s="46">
        <v>680</v>
      </c>
      <c r="L22" s="46">
        <v>680</v>
      </c>
      <c r="M22" s="46">
        <v>0</v>
      </c>
      <c r="N22" s="48"/>
      <c r="O22" s="48"/>
      <c r="P22" s="7"/>
    </row>
    <row r="23" spans="1:16" ht="15" customHeight="1" x14ac:dyDescent="0.25">
      <c r="A23" s="7"/>
      <c r="B23" s="7"/>
      <c r="C23" s="7"/>
      <c r="D23" s="7"/>
      <c r="E23" s="7"/>
      <c r="F23" s="7"/>
      <c r="G23" s="7"/>
      <c r="H23" s="14"/>
      <c r="I23" s="7"/>
      <c r="J23" s="50" t="s">
        <v>53</v>
      </c>
      <c r="K23" s="46">
        <v>0</v>
      </c>
      <c r="L23" s="46">
        <v>0</v>
      </c>
      <c r="M23" s="46">
        <v>0</v>
      </c>
      <c r="N23" s="48"/>
      <c r="O23" s="48"/>
      <c r="P23" s="7"/>
    </row>
    <row r="24" spans="1:16" ht="15" customHeight="1" x14ac:dyDescent="0.25">
      <c r="A24" s="7"/>
      <c r="B24" s="7"/>
      <c r="C24" s="7"/>
      <c r="D24" s="7"/>
      <c r="E24" s="7"/>
      <c r="F24" s="7"/>
      <c r="G24" s="7"/>
      <c r="H24" s="14"/>
      <c r="I24" s="7"/>
      <c r="J24" s="49"/>
      <c r="K24" s="46"/>
      <c r="L24" s="46"/>
      <c r="M24" s="46"/>
      <c r="N24" s="48"/>
      <c r="O24" s="48"/>
      <c r="P24" s="7"/>
    </row>
    <row r="25" spans="1:16" ht="15" customHeight="1" x14ac:dyDescent="0.25">
      <c r="A25" s="7"/>
      <c r="B25" s="7"/>
      <c r="C25" s="7"/>
      <c r="D25" s="7"/>
      <c r="E25" s="7"/>
      <c r="F25" s="7"/>
      <c r="G25" s="7"/>
      <c r="H25" s="14"/>
      <c r="I25" s="7"/>
      <c r="J25" s="49" t="s">
        <v>97</v>
      </c>
      <c r="K25" s="46">
        <v>4180</v>
      </c>
      <c r="L25" s="46">
        <v>4180</v>
      </c>
      <c r="M25" s="46">
        <v>0</v>
      </c>
      <c r="N25" s="48"/>
      <c r="O25" s="48"/>
      <c r="P25" s="7"/>
    </row>
    <row r="26" spans="1:16" ht="15" customHeight="1" x14ac:dyDescent="0.25">
      <c r="A26" s="7"/>
      <c r="B26" s="7"/>
      <c r="C26" s="7"/>
      <c r="D26" s="7"/>
      <c r="E26" s="7"/>
      <c r="F26" s="7"/>
      <c r="G26" s="7"/>
      <c r="H26" s="14"/>
      <c r="I26" s="7"/>
      <c r="J26"/>
      <c r="K26"/>
      <c r="L26"/>
      <c r="M26"/>
      <c r="N26" s="48"/>
      <c r="O26" s="48"/>
      <c r="P26" s="7"/>
    </row>
    <row r="27" spans="1:16" ht="15" customHeight="1" x14ac:dyDescent="0.25">
      <c r="A27" s="7"/>
      <c r="B27" s="7"/>
      <c r="C27" s="7"/>
      <c r="D27" s="7"/>
      <c r="E27" s="7"/>
      <c r="F27" s="7"/>
      <c r="G27" s="7"/>
      <c r="H27" s="14"/>
      <c r="I27" s="7"/>
      <c r="J27"/>
      <c r="K27"/>
      <c r="L27"/>
      <c r="M27"/>
      <c r="N27" s="48"/>
      <c r="O27" s="48"/>
      <c r="P27" s="7"/>
    </row>
    <row r="28" spans="1:16" ht="15" customHeight="1" x14ac:dyDescent="0.25">
      <c r="A28" s="7"/>
      <c r="B28" s="7"/>
      <c r="C28" s="7"/>
      <c r="D28" s="7"/>
      <c r="E28" s="7"/>
      <c r="F28" s="7"/>
      <c r="G28" s="7"/>
      <c r="H28" s="14"/>
      <c r="I28" s="7"/>
      <c r="J28"/>
      <c r="K28"/>
      <c r="L28"/>
      <c r="M28"/>
      <c r="N28" s="48"/>
      <c r="O28" s="48"/>
      <c r="P28" s="7"/>
    </row>
    <row r="29" spans="1:16" ht="15" customHeight="1" x14ac:dyDescent="0.25">
      <c r="A29" s="7"/>
      <c r="B29" s="7"/>
      <c r="C29" s="7"/>
      <c r="D29" s="7"/>
      <c r="E29" s="7"/>
      <c r="F29" s="7"/>
      <c r="G29" s="7"/>
      <c r="H29" s="14"/>
      <c r="I29" s="7"/>
      <c r="J29"/>
      <c r="K29"/>
      <c r="L29"/>
      <c r="M29"/>
      <c r="N29" s="48"/>
      <c r="O29" s="48"/>
      <c r="P29" s="7"/>
    </row>
    <row r="30" spans="1:16" ht="15" customHeight="1" x14ac:dyDescent="0.25">
      <c r="A30" s="7"/>
      <c r="B30" s="7"/>
      <c r="C30" s="7"/>
      <c r="D30" s="7"/>
      <c r="E30" s="7"/>
      <c r="F30" s="7"/>
      <c r="G30" s="7"/>
      <c r="H30" s="14"/>
      <c r="I30" s="7"/>
      <c r="J30"/>
      <c r="K30"/>
      <c r="L30"/>
      <c r="M30"/>
      <c r="N30" s="48"/>
      <c r="O30" s="48"/>
      <c r="P30" s="7"/>
    </row>
    <row r="31" spans="1:16" ht="15" customHeight="1" x14ac:dyDescent="0.25">
      <c r="A31" s="7"/>
      <c r="B31" s="7"/>
      <c r="C31" s="7"/>
      <c r="D31" s="7"/>
      <c r="E31" s="7"/>
      <c r="F31" s="7"/>
      <c r="G31" s="7"/>
      <c r="H31" s="14"/>
      <c r="I31" s="7"/>
      <c r="J31"/>
      <c r="K31"/>
      <c r="L31"/>
      <c r="M31"/>
      <c r="N31" s="48"/>
      <c r="O31" s="48"/>
      <c r="P31" s="7"/>
    </row>
    <row r="32" spans="1:16" ht="15" customHeight="1" x14ac:dyDescent="0.25">
      <c r="A32" s="7"/>
      <c r="B32" s="7"/>
      <c r="C32" s="7"/>
      <c r="D32" s="7"/>
      <c r="E32" s="7"/>
      <c r="F32" s="7"/>
      <c r="G32" s="7"/>
      <c r="H32" s="14"/>
      <c r="I32" s="7"/>
      <c r="J32"/>
      <c r="K32"/>
      <c r="L32"/>
      <c r="M32"/>
      <c r="N32" s="48"/>
      <c r="O32" s="48"/>
      <c r="P32" s="7"/>
    </row>
    <row r="33" spans="1:16" ht="15" customHeight="1" x14ac:dyDescent="0.25">
      <c r="A33" s="7"/>
      <c r="B33" s="7"/>
      <c r="C33" s="7"/>
      <c r="D33" s="7"/>
      <c r="E33" s="7"/>
      <c r="F33" s="7"/>
      <c r="G33" s="7"/>
      <c r="H33" s="14"/>
      <c r="I33" s="7"/>
      <c r="J33"/>
      <c r="K33"/>
      <c r="L33"/>
      <c r="M33"/>
      <c r="N33" s="48"/>
      <c r="O33" s="48"/>
      <c r="P33" s="7"/>
    </row>
    <row r="34" spans="1:16" ht="15" customHeight="1" x14ac:dyDescent="0.25">
      <c r="A34" s="7"/>
      <c r="B34" s="7"/>
      <c r="C34" s="7"/>
      <c r="D34" s="7"/>
      <c r="E34" s="7"/>
      <c r="F34" s="7"/>
      <c r="G34" s="7"/>
      <c r="H34" s="14"/>
      <c r="I34" s="7"/>
      <c r="J34"/>
      <c r="K34"/>
      <c r="L34"/>
      <c r="M34"/>
      <c r="N34" s="48"/>
      <c r="O34" s="48"/>
      <c r="P34" s="7"/>
    </row>
    <row r="35" spans="1:16" ht="15" customHeight="1" x14ac:dyDescent="0.25">
      <c r="A35" s="7"/>
      <c r="B35" s="7"/>
      <c r="C35" s="7"/>
      <c r="D35" s="7"/>
      <c r="E35" s="7"/>
      <c r="F35" s="7"/>
      <c r="G35" s="7"/>
      <c r="H35" s="14"/>
      <c r="I35" s="7"/>
      <c r="J35"/>
      <c r="K35"/>
      <c r="L35"/>
      <c r="M35"/>
      <c r="N35" s="48"/>
      <c r="O35" s="48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47"/>
      <c r="K36" s="47"/>
      <c r="L36" s="47"/>
      <c r="M36" s="47"/>
      <c r="N36" s="48"/>
      <c r="O36" s="48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47"/>
      <c r="K37" s="47"/>
      <c r="L37" s="47"/>
      <c r="M37" s="47"/>
      <c r="N37" s="48"/>
      <c r="O37" s="48"/>
      <c r="P37" s="7"/>
    </row>
    <row r="38" spans="1:16" x14ac:dyDescent="0.25">
      <c r="A38" s="7"/>
      <c r="B38" s="7"/>
      <c r="C38" s="7"/>
      <c r="D38" s="7"/>
      <c r="E38" s="7"/>
      <c r="F38" s="7"/>
      <c r="G38" s="7"/>
      <c r="H38" s="7"/>
      <c r="I38" s="7"/>
      <c r="J38" s="47"/>
      <c r="K38" s="47"/>
      <c r="L38" s="47"/>
      <c r="M38" s="47"/>
      <c r="N38" s="48"/>
      <c r="O38" s="48"/>
      <c r="P38" s="7"/>
    </row>
    <row r="39" spans="1:16" x14ac:dyDescent="0.25">
      <c r="A39" s="7"/>
      <c r="B39" s="7"/>
      <c r="C39" s="7"/>
      <c r="D39" s="7"/>
      <c r="E39" s="7"/>
      <c r="F39" s="7"/>
      <c r="G39" s="7"/>
      <c r="H39" s="7"/>
      <c r="I39" s="7"/>
      <c r="J39" s="30"/>
      <c r="K39" s="30"/>
      <c r="L39" s="30"/>
      <c r="M39" s="30"/>
      <c r="N39" s="7"/>
      <c r="O39" s="7"/>
      <c r="P39" s="7"/>
    </row>
    <row r="40" spans="1:16" x14ac:dyDescent="0.25">
      <c r="A40" s="7"/>
      <c r="B40" s="7"/>
      <c r="C40" s="7"/>
      <c r="D40" s="7"/>
      <c r="E40" s="7"/>
      <c r="F40" s="7"/>
      <c r="G40" s="7"/>
      <c r="H40" s="7"/>
      <c r="I40" s="7"/>
      <c r="J40" s="30"/>
      <c r="K40" s="30"/>
      <c r="L40" s="30"/>
      <c r="M40" s="30"/>
      <c r="N40" s="7"/>
      <c r="O40" s="7"/>
      <c r="P40" s="7"/>
    </row>
    <row r="41" spans="1:16" x14ac:dyDescent="0.25">
      <c r="A41" s="7"/>
      <c r="B41" s="7"/>
      <c r="C41" s="7"/>
      <c r="D41" s="7"/>
      <c r="E41" s="7"/>
      <c r="F41" s="7"/>
      <c r="G41" s="7"/>
      <c r="H41" s="7"/>
      <c r="I41" s="7"/>
      <c r="J41" s="30"/>
      <c r="K41" s="30"/>
      <c r="L41" s="30"/>
      <c r="M41" s="30"/>
      <c r="N41" s="7"/>
      <c r="O41" s="7"/>
      <c r="P41" s="7"/>
    </row>
    <row r="42" spans="1:16" x14ac:dyDescent="0.25">
      <c r="A42" s="7"/>
      <c r="B42" s="7"/>
      <c r="C42" s="7"/>
      <c r="D42" s="7"/>
      <c r="E42" s="7"/>
      <c r="F42" s="7"/>
      <c r="G42" s="7"/>
      <c r="H42" s="7"/>
      <c r="I42" s="7"/>
      <c r="J42" s="30"/>
      <c r="K42" s="30"/>
      <c r="L42" s="30"/>
      <c r="M42" s="30"/>
      <c r="N42" s="7"/>
      <c r="O42" s="7"/>
      <c r="P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  <c r="J43" s="30"/>
      <c r="K43" s="30"/>
      <c r="L43" s="30"/>
      <c r="M43" s="30"/>
      <c r="N43" s="7"/>
      <c r="O43" s="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  <c r="J44" s="30"/>
      <c r="K44" s="30"/>
      <c r="L44" s="30"/>
      <c r="M44" s="30"/>
      <c r="N44" s="7"/>
      <c r="O44" s="7"/>
      <c r="P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  <c r="J45" s="30"/>
      <c r="K45" s="30"/>
      <c r="L45" s="30"/>
      <c r="M45" s="30"/>
      <c r="N45" s="7"/>
      <c r="O45" s="7"/>
      <c r="P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  <c r="J46" s="30"/>
      <c r="K46" s="30"/>
      <c r="L46" s="30"/>
      <c r="M46" s="30"/>
      <c r="N46" s="7"/>
      <c r="O46" s="7"/>
      <c r="P46" s="7"/>
    </row>
    <row r="47" spans="1:16" x14ac:dyDescent="0.25">
      <c r="A47" s="7"/>
      <c r="B47" s="7"/>
      <c r="C47" s="7"/>
      <c r="D47" s="7"/>
      <c r="E47" s="7"/>
      <c r="F47" s="7"/>
      <c r="G47" s="7"/>
      <c r="H47" s="7"/>
      <c r="I47" s="7"/>
      <c r="J47" s="30"/>
      <c r="K47" s="30"/>
      <c r="L47" s="30"/>
      <c r="M47" s="30"/>
      <c r="N47" s="7"/>
      <c r="O47" s="7"/>
      <c r="P47" s="7"/>
    </row>
    <row r="48" spans="1:16" x14ac:dyDescent="0.25">
      <c r="A48" s="7"/>
      <c r="B48" s="7"/>
      <c r="C48" s="7"/>
      <c r="D48" s="7"/>
      <c r="E48" s="7"/>
      <c r="F48" s="7"/>
      <c r="G48" s="7"/>
      <c r="H48" s="7"/>
      <c r="I48" s="7"/>
      <c r="J48" s="30"/>
      <c r="K48" s="30"/>
      <c r="L48" s="30"/>
      <c r="M48" s="30"/>
      <c r="N48" s="7"/>
      <c r="O48" s="7"/>
      <c r="P48" s="7"/>
    </row>
    <row r="49" spans="1:16" x14ac:dyDescent="0.25">
      <c r="A49" s="7"/>
      <c r="B49" s="7"/>
      <c r="C49" s="7"/>
      <c r="D49" s="7"/>
      <c r="E49" s="7"/>
      <c r="F49" s="7"/>
      <c r="G49" s="7"/>
      <c r="H49" s="7"/>
      <c r="I49" s="7"/>
      <c r="J49" s="30"/>
      <c r="K49" s="30"/>
      <c r="L49" s="30"/>
      <c r="M49" s="30"/>
      <c r="N49" s="7"/>
      <c r="O49" s="7"/>
      <c r="P49" s="7"/>
    </row>
    <row r="50" spans="1:16" x14ac:dyDescent="0.25">
      <c r="A50" s="7"/>
      <c r="B50" s="7"/>
      <c r="C50" s="7"/>
      <c r="D50" s="7"/>
      <c r="E50" s="7"/>
      <c r="F50" s="7"/>
      <c r="G50" s="7"/>
      <c r="H50" s="7"/>
      <c r="I50" s="7"/>
      <c r="J50" s="30"/>
      <c r="K50" s="30"/>
      <c r="L50" s="30"/>
      <c r="M50" s="30"/>
      <c r="N50" s="7"/>
      <c r="O50" s="7"/>
      <c r="P50" s="7"/>
    </row>
    <row r="51" spans="1:16" x14ac:dyDescent="0.25">
      <c r="A51" s="7"/>
      <c r="B51" s="7"/>
      <c r="C51" s="7"/>
      <c r="D51" s="7"/>
      <c r="E51" s="7"/>
      <c r="F51" s="7"/>
      <c r="G51" s="7"/>
      <c r="H51" s="7"/>
      <c r="I51" s="7"/>
      <c r="J51" s="30"/>
      <c r="K51" s="30"/>
      <c r="L51" s="30"/>
      <c r="M51" s="30"/>
      <c r="N51" s="7"/>
      <c r="O51" s="7"/>
      <c r="P51" s="7"/>
    </row>
    <row r="52" spans="1:16" x14ac:dyDescent="0.25">
      <c r="A52" s="7"/>
      <c r="B52" s="7"/>
      <c r="C52" s="7"/>
      <c r="D52" s="7"/>
      <c r="E52" s="7"/>
      <c r="F52" s="7"/>
      <c r="G52" s="7"/>
      <c r="H52" s="7"/>
      <c r="I52" s="7"/>
      <c r="J52" s="30"/>
      <c r="K52" s="30"/>
      <c r="L52" s="30"/>
      <c r="M52" s="30"/>
      <c r="N52" s="7"/>
      <c r="O52" s="7"/>
      <c r="P52" s="7"/>
    </row>
    <row r="53" spans="1:16" x14ac:dyDescent="0.25">
      <c r="A53" s="7"/>
      <c r="B53" s="7"/>
      <c r="C53" s="7"/>
      <c r="D53" s="7"/>
      <c r="E53" s="7"/>
      <c r="F53" s="7"/>
      <c r="G53" s="7"/>
      <c r="H53" s="7"/>
      <c r="I53" s="7"/>
      <c r="J53" s="30"/>
      <c r="K53" s="30"/>
      <c r="L53" s="30"/>
      <c r="M53" s="30"/>
      <c r="N53" s="7"/>
      <c r="O53" s="7"/>
      <c r="P53" s="7"/>
    </row>
    <row r="54" spans="1:16" x14ac:dyDescent="0.25">
      <c r="A54" s="7"/>
      <c r="B54" s="7"/>
      <c r="C54" s="7"/>
      <c r="D54" s="7"/>
      <c r="E54" s="7"/>
      <c r="F54" s="7"/>
      <c r="G54" s="7"/>
      <c r="H54" s="7"/>
      <c r="I54" s="7"/>
      <c r="J54" s="30"/>
      <c r="K54" s="30"/>
      <c r="L54" s="30"/>
      <c r="M54" s="30"/>
      <c r="N54" s="7"/>
      <c r="O54" s="7"/>
      <c r="P54" s="7"/>
    </row>
    <row r="55" spans="1:16" x14ac:dyDescent="0.25">
      <c r="A55" s="7"/>
      <c r="B55" s="7"/>
      <c r="C55" s="7"/>
      <c r="D55" s="7"/>
      <c r="E55" s="7"/>
      <c r="F55" s="7"/>
      <c r="G55" s="7"/>
      <c r="H55" s="7"/>
      <c r="I55" s="7"/>
      <c r="J55" s="30"/>
      <c r="K55" s="30"/>
      <c r="L55" s="30"/>
      <c r="M55" s="30"/>
      <c r="N55" s="7"/>
      <c r="O55" s="7"/>
      <c r="P55" s="7"/>
    </row>
    <row r="56" spans="1:16" x14ac:dyDescent="0.25">
      <c r="A56" s="7"/>
      <c r="B56" s="7"/>
      <c r="C56" s="7"/>
      <c r="D56" s="7"/>
      <c r="E56" s="7"/>
      <c r="F56" s="7"/>
      <c r="G56" s="7"/>
      <c r="H56" s="7"/>
      <c r="I56" s="7"/>
      <c r="J56" s="30"/>
      <c r="K56" s="30"/>
      <c r="L56" s="30"/>
      <c r="M56" s="30"/>
      <c r="N56" s="7"/>
      <c r="O56" s="7"/>
      <c r="P56" s="7"/>
    </row>
    <row r="57" spans="1:16" x14ac:dyDescent="0.25">
      <c r="A57" s="7"/>
      <c r="B57" s="7"/>
      <c r="C57" s="7"/>
      <c r="D57" s="7"/>
      <c r="E57" s="7"/>
      <c r="F57" s="7"/>
      <c r="G57" s="7"/>
      <c r="H57" s="7"/>
      <c r="I57" s="7"/>
      <c r="J57" s="30"/>
      <c r="K57" s="30"/>
      <c r="L57" s="30"/>
      <c r="M57" s="30"/>
      <c r="N57" s="7"/>
      <c r="O57" s="7"/>
      <c r="P57" s="7"/>
    </row>
    <row r="58" spans="1:16" x14ac:dyDescent="0.25">
      <c r="A58" s="7"/>
      <c r="B58" s="7"/>
      <c r="C58" s="7"/>
      <c r="D58" s="7"/>
      <c r="E58" s="7"/>
      <c r="F58" s="7"/>
      <c r="G58" s="7"/>
      <c r="H58" s="7"/>
      <c r="I58" s="7"/>
      <c r="J58" s="30"/>
      <c r="K58" s="30"/>
      <c r="L58" s="30"/>
      <c r="M58" s="30"/>
      <c r="N58" s="7"/>
      <c r="O58" s="7"/>
      <c r="P58" s="7"/>
    </row>
    <row r="59" spans="1:16" x14ac:dyDescent="0.25">
      <c r="A59" s="7"/>
      <c r="B59" s="7"/>
      <c r="C59" s="7"/>
      <c r="D59" s="7"/>
      <c r="E59" s="7"/>
      <c r="F59" s="7"/>
      <c r="G59" s="7"/>
      <c r="H59" s="7"/>
      <c r="I59" s="7"/>
      <c r="J59" s="30"/>
      <c r="K59" s="30"/>
      <c r="L59" s="30"/>
      <c r="M59" s="30"/>
      <c r="N59" s="7"/>
      <c r="O59" s="7"/>
      <c r="P59" s="7"/>
    </row>
    <row r="60" spans="1:16" x14ac:dyDescent="0.25">
      <c r="A60" s="7"/>
      <c r="B60" s="7"/>
      <c r="C60" s="7"/>
      <c r="D60" s="7"/>
      <c r="E60" s="7"/>
      <c r="F60" s="7"/>
      <c r="G60" s="7"/>
      <c r="H60" s="7"/>
      <c r="I60" s="7"/>
      <c r="J60" s="30"/>
      <c r="K60" s="30"/>
      <c r="L60" s="30"/>
      <c r="M60" s="30"/>
      <c r="N60" s="7"/>
      <c r="O60" s="7"/>
      <c r="P60" s="7"/>
    </row>
    <row r="61" spans="1:16" x14ac:dyDescent="0.25">
      <c r="A61" s="7"/>
      <c r="B61" s="7"/>
      <c r="C61" s="7"/>
      <c r="D61" s="7"/>
      <c r="E61" s="7"/>
      <c r="F61" s="7"/>
      <c r="G61" s="7"/>
      <c r="H61" s="7"/>
      <c r="I61" s="7"/>
      <c r="J61" s="30"/>
      <c r="K61" s="30"/>
      <c r="L61" s="30"/>
      <c r="M61" s="30"/>
      <c r="N61" s="7"/>
      <c r="O61" s="7"/>
      <c r="P61" s="7"/>
    </row>
    <row r="62" spans="1:16" x14ac:dyDescent="0.25">
      <c r="A62" s="7"/>
      <c r="B62" s="7"/>
      <c r="C62" s="7"/>
      <c r="D62" s="7"/>
      <c r="E62" s="7"/>
      <c r="F62" s="7"/>
      <c r="G62" s="7"/>
      <c r="H62" s="7"/>
      <c r="I62" s="7"/>
      <c r="J62" s="30"/>
      <c r="K62" s="30"/>
      <c r="L62" s="30"/>
      <c r="M62" s="30"/>
      <c r="N62" s="7"/>
      <c r="O62" s="7"/>
      <c r="P62" s="7"/>
    </row>
    <row r="63" spans="1:16" x14ac:dyDescent="0.25">
      <c r="A63" s="7"/>
      <c r="B63" s="7"/>
      <c r="C63" s="7"/>
      <c r="D63" s="7"/>
      <c r="E63" s="7"/>
      <c r="F63" s="7"/>
      <c r="G63" s="7"/>
      <c r="H63" s="7"/>
      <c r="I63" s="7"/>
      <c r="J63" s="30"/>
      <c r="K63" s="30"/>
      <c r="L63" s="30"/>
      <c r="M63" s="30"/>
      <c r="N63" s="7"/>
      <c r="O63" s="7"/>
      <c r="P63" s="7"/>
    </row>
    <row r="64" spans="1:16" x14ac:dyDescent="0.25">
      <c r="A64" s="7"/>
      <c r="B64" s="7"/>
      <c r="C64" s="7"/>
      <c r="D64" s="7"/>
      <c r="E64" s="7"/>
      <c r="F64" s="7"/>
      <c r="G64" s="7"/>
      <c r="H64" s="7"/>
      <c r="I64" s="7"/>
      <c r="J64" s="30"/>
      <c r="K64" s="30"/>
      <c r="L64" s="30"/>
      <c r="M64" s="30"/>
      <c r="N64" s="7"/>
      <c r="O64" s="7"/>
      <c r="P64" s="7"/>
    </row>
    <row r="65" spans="1:16" x14ac:dyDescent="0.25">
      <c r="A65" s="7"/>
      <c r="B65" s="7"/>
      <c r="C65" s="7"/>
      <c r="D65" s="7"/>
      <c r="E65" s="7"/>
      <c r="F65" s="7"/>
      <c r="G65" s="7"/>
      <c r="H65" s="7"/>
      <c r="I65" s="7"/>
      <c r="J65" s="30"/>
      <c r="K65" s="30"/>
      <c r="L65" s="30"/>
      <c r="M65" s="30"/>
      <c r="N65" s="7"/>
      <c r="O65" s="7"/>
      <c r="P65" s="7"/>
    </row>
    <row r="66" spans="1:16" x14ac:dyDescent="0.25">
      <c r="A66" s="7"/>
      <c r="B66" s="7"/>
      <c r="C66" s="7"/>
      <c r="D66" s="7"/>
      <c r="E66" s="7"/>
      <c r="F66" s="7"/>
      <c r="G66" s="7"/>
      <c r="H66" s="7"/>
      <c r="I66" s="7"/>
      <c r="J66" s="30"/>
      <c r="K66" s="30"/>
      <c r="L66" s="30"/>
      <c r="M66" s="30"/>
      <c r="N66" s="7"/>
      <c r="O66" s="7"/>
      <c r="P66" s="7"/>
    </row>
    <row r="67" spans="1:16" x14ac:dyDescent="0.25">
      <c r="A67" s="7"/>
      <c r="B67" s="7"/>
      <c r="C67" s="7"/>
      <c r="D67" s="7"/>
      <c r="E67" s="7"/>
      <c r="F67" s="7"/>
      <c r="G67" s="7"/>
      <c r="H67" s="7"/>
      <c r="I67" s="7"/>
      <c r="J67" s="30"/>
      <c r="K67" s="30"/>
      <c r="L67" s="30"/>
      <c r="M67" s="30"/>
      <c r="N67" s="7"/>
      <c r="O67" s="7"/>
      <c r="P67" s="7"/>
    </row>
    <row r="68" spans="1:16" x14ac:dyDescent="0.25">
      <c r="A68" s="7"/>
      <c r="B68" s="7"/>
      <c r="C68" s="7"/>
      <c r="D68" s="7"/>
      <c r="E68" s="7"/>
      <c r="F68" s="7"/>
      <c r="G68" s="7"/>
      <c r="H68" s="7"/>
      <c r="I68" s="7"/>
      <c r="J68" s="30"/>
      <c r="K68" s="30"/>
      <c r="L68" s="30"/>
      <c r="M68" s="30"/>
      <c r="N68" s="7"/>
      <c r="O68" s="7"/>
      <c r="P68" s="7"/>
    </row>
    <row r="69" spans="1:16" x14ac:dyDescent="0.25">
      <c r="A69" s="7"/>
      <c r="B69" s="7"/>
      <c r="C69" s="7"/>
      <c r="D69" s="7"/>
      <c r="E69" s="7"/>
      <c r="F69" s="7"/>
      <c r="G69" s="7"/>
      <c r="H69" s="7"/>
      <c r="I69" s="7"/>
      <c r="J69" s="30"/>
      <c r="K69" s="30"/>
      <c r="L69" s="30"/>
      <c r="M69" s="30"/>
      <c r="N69" s="7"/>
      <c r="O69" s="7"/>
      <c r="P69" s="7"/>
    </row>
    <row r="70" spans="1:16" x14ac:dyDescent="0.25">
      <c r="A70" s="7"/>
      <c r="B70" s="7"/>
      <c r="C70" s="7"/>
      <c r="D70" s="7"/>
      <c r="E70" s="7"/>
      <c r="F70" s="7"/>
      <c r="G70" s="7"/>
      <c r="H70" s="7"/>
      <c r="I70" s="7"/>
      <c r="J70" s="30"/>
      <c r="K70" s="30"/>
      <c r="L70" s="30"/>
      <c r="M70" s="30"/>
      <c r="N70" s="7"/>
      <c r="O70" s="7"/>
      <c r="P70" s="7"/>
    </row>
    <row r="71" spans="1:16" x14ac:dyDescent="0.25">
      <c r="A71" s="7"/>
      <c r="B71" s="7"/>
      <c r="C71" s="7"/>
      <c r="D71" s="7"/>
      <c r="E71" s="7"/>
      <c r="F71" s="7"/>
      <c r="G71" s="7"/>
      <c r="H71" s="7"/>
      <c r="I71" s="7"/>
      <c r="J71" s="30"/>
      <c r="K71" s="30"/>
      <c r="L71" s="30"/>
      <c r="M71" s="30"/>
      <c r="N71" s="7"/>
      <c r="O71" s="7"/>
      <c r="P71" s="7"/>
    </row>
    <row r="72" spans="1:16" x14ac:dyDescent="0.25">
      <c r="A72" s="7"/>
      <c r="B72" s="7"/>
      <c r="C72" s="7"/>
      <c r="D72" s="7"/>
      <c r="E72" s="7"/>
      <c r="F72" s="7"/>
      <c r="G72" s="7"/>
      <c r="H72" s="7"/>
      <c r="I72" s="7"/>
      <c r="J72" s="30"/>
      <c r="K72" s="30"/>
      <c r="L72" s="30"/>
      <c r="M72" s="30"/>
      <c r="N72" s="7"/>
      <c r="O72" s="7"/>
      <c r="P72" s="7"/>
    </row>
    <row r="73" spans="1:16" x14ac:dyDescent="0.25">
      <c r="A73" s="7"/>
      <c r="B73" s="7"/>
      <c r="C73" s="7"/>
      <c r="D73" s="7"/>
      <c r="E73" s="7"/>
      <c r="F73" s="7"/>
      <c r="G73" s="7"/>
      <c r="H73" s="7"/>
      <c r="I73" s="7"/>
      <c r="J73" s="30"/>
      <c r="K73" s="30"/>
      <c r="L73" s="30"/>
      <c r="M73" s="30"/>
      <c r="N73" s="7"/>
      <c r="O73" s="7"/>
      <c r="P73" s="7"/>
    </row>
    <row r="74" spans="1:16" x14ac:dyDescent="0.25">
      <c r="A74" s="7"/>
      <c r="B74" s="7"/>
      <c r="C74" s="7"/>
      <c r="D74" s="7"/>
      <c r="E74" s="7"/>
      <c r="F74" s="7"/>
      <c r="G74" s="7"/>
      <c r="H74" s="7"/>
      <c r="I74" s="7"/>
      <c r="J74" s="30"/>
      <c r="K74" s="30"/>
      <c r="L74" s="30"/>
      <c r="M74" s="30"/>
      <c r="N74" s="7"/>
      <c r="O74" s="7"/>
      <c r="P74" s="7"/>
    </row>
    <row r="75" spans="1:16" x14ac:dyDescent="0.25">
      <c r="A75" s="7"/>
      <c r="B75" s="7"/>
      <c r="C75" s="7"/>
      <c r="D75" s="7"/>
      <c r="E75" s="7"/>
      <c r="F75" s="7"/>
      <c r="G75" s="7"/>
      <c r="H75" s="7"/>
      <c r="I75" s="7"/>
      <c r="J75" s="30"/>
      <c r="K75" s="30"/>
      <c r="L75" s="30"/>
      <c r="M75" s="30"/>
      <c r="N75" s="7"/>
      <c r="O75" s="7"/>
      <c r="P75" s="7"/>
    </row>
    <row r="76" spans="1:16" x14ac:dyDescent="0.25">
      <c r="A76" s="7"/>
      <c r="B76" s="7"/>
      <c r="C76" s="7"/>
      <c r="D76" s="7"/>
      <c r="E76" s="7"/>
      <c r="F76" s="7"/>
      <c r="G76" s="7"/>
      <c r="H76" s="7"/>
      <c r="I76" s="7"/>
      <c r="J76" s="30"/>
      <c r="K76" s="30"/>
      <c r="L76" s="30"/>
      <c r="M76" s="30"/>
      <c r="N76" s="7"/>
      <c r="O76" s="7"/>
      <c r="P76" s="7"/>
    </row>
    <row r="77" spans="1:16" x14ac:dyDescent="0.25">
      <c r="A77" s="7"/>
      <c r="B77" s="7"/>
      <c r="C77" s="7"/>
      <c r="D77" s="7"/>
      <c r="E77" s="7"/>
      <c r="F77" s="7"/>
      <c r="G77" s="7"/>
      <c r="H77" s="7"/>
      <c r="I77" s="7"/>
      <c r="J77" s="30"/>
      <c r="K77" s="30"/>
      <c r="L77" s="30"/>
      <c r="M77" s="30"/>
      <c r="N77" s="7"/>
      <c r="O77" s="7"/>
      <c r="P77" s="7"/>
    </row>
    <row r="78" spans="1:16" x14ac:dyDescent="0.25">
      <c r="A78" s="7"/>
      <c r="B78" s="7"/>
      <c r="C78" s="7"/>
      <c r="D78" s="7"/>
      <c r="E78" s="7"/>
      <c r="F78" s="7"/>
      <c r="G78" s="7"/>
      <c r="H78" s="7"/>
      <c r="I78" s="7"/>
      <c r="J78" s="30"/>
      <c r="K78" s="30"/>
      <c r="L78" s="30"/>
      <c r="M78" s="30"/>
      <c r="N78" s="7"/>
      <c r="O78" s="7"/>
      <c r="P78" s="7"/>
    </row>
    <row r="79" spans="1:16" x14ac:dyDescent="0.25">
      <c r="A79" s="7"/>
      <c r="B79" s="7"/>
      <c r="C79" s="7"/>
      <c r="D79" s="7"/>
      <c r="E79" s="7"/>
      <c r="F79" s="7"/>
      <c r="G79" s="7"/>
      <c r="H79" s="7"/>
      <c r="I79" s="7"/>
      <c r="J79" s="30"/>
      <c r="K79" s="30"/>
      <c r="L79" s="30"/>
      <c r="M79" s="30"/>
      <c r="N79" s="7"/>
      <c r="O79" s="7"/>
      <c r="P79" s="7"/>
    </row>
    <row r="80" spans="1:16" x14ac:dyDescent="0.25">
      <c r="A80" s="7"/>
      <c r="B80" s="7"/>
      <c r="C80" s="7"/>
      <c r="D80" s="7"/>
      <c r="E80" s="7"/>
      <c r="F80" s="7"/>
      <c r="G80" s="7"/>
      <c r="H80" s="7"/>
      <c r="I80" s="7"/>
      <c r="J80" s="30"/>
      <c r="K80" s="30"/>
      <c r="L80" s="30"/>
      <c r="M80" s="30"/>
      <c r="N80" s="7"/>
      <c r="O80" s="7"/>
      <c r="P80" s="7"/>
    </row>
    <row r="81" spans="1:16" x14ac:dyDescent="0.25">
      <c r="A81" s="7"/>
      <c r="B81" s="7"/>
      <c r="C81" s="7"/>
      <c r="D81" s="7"/>
      <c r="E81" s="7"/>
      <c r="F81" s="7"/>
      <c r="G81" s="7"/>
      <c r="H81" s="7"/>
      <c r="I81" s="7"/>
      <c r="J81" s="30"/>
      <c r="K81" s="30"/>
      <c r="L81" s="30"/>
      <c r="M81" s="30"/>
      <c r="N81" s="7"/>
      <c r="O81" s="7"/>
      <c r="P81" s="7"/>
    </row>
    <row r="82" spans="1:16" x14ac:dyDescent="0.25">
      <c r="A82" s="7"/>
      <c r="B82" s="7"/>
      <c r="C82" s="7"/>
      <c r="D82" s="7"/>
      <c r="E82" s="7"/>
      <c r="F82" s="7"/>
      <c r="G82" s="7"/>
      <c r="H82" s="7"/>
      <c r="I82" s="7"/>
      <c r="J82" s="30"/>
      <c r="K82" s="30"/>
      <c r="L82" s="30"/>
      <c r="M82" s="30"/>
      <c r="N82" s="7"/>
      <c r="O82" s="7"/>
      <c r="P82" s="7"/>
    </row>
    <row r="83" spans="1:16" x14ac:dyDescent="0.25">
      <c r="A83" s="7"/>
      <c r="B83" s="7"/>
      <c r="C83" s="7"/>
      <c r="D83" s="7"/>
      <c r="E83" s="7"/>
      <c r="F83" s="7"/>
      <c r="G83" s="7"/>
      <c r="H83" s="7"/>
      <c r="I83" s="7"/>
      <c r="J83" s="30"/>
      <c r="K83" s="30"/>
      <c r="L83" s="30"/>
      <c r="M83" s="30"/>
      <c r="N83" s="7"/>
      <c r="O83" s="7"/>
      <c r="P83" s="7"/>
    </row>
    <row r="84" spans="1:16" x14ac:dyDescent="0.25">
      <c r="A84" s="7"/>
      <c r="B84" s="7"/>
      <c r="C84" s="7"/>
      <c r="D84" s="7"/>
      <c r="E84" s="7"/>
      <c r="F84" s="7"/>
      <c r="G84" s="7"/>
      <c r="H84" s="7"/>
      <c r="I84" s="7"/>
      <c r="J84" s="30"/>
      <c r="K84" s="30"/>
      <c r="L84" s="30"/>
      <c r="M84" s="30"/>
      <c r="N84" s="7"/>
      <c r="O84" s="7"/>
      <c r="P84" s="7"/>
    </row>
    <row r="85" spans="1:16" x14ac:dyDescent="0.25">
      <c r="A85" s="7"/>
      <c r="B85" s="7"/>
      <c r="C85" s="7"/>
      <c r="D85" s="7"/>
      <c r="E85" s="7"/>
      <c r="F85" s="7"/>
      <c r="G85" s="7"/>
      <c r="H85" s="7"/>
      <c r="I85" s="7"/>
      <c r="J85" s="30"/>
      <c r="K85" s="30"/>
      <c r="L85" s="30"/>
      <c r="M85" s="30"/>
      <c r="N85" s="7"/>
      <c r="O85" s="7"/>
      <c r="P85" s="7"/>
    </row>
    <row r="86" spans="1:16" x14ac:dyDescent="0.25">
      <c r="A86" s="7"/>
      <c r="B86" s="7"/>
      <c r="C86" s="7"/>
      <c r="D86" s="7"/>
      <c r="E86" s="7"/>
      <c r="F86" s="7"/>
      <c r="G86" s="7"/>
      <c r="H86" s="7"/>
      <c r="I86" s="7"/>
      <c r="J86" s="30"/>
      <c r="K86" s="30"/>
      <c r="L86" s="30"/>
      <c r="M86" s="30"/>
      <c r="N86" s="7"/>
      <c r="O86" s="7"/>
      <c r="P86" s="7"/>
    </row>
    <row r="87" spans="1:16" x14ac:dyDescent="0.25">
      <c r="A87" s="7"/>
      <c r="B87" s="7"/>
      <c r="C87" s="7"/>
      <c r="D87" s="7"/>
      <c r="E87" s="7"/>
      <c r="F87" s="7"/>
      <c r="G87" s="7"/>
      <c r="H87" s="7"/>
      <c r="I87" s="7"/>
      <c r="J87" s="30"/>
      <c r="K87" s="30"/>
      <c r="L87" s="30"/>
      <c r="M87" s="30"/>
      <c r="N87" s="7"/>
      <c r="O87" s="7"/>
      <c r="P87" s="7"/>
    </row>
    <row r="88" spans="1:16" x14ac:dyDescent="0.25">
      <c r="A88" s="7"/>
      <c r="B88" s="7"/>
      <c r="C88" s="7"/>
      <c r="D88" s="7"/>
      <c r="E88" s="7"/>
      <c r="F88" s="7"/>
      <c r="G88" s="7"/>
      <c r="H88" s="7"/>
      <c r="I88" s="7"/>
      <c r="J88" s="30"/>
      <c r="K88" s="30"/>
      <c r="L88" s="30"/>
      <c r="M88" s="30"/>
      <c r="N88" s="7"/>
      <c r="O88" s="7"/>
      <c r="P88" s="7"/>
    </row>
    <row r="89" spans="1:16" x14ac:dyDescent="0.25">
      <c r="A89" s="7"/>
      <c r="B89" s="7"/>
      <c r="C89" s="7"/>
      <c r="D89" s="7"/>
      <c r="E89" s="7"/>
      <c r="F89" s="7"/>
      <c r="G89" s="7"/>
      <c r="H89" s="7"/>
      <c r="I89" s="7"/>
      <c r="J89" s="30"/>
      <c r="K89" s="30"/>
      <c r="L89" s="30"/>
      <c r="M89" s="30"/>
      <c r="N89" s="7"/>
      <c r="O89" s="7"/>
      <c r="P89" s="7"/>
    </row>
    <row r="90" spans="1:16" x14ac:dyDescent="0.25">
      <c r="A90" s="7"/>
      <c r="B90" s="7"/>
      <c r="C90" s="7"/>
      <c r="D90" s="7"/>
      <c r="E90" s="7"/>
      <c r="F90" s="7"/>
      <c r="G90" s="7"/>
      <c r="H90" s="7"/>
      <c r="I90" s="7"/>
      <c r="J90" s="30"/>
      <c r="K90" s="30"/>
      <c r="L90" s="30"/>
      <c r="M90" s="30"/>
      <c r="N90" s="7"/>
      <c r="O90" s="7"/>
      <c r="P90" s="7"/>
    </row>
    <row r="91" spans="1:16" x14ac:dyDescent="0.25">
      <c r="A91" s="7"/>
      <c r="B91" s="7"/>
      <c r="C91" s="7"/>
      <c r="D91" s="7"/>
      <c r="E91" s="7"/>
      <c r="F91" s="7"/>
      <c r="G91" s="7"/>
      <c r="H91" s="7"/>
      <c r="I91" s="7"/>
      <c r="J91" s="30"/>
      <c r="K91" s="30"/>
      <c r="L91" s="30"/>
      <c r="M91" s="30"/>
      <c r="N91" s="7"/>
      <c r="O91" s="7"/>
      <c r="P91" s="7"/>
    </row>
    <row r="92" spans="1:16" x14ac:dyDescent="0.25">
      <c r="A92" s="7"/>
      <c r="B92" s="7"/>
      <c r="C92" s="7"/>
      <c r="D92" s="7"/>
      <c r="E92" s="7"/>
      <c r="F92" s="7"/>
      <c r="G92" s="7"/>
      <c r="H92" s="7"/>
      <c r="I92" s="7"/>
      <c r="J92" s="30"/>
      <c r="K92" s="30"/>
      <c r="L92" s="30"/>
      <c r="M92" s="30"/>
      <c r="N92" s="7"/>
      <c r="O92" s="7"/>
      <c r="P92" s="7"/>
    </row>
    <row r="93" spans="1:16" x14ac:dyDescent="0.25">
      <c r="A93" s="7"/>
      <c r="B93" s="7"/>
      <c r="C93" s="7"/>
      <c r="D93" s="7"/>
      <c r="E93" s="7"/>
      <c r="F93" s="7"/>
      <c r="G93" s="7"/>
      <c r="H93" s="7"/>
      <c r="I93" s="7"/>
      <c r="J93" s="30"/>
      <c r="K93" s="30"/>
      <c r="L93" s="30"/>
      <c r="M93" s="30"/>
      <c r="N93" s="7"/>
      <c r="O93" s="7"/>
      <c r="P93" s="7"/>
    </row>
    <row r="94" spans="1:16" x14ac:dyDescent="0.25">
      <c r="A94" s="7"/>
      <c r="B94" s="7"/>
      <c r="C94" s="7"/>
      <c r="D94" s="7"/>
      <c r="E94" s="7"/>
      <c r="F94" s="7"/>
      <c r="G94" s="7"/>
      <c r="H94" s="7"/>
      <c r="I94" s="7"/>
      <c r="J94" s="30"/>
      <c r="K94" s="30"/>
      <c r="L94" s="30"/>
      <c r="M94" s="30"/>
      <c r="N94" s="7"/>
      <c r="O94" s="7"/>
      <c r="P94" s="7"/>
    </row>
    <row r="95" spans="1:16" x14ac:dyDescent="0.25">
      <c r="A95" s="7"/>
      <c r="B95" s="7"/>
      <c r="C95" s="7"/>
      <c r="D95" s="7"/>
      <c r="E95" s="7"/>
      <c r="F95" s="7"/>
      <c r="G95" s="7"/>
      <c r="H95" s="7"/>
      <c r="I95" s="7"/>
      <c r="J95" s="30"/>
      <c r="K95" s="30"/>
      <c r="L95" s="30"/>
      <c r="M95" s="30"/>
      <c r="N95" s="7"/>
      <c r="O95" s="7"/>
      <c r="P95" s="7"/>
    </row>
    <row r="96" spans="1:16" x14ac:dyDescent="0.25">
      <c r="A96" s="7"/>
      <c r="B96" s="7"/>
      <c r="C96" s="7"/>
      <c r="D96" s="7"/>
      <c r="E96" s="7"/>
      <c r="F96" s="7"/>
      <c r="G96" s="7"/>
      <c r="H96" s="7"/>
      <c r="I96" s="7"/>
      <c r="J96" s="30"/>
      <c r="K96" s="30"/>
      <c r="L96" s="30"/>
      <c r="M96" s="30"/>
      <c r="N96" s="7"/>
      <c r="O96" s="7"/>
      <c r="P96" s="7"/>
    </row>
    <row r="97" spans="1:16" x14ac:dyDescent="0.25">
      <c r="A97" s="7"/>
      <c r="B97" s="7"/>
      <c r="C97" s="7"/>
      <c r="D97" s="7"/>
      <c r="E97" s="7"/>
      <c r="F97" s="7"/>
      <c r="G97" s="7"/>
      <c r="H97" s="7"/>
      <c r="I97" s="7"/>
      <c r="J97" s="30"/>
      <c r="K97" s="30"/>
      <c r="L97" s="30"/>
      <c r="M97" s="30"/>
      <c r="N97" s="7"/>
      <c r="O97" s="7"/>
      <c r="P97" s="7"/>
    </row>
    <row r="98" spans="1:16" x14ac:dyDescent="0.25">
      <c r="A98" s="7"/>
      <c r="B98" s="7"/>
      <c r="C98" s="7"/>
      <c r="D98" s="7"/>
      <c r="E98" s="7"/>
      <c r="F98" s="7"/>
      <c r="G98" s="7"/>
      <c r="H98" s="7"/>
      <c r="I98" s="7"/>
      <c r="J98" s="30"/>
      <c r="K98" s="30"/>
      <c r="L98" s="30"/>
      <c r="M98" s="30"/>
      <c r="N98" s="7"/>
      <c r="O98" s="7"/>
      <c r="P98" s="7"/>
    </row>
    <row r="99" spans="1:16" x14ac:dyDescent="0.25">
      <c r="A99" s="7"/>
      <c r="B99" s="7"/>
      <c r="C99" s="7"/>
      <c r="D99" s="7"/>
      <c r="E99" s="7"/>
      <c r="F99" s="7"/>
      <c r="G99" s="7"/>
      <c r="H99" s="7"/>
      <c r="I99" s="7"/>
      <c r="J99" s="30"/>
      <c r="K99" s="30"/>
      <c r="L99" s="30"/>
      <c r="M99" s="30"/>
      <c r="N99" s="7"/>
      <c r="O99" s="7"/>
      <c r="P99" s="7"/>
    </row>
    <row r="100" spans="1:1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30"/>
      <c r="K100" s="30"/>
      <c r="L100" s="30"/>
      <c r="M100" s="30"/>
      <c r="N100" s="7"/>
      <c r="O100" s="7"/>
      <c r="P100" s="7"/>
    </row>
    <row r="101" spans="1:1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30"/>
      <c r="K101" s="30"/>
      <c r="L101" s="30"/>
      <c r="M101" s="30"/>
      <c r="N101" s="7"/>
      <c r="O101" s="7"/>
      <c r="P101" s="7"/>
    </row>
    <row r="102" spans="1:1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30"/>
      <c r="K102" s="30"/>
      <c r="L102" s="30"/>
      <c r="M102" s="30"/>
      <c r="N102" s="7"/>
      <c r="O102" s="7"/>
      <c r="P102" s="7"/>
    </row>
    <row r="103" spans="1:1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30"/>
      <c r="K103" s="30"/>
      <c r="L103" s="30"/>
      <c r="M103" s="30"/>
      <c r="N103" s="7"/>
      <c r="O103" s="7"/>
      <c r="P103" s="7"/>
    </row>
    <row r="104" spans="1:1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30"/>
      <c r="K104" s="30"/>
      <c r="L104" s="30"/>
      <c r="M104" s="30"/>
      <c r="N104" s="7"/>
      <c r="O104" s="7"/>
      <c r="P104" s="7"/>
    </row>
    <row r="105" spans="1:1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30"/>
      <c r="K105" s="30"/>
      <c r="L105" s="30"/>
      <c r="M105" s="30"/>
      <c r="N105" s="7"/>
      <c r="O105" s="7"/>
      <c r="P105" s="7"/>
    </row>
    <row r="106" spans="1:1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30"/>
      <c r="K106" s="30"/>
      <c r="L106" s="30"/>
      <c r="M106" s="30"/>
      <c r="N106" s="7"/>
      <c r="O106" s="7"/>
      <c r="P106" s="7"/>
    </row>
    <row r="107" spans="1:1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30"/>
      <c r="K107" s="30"/>
      <c r="L107" s="30"/>
      <c r="M107" s="30"/>
      <c r="N107" s="7"/>
      <c r="O107" s="7"/>
      <c r="P107" s="7"/>
    </row>
    <row r="108" spans="1:1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30"/>
      <c r="K108" s="30"/>
      <c r="L108" s="30"/>
      <c r="M108" s="30"/>
      <c r="N108" s="7"/>
      <c r="O108" s="7"/>
      <c r="P108" s="7"/>
    </row>
    <row r="109" spans="1:1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30"/>
      <c r="K109" s="30"/>
      <c r="L109" s="30"/>
      <c r="M109" s="30"/>
      <c r="N109" s="7"/>
      <c r="O109" s="7"/>
      <c r="P109" s="7"/>
    </row>
    <row r="110" spans="1:16" x14ac:dyDescent="0.25">
      <c r="J110"/>
      <c r="K110"/>
      <c r="L110"/>
      <c r="M110"/>
    </row>
    <row r="111" spans="1:16" x14ac:dyDescent="0.25">
      <c r="J111"/>
      <c r="K111"/>
      <c r="L111"/>
      <c r="M111"/>
    </row>
    <row r="112" spans="1:16" x14ac:dyDescent="0.25">
      <c r="J112"/>
      <c r="K112"/>
      <c r="L112"/>
      <c r="M112"/>
    </row>
    <row r="113" spans="10:13" x14ac:dyDescent="0.25">
      <c r="J113"/>
      <c r="K113"/>
      <c r="L113"/>
      <c r="M113"/>
    </row>
    <row r="114" spans="10:13" x14ac:dyDescent="0.25">
      <c r="J114"/>
      <c r="K114"/>
      <c r="L114"/>
      <c r="M114"/>
    </row>
    <row r="115" spans="10:13" x14ac:dyDescent="0.25">
      <c r="J115"/>
      <c r="K115"/>
      <c r="L115"/>
      <c r="M115"/>
    </row>
    <row r="116" spans="10:13" x14ac:dyDescent="0.25">
      <c r="J116"/>
      <c r="K116"/>
      <c r="L116"/>
      <c r="M116"/>
    </row>
    <row r="117" spans="10:13" x14ac:dyDescent="0.25">
      <c r="J117"/>
      <c r="K117"/>
      <c r="L117"/>
      <c r="M117"/>
    </row>
    <row r="118" spans="10:13" x14ac:dyDescent="0.25">
      <c r="J118"/>
      <c r="K118"/>
      <c r="L118"/>
      <c r="M118"/>
    </row>
    <row r="119" spans="10:13" x14ac:dyDescent="0.25">
      <c r="J119"/>
      <c r="K119"/>
      <c r="L119"/>
      <c r="M119"/>
    </row>
    <row r="120" spans="10:13" x14ac:dyDescent="0.25">
      <c r="J120"/>
      <c r="K120"/>
      <c r="L120"/>
      <c r="M120"/>
    </row>
    <row r="121" spans="10:13" x14ac:dyDescent="0.25">
      <c r="J121"/>
      <c r="K121"/>
      <c r="L121"/>
      <c r="M121"/>
    </row>
    <row r="122" spans="10:13" x14ac:dyDescent="0.25">
      <c r="J122"/>
      <c r="K122"/>
      <c r="L122"/>
      <c r="M122"/>
    </row>
    <row r="123" spans="10:13" x14ac:dyDescent="0.25">
      <c r="J123"/>
      <c r="K123"/>
      <c r="L123"/>
      <c r="M123"/>
    </row>
    <row r="124" spans="10:13" x14ac:dyDescent="0.25">
      <c r="J124"/>
      <c r="K124"/>
      <c r="L124"/>
      <c r="M124"/>
    </row>
    <row r="125" spans="10:13" x14ac:dyDescent="0.25">
      <c r="J125"/>
      <c r="K125"/>
      <c r="L125"/>
      <c r="M125"/>
    </row>
    <row r="126" spans="10:13" x14ac:dyDescent="0.25">
      <c r="J126"/>
      <c r="K126"/>
      <c r="L126"/>
    </row>
    <row r="127" spans="10:13" x14ac:dyDescent="0.25">
      <c r="J127"/>
      <c r="K127"/>
      <c r="L127"/>
    </row>
    <row r="128" spans="10:13" x14ac:dyDescent="0.25">
      <c r="J128"/>
      <c r="K128"/>
      <c r="L128"/>
    </row>
    <row r="129" spans="10:12" x14ac:dyDescent="0.25">
      <c r="J129"/>
      <c r="K129"/>
      <c r="L129"/>
    </row>
    <row r="130" spans="10:12" x14ac:dyDescent="0.25">
      <c r="J130"/>
      <c r="K130"/>
      <c r="L130"/>
    </row>
    <row r="131" spans="10:12" x14ac:dyDescent="0.25">
      <c r="J131"/>
      <c r="K131"/>
      <c r="L131"/>
    </row>
    <row r="132" spans="10:12" x14ac:dyDescent="0.25">
      <c r="J132"/>
      <c r="K132"/>
      <c r="L132"/>
    </row>
    <row r="133" spans="10:12" x14ac:dyDescent="0.25">
      <c r="J133"/>
      <c r="K133"/>
      <c r="L133"/>
    </row>
    <row r="134" spans="10:12" x14ac:dyDescent="0.25">
      <c r="J134"/>
      <c r="K134"/>
      <c r="L134"/>
    </row>
    <row r="135" spans="10:12" x14ac:dyDescent="0.25">
      <c r="J135"/>
      <c r="K135"/>
      <c r="L135"/>
    </row>
    <row r="136" spans="10:12" x14ac:dyDescent="0.25">
      <c r="J136"/>
      <c r="K136"/>
      <c r="L136"/>
    </row>
    <row r="137" spans="10:12" x14ac:dyDescent="0.25">
      <c r="J137"/>
      <c r="K137"/>
      <c r="L137"/>
    </row>
    <row r="138" spans="10:12" x14ac:dyDescent="0.25">
      <c r="J138"/>
      <c r="K138"/>
      <c r="L138"/>
    </row>
    <row r="139" spans="10:12" x14ac:dyDescent="0.25">
      <c r="J139"/>
      <c r="K139"/>
      <c r="L139"/>
    </row>
    <row r="140" spans="10:12" x14ac:dyDescent="0.25">
      <c r="J140"/>
      <c r="K140"/>
      <c r="L140"/>
    </row>
    <row r="141" spans="10:12" x14ac:dyDescent="0.25">
      <c r="J141"/>
      <c r="K141"/>
      <c r="L141"/>
    </row>
    <row r="142" spans="10:12" x14ac:dyDescent="0.25">
      <c r="J142"/>
      <c r="K142"/>
      <c r="L142"/>
    </row>
    <row r="143" spans="10:12" x14ac:dyDescent="0.25">
      <c r="J143"/>
      <c r="K143"/>
      <c r="L143"/>
    </row>
    <row r="144" spans="10:12" x14ac:dyDescent="0.25">
      <c r="J144"/>
      <c r="K144"/>
      <c r="L144"/>
    </row>
    <row r="145" spans="10:12" x14ac:dyDescent="0.25">
      <c r="J145"/>
      <c r="K145"/>
      <c r="L145"/>
    </row>
    <row r="146" spans="10:12" x14ac:dyDescent="0.25">
      <c r="J146"/>
      <c r="K146"/>
      <c r="L146"/>
    </row>
    <row r="147" spans="10:12" x14ac:dyDescent="0.25">
      <c r="J147"/>
      <c r="K147"/>
      <c r="L147"/>
    </row>
    <row r="148" spans="10:12" x14ac:dyDescent="0.25">
      <c r="J148"/>
      <c r="K148"/>
      <c r="L148"/>
    </row>
    <row r="149" spans="10:12" x14ac:dyDescent="0.25">
      <c r="J149"/>
      <c r="K149"/>
      <c r="L149"/>
    </row>
    <row r="150" spans="10:12" x14ac:dyDescent="0.25">
      <c r="J150"/>
      <c r="K150"/>
      <c r="L150"/>
    </row>
    <row r="151" spans="10:12" x14ac:dyDescent="0.25">
      <c r="J151"/>
      <c r="K151"/>
      <c r="L151"/>
    </row>
    <row r="152" spans="10:12" x14ac:dyDescent="0.25">
      <c r="J152"/>
      <c r="K152"/>
      <c r="L152"/>
    </row>
    <row r="153" spans="10:12" x14ac:dyDescent="0.25">
      <c r="J153"/>
      <c r="K153"/>
      <c r="L153"/>
    </row>
    <row r="154" spans="10:12" x14ac:dyDescent="0.25">
      <c r="J154"/>
      <c r="K154"/>
      <c r="L154"/>
    </row>
    <row r="155" spans="10:12" x14ac:dyDescent="0.25">
      <c r="J155"/>
      <c r="K155"/>
      <c r="L155"/>
    </row>
    <row r="156" spans="10:12" x14ac:dyDescent="0.25">
      <c r="J156"/>
      <c r="K156"/>
      <c r="L156"/>
    </row>
    <row r="157" spans="10:12" x14ac:dyDescent="0.25">
      <c r="J157"/>
      <c r="K157"/>
      <c r="L157"/>
    </row>
    <row r="158" spans="10:12" x14ac:dyDescent="0.25">
      <c r="J158"/>
      <c r="K158"/>
      <c r="L158"/>
    </row>
    <row r="159" spans="10:12" x14ac:dyDescent="0.25">
      <c r="J159"/>
      <c r="K159"/>
      <c r="L159"/>
    </row>
    <row r="160" spans="10:12" x14ac:dyDescent="0.25">
      <c r="J160"/>
      <c r="K160"/>
      <c r="L160"/>
    </row>
    <row r="161" spans="10:12" x14ac:dyDescent="0.25">
      <c r="J161"/>
      <c r="K161"/>
      <c r="L161"/>
    </row>
    <row r="162" spans="10:12" x14ac:dyDescent="0.25">
      <c r="J162"/>
      <c r="K162"/>
      <c r="L162"/>
    </row>
    <row r="163" spans="10:12" x14ac:dyDescent="0.25">
      <c r="J163"/>
      <c r="K163"/>
      <c r="L163"/>
    </row>
    <row r="164" spans="10:12" x14ac:dyDescent="0.25">
      <c r="J164"/>
      <c r="K164"/>
      <c r="L164"/>
    </row>
    <row r="165" spans="10:12" x14ac:dyDescent="0.25">
      <c r="J165"/>
      <c r="K165"/>
      <c r="L165"/>
    </row>
    <row r="166" spans="10:12" x14ac:dyDescent="0.25">
      <c r="J166"/>
      <c r="K166"/>
      <c r="L166"/>
    </row>
    <row r="167" spans="10:12" x14ac:dyDescent="0.25">
      <c r="J167"/>
      <c r="K167"/>
      <c r="L167"/>
    </row>
    <row r="168" spans="10:12" x14ac:dyDescent="0.25">
      <c r="J168"/>
      <c r="K168"/>
      <c r="L168"/>
    </row>
    <row r="169" spans="10:12" x14ac:dyDescent="0.25">
      <c r="J169"/>
      <c r="K169"/>
      <c r="L169"/>
    </row>
    <row r="170" spans="10:12" x14ac:dyDescent="0.25">
      <c r="J170"/>
      <c r="K170"/>
      <c r="L170"/>
    </row>
    <row r="171" spans="10:12" x14ac:dyDescent="0.25">
      <c r="J171"/>
      <c r="K171"/>
      <c r="L171"/>
    </row>
    <row r="172" spans="10:12" x14ac:dyDescent="0.25">
      <c r="J172"/>
      <c r="K172"/>
      <c r="L172"/>
    </row>
    <row r="173" spans="10:12" x14ac:dyDescent="0.25">
      <c r="J173"/>
      <c r="K173"/>
      <c r="L173"/>
    </row>
    <row r="174" spans="10:12" x14ac:dyDescent="0.25">
      <c r="J174"/>
      <c r="K174"/>
      <c r="L174"/>
    </row>
    <row r="175" spans="10:12" x14ac:dyDescent="0.25">
      <c r="J175"/>
      <c r="K175"/>
      <c r="L175"/>
    </row>
    <row r="176" spans="10:12" x14ac:dyDescent="0.25">
      <c r="J176"/>
      <c r="K176"/>
      <c r="L176"/>
    </row>
    <row r="177" spans="10:12" x14ac:dyDescent="0.25">
      <c r="J177"/>
      <c r="K177"/>
      <c r="L177"/>
    </row>
    <row r="178" spans="10:12" x14ac:dyDescent="0.25">
      <c r="J178"/>
      <c r="K178"/>
      <c r="L178"/>
    </row>
    <row r="179" spans="10:12" x14ac:dyDescent="0.25">
      <c r="J179"/>
      <c r="K179"/>
      <c r="L179"/>
    </row>
    <row r="180" spans="10:12" x14ac:dyDescent="0.25">
      <c r="J180"/>
      <c r="K180"/>
      <c r="L180"/>
    </row>
    <row r="181" spans="10:12" x14ac:dyDescent="0.25">
      <c r="J181"/>
      <c r="K181"/>
      <c r="L181"/>
    </row>
    <row r="182" spans="10:12" x14ac:dyDescent="0.25">
      <c r="J182"/>
      <c r="K182"/>
      <c r="L182"/>
    </row>
    <row r="183" spans="10:12" x14ac:dyDescent="0.25">
      <c r="J183"/>
      <c r="K183"/>
      <c r="L183"/>
    </row>
    <row r="184" spans="10:12" x14ac:dyDescent="0.25">
      <c r="J184"/>
      <c r="K184"/>
      <c r="L184"/>
    </row>
    <row r="185" spans="10:12" x14ac:dyDescent="0.25">
      <c r="J185"/>
      <c r="K185"/>
    </row>
    <row r="186" spans="10:12" x14ac:dyDescent="0.25">
      <c r="J186"/>
      <c r="K186"/>
    </row>
    <row r="187" spans="10:12" x14ac:dyDescent="0.25">
      <c r="J187"/>
      <c r="K187"/>
    </row>
    <row r="188" spans="10:12" x14ac:dyDescent="0.25">
      <c r="J188"/>
      <c r="K188"/>
    </row>
    <row r="189" spans="10:12" x14ac:dyDescent="0.25">
      <c r="J189"/>
      <c r="K189"/>
    </row>
    <row r="190" spans="10:12" x14ac:dyDescent="0.25">
      <c r="J190"/>
      <c r="K190"/>
    </row>
    <row r="191" spans="10:12" x14ac:dyDescent="0.25">
      <c r="J191"/>
      <c r="K191"/>
    </row>
    <row r="192" spans="10:12" x14ac:dyDescent="0.25">
      <c r="J192"/>
      <c r="K192"/>
    </row>
    <row r="193" spans="10:11" x14ac:dyDescent="0.25">
      <c r="J193"/>
      <c r="K193"/>
    </row>
    <row r="194" spans="10:11" x14ac:dyDescent="0.25">
      <c r="J194"/>
      <c r="K194"/>
    </row>
    <row r="195" spans="10:11" x14ac:dyDescent="0.25">
      <c r="J195"/>
      <c r="K195"/>
    </row>
    <row r="196" spans="10:11" x14ac:dyDescent="0.25">
      <c r="J196"/>
      <c r="K196"/>
    </row>
    <row r="197" spans="10:11" x14ac:dyDescent="0.25">
      <c r="J197"/>
      <c r="K197"/>
    </row>
    <row r="198" spans="10:11" x14ac:dyDescent="0.25">
      <c r="J198"/>
      <c r="K198"/>
    </row>
    <row r="199" spans="10:11" x14ac:dyDescent="0.25">
      <c r="J199"/>
      <c r="K199"/>
    </row>
    <row r="200" spans="10:11" x14ac:dyDescent="0.25">
      <c r="J200"/>
      <c r="K200"/>
    </row>
    <row r="201" spans="10:11" x14ac:dyDescent="0.25">
      <c r="J201"/>
      <c r="K201"/>
    </row>
    <row r="202" spans="10:11" x14ac:dyDescent="0.25">
      <c r="J202"/>
      <c r="K202"/>
    </row>
    <row r="203" spans="10:11" x14ac:dyDescent="0.25">
      <c r="J203"/>
      <c r="K203"/>
    </row>
    <row r="204" spans="10:11" x14ac:dyDescent="0.25">
      <c r="J204"/>
      <c r="K204"/>
    </row>
    <row r="205" spans="10:11" x14ac:dyDescent="0.25">
      <c r="J205"/>
      <c r="K205"/>
    </row>
    <row r="206" spans="10:11" x14ac:dyDescent="0.25">
      <c r="J206"/>
      <c r="K206"/>
    </row>
    <row r="207" spans="10:11" x14ac:dyDescent="0.25">
      <c r="J207"/>
      <c r="K207"/>
    </row>
    <row r="208" spans="10:11" x14ac:dyDescent="0.25">
      <c r="J208"/>
      <c r="K208"/>
    </row>
    <row r="209" spans="10:11" x14ac:dyDescent="0.25">
      <c r="J209"/>
      <c r="K209"/>
    </row>
    <row r="210" spans="10:11" x14ac:dyDescent="0.25">
      <c r="J210"/>
      <c r="K210"/>
    </row>
    <row r="211" spans="10:11" x14ac:dyDescent="0.25">
      <c r="J211"/>
      <c r="K211"/>
    </row>
    <row r="212" spans="10:11" x14ac:dyDescent="0.25">
      <c r="J212"/>
      <c r="K212"/>
    </row>
    <row r="213" spans="10:11" x14ac:dyDescent="0.25">
      <c r="J213"/>
      <c r="K213"/>
    </row>
    <row r="214" spans="10:11" x14ac:dyDescent="0.25">
      <c r="J214"/>
      <c r="K214"/>
    </row>
    <row r="215" spans="10:11" x14ac:dyDescent="0.25">
      <c r="J215"/>
      <c r="K215"/>
    </row>
    <row r="216" spans="10:11" x14ac:dyDescent="0.25">
      <c r="J216"/>
      <c r="K216"/>
    </row>
    <row r="217" spans="10:11" x14ac:dyDescent="0.25">
      <c r="J217"/>
      <c r="K217"/>
    </row>
    <row r="218" spans="10:11" x14ac:dyDescent="0.25">
      <c r="J218"/>
      <c r="K218"/>
    </row>
    <row r="219" spans="10:11" x14ac:dyDescent="0.25">
      <c r="J219"/>
      <c r="K219"/>
    </row>
    <row r="220" spans="10:11" x14ac:dyDescent="0.25">
      <c r="J220"/>
      <c r="K220"/>
    </row>
    <row r="221" spans="10:11" x14ac:dyDescent="0.25">
      <c r="J221"/>
      <c r="K221"/>
    </row>
    <row r="222" spans="10:11" x14ac:dyDescent="0.25">
      <c r="J222"/>
      <c r="K222"/>
    </row>
    <row r="223" spans="10:11" x14ac:dyDescent="0.25">
      <c r="J223"/>
      <c r="K223"/>
    </row>
    <row r="224" spans="10:11" x14ac:dyDescent="0.25">
      <c r="J224"/>
      <c r="K224"/>
    </row>
    <row r="225" spans="10:11" x14ac:dyDescent="0.25">
      <c r="J225"/>
      <c r="K225"/>
    </row>
    <row r="226" spans="10:11" x14ac:dyDescent="0.25">
      <c r="J226"/>
      <c r="K226"/>
    </row>
    <row r="227" spans="10:11" x14ac:dyDescent="0.25">
      <c r="J227"/>
      <c r="K227"/>
    </row>
    <row r="228" spans="10:11" x14ac:dyDescent="0.25">
      <c r="J228"/>
      <c r="K228"/>
    </row>
    <row r="229" spans="10:11" x14ac:dyDescent="0.25">
      <c r="J229"/>
      <c r="K229"/>
    </row>
    <row r="230" spans="10:11" x14ac:dyDescent="0.25">
      <c r="J230"/>
      <c r="K230"/>
    </row>
    <row r="231" spans="10:11" x14ac:dyDescent="0.25">
      <c r="J231"/>
      <c r="K231"/>
    </row>
    <row r="232" spans="10:11" x14ac:dyDescent="0.25">
      <c r="J232"/>
      <c r="K232"/>
    </row>
    <row r="233" spans="10:11" x14ac:dyDescent="0.25">
      <c r="J233"/>
      <c r="K233"/>
    </row>
    <row r="234" spans="10:11" x14ac:dyDescent="0.25">
      <c r="J234"/>
      <c r="K234"/>
    </row>
    <row r="235" spans="10:11" x14ac:dyDescent="0.25">
      <c r="J235"/>
      <c r="K235"/>
    </row>
    <row r="236" spans="10:11" x14ac:dyDescent="0.25">
      <c r="J236"/>
      <c r="K236"/>
    </row>
    <row r="237" spans="10:11" x14ac:dyDescent="0.25">
      <c r="J237"/>
      <c r="K237"/>
    </row>
    <row r="238" spans="10:11" x14ac:dyDescent="0.25">
      <c r="J238"/>
      <c r="K238"/>
    </row>
    <row r="239" spans="10:11" x14ac:dyDescent="0.25">
      <c r="J239"/>
      <c r="K239"/>
    </row>
    <row r="240" spans="10:11" x14ac:dyDescent="0.25">
      <c r="J240"/>
      <c r="K240"/>
    </row>
    <row r="241" spans="10:11" x14ac:dyDescent="0.25">
      <c r="J241"/>
      <c r="K241"/>
    </row>
    <row r="242" spans="10:11" x14ac:dyDescent="0.25">
      <c r="J242"/>
      <c r="K242"/>
    </row>
    <row r="243" spans="10:11" x14ac:dyDescent="0.25">
      <c r="J243"/>
      <c r="K243"/>
    </row>
  </sheetData>
  <mergeCells count="6">
    <mergeCell ref="B8:B11"/>
    <mergeCell ref="F8:F11"/>
    <mergeCell ref="G8:G11"/>
    <mergeCell ref="F13:F17"/>
    <mergeCell ref="G13:G17"/>
    <mergeCell ref="B13:B17"/>
  </mergeCells>
  <printOptions horizontalCentered="1" verticalCentered="1"/>
  <pageMargins left="0.25" right="0.25" top="0.25" bottom="0.25" header="0.3" footer="0.3"/>
  <pageSetup fitToWidth="0" fitToHeight="0" orientation="portrait" horizontalDpi="200" verticalDpi="200" r:id="rId2"/>
  <colBreaks count="1" manualBreakCount="1">
    <brk id="8" max="1048575" man="1"/>
  </colBreaks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  <pageSetUpPr fitToPage="1"/>
  </sheetPr>
  <dimension ref="B1:I351"/>
  <sheetViews>
    <sheetView showGridLines="0" tabSelected="1" zoomScale="90" zoomScaleNormal="90" workbookViewId="0">
      <pane ySplit="2" topLeftCell="A17" activePane="bottomLeft" state="frozen"/>
      <selection pane="bottomLeft" activeCell="I21" sqref="I21"/>
    </sheetView>
  </sheetViews>
  <sheetFormatPr baseColWidth="10" defaultColWidth="9" defaultRowHeight="13.5" x14ac:dyDescent="0.25"/>
  <cols>
    <col min="1" max="1" width="1.875" customWidth="1"/>
    <col min="2" max="2" width="26.75" customWidth="1"/>
    <col min="3" max="3" width="21.625" customWidth="1"/>
    <col min="4" max="4" width="16.25" customWidth="1"/>
    <col min="5" max="6" width="13.25" customWidth="1"/>
    <col min="7" max="7" width="33.5" customWidth="1"/>
    <col min="9" max="9" width="13.625" bestFit="1" customWidth="1"/>
  </cols>
  <sheetData>
    <row r="1" spans="2:9" ht="46.5" customHeight="1" x14ac:dyDescent="0.25">
      <c r="B1" s="51" t="s">
        <v>90</v>
      </c>
      <c r="C1" s="52"/>
      <c r="D1" s="52"/>
      <c r="E1" s="52"/>
      <c r="F1" s="52"/>
      <c r="G1" s="52"/>
      <c r="H1" s="46"/>
      <c r="I1" s="46"/>
    </row>
    <row r="2" spans="2:9" ht="25.5" customHeight="1" x14ac:dyDescent="0.25">
      <c r="B2" s="53" t="s">
        <v>1</v>
      </c>
      <c r="C2" s="53" t="s">
        <v>0</v>
      </c>
      <c r="D2" s="53" t="s">
        <v>2</v>
      </c>
      <c r="E2" s="53" t="s">
        <v>3</v>
      </c>
      <c r="F2" s="53" t="s">
        <v>4</v>
      </c>
      <c r="G2" s="53" t="s">
        <v>67</v>
      </c>
      <c r="H2" s="46"/>
      <c r="I2" s="46"/>
    </row>
    <row r="3" spans="2:9" ht="16.5" customHeight="1" x14ac:dyDescent="0.25">
      <c r="B3" s="54" t="s">
        <v>75</v>
      </c>
      <c r="C3" s="54" t="s">
        <v>71</v>
      </c>
      <c r="D3" s="54">
        <v>0</v>
      </c>
      <c r="E3" s="54">
        <v>0</v>
      </c>
      <c r="F3" s="54">
        <f>DetallesPresupuesto[[#This Row],[Coste previsto]]-DetallesPresupuesto[[#This Row],[Coste real]]</f>
        <v>0</v>
      </c>
      <c r="G3" s="54">
        <f>DetallesPresupuesto[[#This Row],[Coste real]]</f>
        <v>0</v>
      </c>
      <c r="H3" s="46"/>
      <c r="I3" s="46"/>
    </row>
    <row r="4" spans="2:9" ht="16.5" customHeight="1" x14ac:dyDescent="0.25">
      <c r="B4" s="54" t="s">
        <v>22</v>
      </c>
      <c r="C4" s="54" t="s">
        <v>71</v>
      </c>
      <c r="D4" s="54">
        <v>0</v>
      </c>
      <c r="E4" s="54">
        <v>0</v>
      </c>
      <c r="F4" s="54">
        <f>DetallesPresupuesto[[#This Row],[Coste previsto]]-DetallesPresupuesto[[#This Row],[Coste real]]</f>
        <v>0</v>
      </c>
      <c r="G4" s="54">
        <f>DetallesPresupuesto[[#This Row],[Coste real]]</f>
        <v>0</v>
      </c>
      <c r="H4" s="46"/>
      <c r="I4" s="46"/>
    </row>
    <row r="5" spans="2:9" ht="16.5" customHeight="1" x14ac:dyDescent="0.25">
      <c r="B5" s="54" t="s">
        <v>74</v>
      </c>
      <c r="C5" s="54" t="s">
        <v>71</v>
      </c>
      <c r="D5" s="54">
        <v>50</v>
      </c>
      <c r="E5" s="54">
        <v>50</v>
      </c>
      <c r="F5" s="54">
        <f>DetallesPresupuesto[[#This Row],[Coste previsto]]-DetallesPresupuesto[[#This Row],[Coste real]]</f>
        <v>0</v>
      </c>
      <c r="G5" s="54">
        <f>DetallesPresupuesto[[#This Row],[Coste real]]</f>
        <v>50</v>
      </c>
      <c r="H5" s="46"/>
      <c r="I5" s="46"/>
    </row>
    <row r="6" spans="2:9" ht="16.5" customHeight="1" x14ac:dyDescent="0.25">
      <c r="B6" s="54" t="s">
        <v>73</v>
      </c>
      <c r="C6" s="54" t="s">
        <v>71</v>
      </c>
      <c r="D6" s="54">
        <v>100</v>
      </c>
      <c r="E6" s="54">
        <v>100</v>
      </c>
      <c r="F6" s="54">
        <f>DetallesPresupuesto[[#This Row],[Coste previsto]]-DetallesPresupuesto[[#This Row],[Coste real]]</f>
        <v>0</v>
      </c>
      <c r="G6" s="54">
        <f>DetallesPresupuesto[[#This Row],[Coste real]]</f>
        <v>100</v>
      </c>
      <c r="H6" s="46"/>
      <c r="I6" s="46"/>
    </row>
    <row r="7" spans="2:9" ht="16.5" customHeight="1" x14ac:dyDescent="0.25">
      <c r="B7" s="54" t="s">
        <v>26</v>
      </c>
      <c r="C7" s="54" t="s">
        <v>24</v>
      </c>
      <c r="D7" s="54">
        <v>0</v>
      </c>
      <c r="E7" s="54">
        <v>0</v>
      </c>
      <c r="F7" s="54">
        <f>DetallesPresupuesto[[#This Row],[Coste previsto]]-DetallesPresupuesto[[#This Row],[Coste real]]</f>
        <v>0</v>
      </c>
      <c r="G7" s="54">
        <f>DetallesPresupuesto[[#This Row],[Coste real]]</f>
        <v>0</v>
      </c>
      <c r="H7" s="46"/>
      <c r="I7" s="46"/>
    </row>
    <row r="8" spans="2:9" ht="16.5" customHeight="1" x14ac:dyDescent="0.25">
      <c r="B8" s="54" t="s">
        <v>28</v>
      </c>
      <c r="C8" s="54" t="s">
        <v>24</v>
      </c>
      <c r="D8" s="54">
        <v>0</v>
      </c>
      <c r="E8" s="54">
        <v>0</v>
      </c>
      <c r="F8" s="54">
        <f>DetallesPresupuesto[[#This Row],[Coste previsto]]-DetallesPresupuesto[[#This Row],[Coste real]]</f>
        <v>0</v>
      </c>
      <c r="G8" s="54">
        <f>DetallesPresupuesto[[#This Row],[Coste real]]</f>
        <v>0</v>
      </c>
      <c r="H8" s="46"/>
      <c r="I8" s="46"/>
    </row>
    <row r="9" spans="2:9" ht="16.5" customHeight="1" x14ac:dyDescent="0.25">
      <c r="B9" s="54" t="s">
        <v>25</v>
      </c>
      <c r="C9" s="54" t="s">
        <v>24</v>
      </c>
      <c r="D9" s="54">
        <v>0</v>
      </c>
      <c r="E9" s="54">
        <v>0</v>
      </c>
      <c r="F9" s="54">
        <f>DetallesPresupuesto[[#This Row],[Coste previsto]]-DetallesPresupuesto[[#This Row],[Coste real]]</f>
        <v>0</v>
      </c>
      <c r="G9" s="54">
        <f>DetallesPresupuesto[[#This Row],[Coste real]]</f>
        <v>0</v>
      </c>
      <c r="H9" s="46"/>
      <c r="I9" s="46"/>
    </row>
    <row r="10" spans="2:9" ht="16.5" customHeight="1" x14ac:dyDescent="0.25">
      <c r="B10" s="54" t="s">
        <v>63</v>
      </c>
      <c r="C10" s="54" t="s">
        <v>24</v>
      </c>
      <c r="D10" s="54">
        <v>0</v>
      </c>
      <c r="E10" s="54">
        <v>0</v>
      </c>
      <c r="F10" s="54">
        <f>DetallesPresupuesto[[#This Row],[Coste previsto]]-DetallesPresupuesto[[#This Row],[Coste real]]</f>
        <v>0</v>
      </c>
      <c r="G10" s="54">
        <f>DetallesPresupuesto[[#This Row],[Coste real]]</f>
        <v>0</v>
      </c>
      <c r="H10" s="46"/>
      <c r="I10" s="46"/>
    </row>
    <row r="11" spans="2:9" ht="16.5" customHeight="1" x14ac:dyDescent="0.25">
      <c r="B11" s="54" t="s">
        <v>27</v>
      </c>
      <c r="C11" s="54" t="s">
        <v>24</v>
      </c>
      <c r="D11" s="54">
        <v>0</v>
      </c>
      <c r="E11" s="54">
        <v>0</v>
      </c>
      <c r="F11" s="54">
        <f>DetallesPresupuesto[[#This Row],[Coste previsto]]-DetallesPresupuesto[[#This Row],[Coste real]]</f>
        <v>0</v>
      </c>
      <c r="G11" s="54">
        <f>DetallesPresupuesto[[#This Row],[Coste real]]</f>
        <v>0</v>
      </c>
      <c r="H11" s="46"/>
      <c r="I11" s="46"/>
    </row>
    <row r="12" spans="2:9" ht="16.5" customHeight="1" x14ac:dyDescent="0.25">
      <c r="B12" s="54" t="s">
        <v>38</v>
      </c>
      <c r="C12" s="54" t="s">
        <v>24</v>
      </c>
      <c r="D12" s="54">
        <v>0</v>
      </c>
      <c r="E12" s="54">
        <v>0</v>
      </c>
      <c r="F12" s="54">
        <f>DetallesPresupuesto[[#This Row],[Coste previsto]]-DetallesPresupuesto[[#This Row],[Coste real]]</f>
        <v>0</v>
      </c>
      <c r="G12" s="54">
        <f>DetallesPresupuesto[[#This Row],[Coste real]]</f>
        <v>0</v>
      </c>
      <c r="H12" s="46"/>
      <c r="I12" s="46"/>
    </row>
    <row r="13" spans="2:9" ht="16.5" customHeight="1" x14ac:dyDescent="0.25">
      <c r="B13" s="54" t="s">
        <v>37</v>
      </c>
      <c r="C13" s="54" t="s">
        <v>24</v>
      </c>
      <c r="D13" s="54">
        <v>0</v>
      </c>
      <c r="E13" s="54">
        <v>0</v>
      </c>
      <c r="F13" s="54">
        <f>DetallesPresupuesto[[#This Row],[Coste previsto]]-DetallesPresupuesto[[#This Row],[Coste real]]</f>
        <v>0</v>
      </c>
      <c r="G13" s="54">
        <f>DetallesPresupuesto[[#This Row],[Coste real]]</f>
        <v>0</v>
      </c>
      <c r="H13" s="46"/>
      <c r="I13" s="46"/>
    </row>
    <row r="14" spans="2:9" ht="16.5" customHeight="1" x14ac:dyDescent="0.25">
      <c r="B14" s="54" t="s">
        <v>21</v>
      </c>
      <c r="C14" s="54" t="s">
        <v>19</v>
      </c>
      <c r="D14" s="54">
        <v>0</v>
      </c>
      <c r="E14" s="54">
        <v>0</v>
      </c>
      <c r="F14" s="54">
        <f>DetallesPresupuesto[[#This Row],[Coste previsto]]-DetallesPresupuesto[[#This Row],[Coste real]]</f>
        <v>0</v>
      </c>
      <c r="G14" s="54">
        <f>DetallesPresupuesto[[#This Row],[Coste real]]</f>
        <v>0</v>
      </c>
      <c r="H14" s="46"/>
      <c r="I14" s="46"/>
    </row>
    <row r="15" spans="2:9" ht="16.5" customHeight="1" x14ac:dyDescent="0.25">
      <c r="B15" s="54" t="s">
        <v>20</v>
      </c>
      <c r="C15" s="54" t="s">
        <v>19</v>
      </c>
      <c r="D15" s="54">
        <v>2500</v>
      </c>
      <c r="E15" s="54">
        <v>2500</v>
      </c>
      <c r="F15" s="54">
        <f>DetallesPresupuesto[[#This Row],[Coste previsto]]-DetallesPresupuesto[[#This Row],[Coste real]]</f>
        <v>0</v>
      </c>
      <c r="G15" s="54">
        <f>DetallesPresupuesto[[#This Row],[Coste real]]</f>
        <v>2500</v>
      </c>
      <c r="H15" s="46"/>
      <c r="I15" s="46"/>
    </row>
    <row r="16" spans="2:9" ht="16.5" customHeight="1" x14ac:dyDescent="0.25">
      <c r="B16" s="54" t="s">
        <v>30</v>
      </c>
      <c r="C16" s="54" t="s">
        <v>29</v>
      </c>
      <c r="D16" s="54">
        <v>0</v>
      </c>
      <c r="E16" s="54">
        <v>0</v>
      </c>
      <c r="F16" s="54">
        <f>DetallesPresupuesto[[#This Row],[Coste previsto]]-DetallesPresupuesto[[#This Row],[Coste real]]</f>
        <v>0</v>
      </c>
      <c r="G16" s="54">
        <f>DetallesPresupuesto[[#This Row],[Coste real]]</f>
        <v>0</v>
      </c>
      <c r="H16" s="46"/>
      <c r="I16" s="46"/>
    </row>
    <row r="17" spans="2:9" ht="16.5" customHeight="1" x14ac:dyDescent="0.25">
      <c r="B17" s="54" t="s">
        <v>31</v>
      </c>
      <c r="C17" s="54" t="s">
        <v>29</v>
      </c>
      <c r="D17" s="54">
        <v>0</v>
      </c>
      <c r="E17" s="54">
        <v>0</v>
      </c>
      <c r="F17" s="54">
        <f>DetallesPresupuesto[[#This Row],[Coste previsto]]-DetallesPresupuesto[[#This Row],[Coste real]]</f>
        <v>0</v>
      </c>
      <c r="G17" s="54">
        <f>DetallesPresupuesto[[#This Row],[Coste real]]</f>
        <v>0</v>
      </c>
      <c r="H17" s="46"/>
      <c r="I17" s="46"/>
    </row>
    <row r="18" spans="2:9" ht="16.5" customHeight="1" x14ac:dyDescent="0.25">
      <c r="B18" s="54" t="s">
        <v>68</v>
      </c>
      <c r="C18" s="54" t="s">
        <v>29</v>
      </c>
      <c r="D18" s="54">
        <v>0</v>
      </c>
      <c r="E18" s="54">
        <v>0</v>
      </c>
      <c r="F18" s="54">
        <f>DetallesPresupuesto[[#This Row],[Coste previsto]]-DetallesPresupuesto[[#This Row],[Coste real]]</f>
        <v>0</v>
      </c>
      <c r="G18" s="54">
        <f>DetallesPresupuesto[[#This Row],[Coste real]]</f>
        <v>0</v>
      </c>
      <c r="H18" s="46"/>
      <c r="I18" s="46"/>
    </row>
    <row r="19" spans="2:9" ht="16.5" customHeight="1" x14ac:dyDescent="0.25">
      <c r="B19" s="54" t="s">
        <v>69</v>
      </c>
      <c r="C19" s="54" t="s">
        <v>29</v>
      </c>
      <c r="D19" s="54">
        <v>0</v>
      </c>
      <c r="E19" s="54">
        <v>0</v>
      </c>
      <c r="F19" s="54">
        <f>DetallesPresupuesto[[#This Row],[Coste previsto]]-DetallesPresupuesto[[#This Row],[Coste real]]</f>
        <v>0</v>
      </c>
      <c r="G19" s="54">
        <f>DetallesPresupuesto[[#This Row],[Coste real]]</f>
        <v>0</v>
      </c>
      <c r="H19" s="46"/>
      <c r="I19" s="46"/>
    </row>
    <row r="20" spans="2:9" ht="16.5" customHeight="1" x14ac:dyDescent="0.25">
      <c r="B20" s="54" t="s">
        <v>62</v>
      </c>
      <c r="C20" s="54" t="s">
        <v>5</v>
      </c>
      <c r="D20" s="54">
        <v>0</v>
      </c>
      <c r="E20" s="54">
        <v>0</v>
      </c>
      <c r="F20" s="54">
        <f>DetallesPresupuesto[[#This Row],[Coste previsto]]-DetallesPresupuesto[[#This Row],[Coste real]]</f>
        <v>0</v>
      </c>
      <c r="G20" s="54">
        <f>DetallesPresupuesto[[#This Row],[Coste real]]</f>
        <v>0</v>
      </c>
      <c r="H20" s="46"/>
      <c r="I20" s="46"/>
    </row>
    <row r="21" spans="2:9" ht="16.5" customHeight="1" x14ac:dyDescent="0.25">
      <c r="B21" s="54" t="s">
        <v>8</v>
      </c>
      <c r="C21" s="54" t="s">
        <v>5</v>
      </c>
      <c r="D21" s="54">
        <v>0</v>
      </c>
      <c r="E21" s="54">
        <v>0</v>
      </c>
      <c r="F21" s="54">
        <f>DetallesPresupuesto[[#This Row],[Coste previsto]]-DetallesPresupuesto[[#This Row],[Coste real]]</f>
        <v>0</v>
      </c>
      <c r="G21" s="54">
        <f>DetallesPresupuesto[[#This Row],[Coste real]]</f>
        <v>0</v>
      </c>
      <c r="H21" s="46"/>
      <c r="I21" s="46">
        <v>32270039</v>
      </c>
    </row>
    <row r="22" spans="2:9" ht="16.5" customHeight="1" x14ac:dyDescent="0.25">
      <c r="B22" s="54" t="s">
        <v>10</v>
      </c>
      <c r="C22" s="54" t="s">
        <v>5</v>
      </c>
      <c r="D22" s="54">
        <v>0</v>
      </c>
      <c r="E22" s="54">
        <v>0</v>
      </c>
      <c r="F22" s="54">
        <f>DetallesPresupuesto[[#This Row],[Coste previsto]]-DetallesPresupuesto[[#This Row],[Coste real]]</f>
        <v>0</v>
      </c>
      <c r="G22" s="54">
        <f>DetallesPresupuesto[[#This Row],[Coste real]]</f>
        <v>0</v>
      </c>
      <c r="H22" s="46"/>
      <c r="I22" s="46"/>
    </row>
    <row r="23" spans="2:9" ht="16.5" customHeight="1" x14ac:dyDescent="0.25">
      <c r="B23" s="54" t="s">
        <v>56</v>
      </c>
      <c r="C23" s="54" t="s">
        <v>5</v>
      </c>
      <c r="D23" s="54">
        <v>0</v>
      </c>
      <c r="E23" s="54">
        <v>0</v>
      </c>
      <c r="F23" s="54">
        <f>DetallesPresupuesto[[#This Row],[Coste previsto]]-DetallesPresupuesto[[#This Row],[Coste real]]</f>
        <v>0</v>
      </c>
      <c r="G23" s="54">
        <f>DetallesPresupuesto[[#This Row],[Coste real]]</f>
        <v>0</v>
      </c>
      <c r="H23" s="46"/>
      <c r="I23" s="46"/>
    </row>
    <row r="24" spans="2:9" ht="16.5" customHeight="1" x14ac:dyDescent="0.25">
      <c r="B24" s="54" t="s">
        <v>9</v>
      </c>
      <c r="C24" s="54" t="s">
        <v>5</v>
      </c>
      <c r="D24" s="54">
        <v>0</v>
      </c>
      <c r="E24" s="54">
        <v>0</v>
      </c>
      <c r="F24" s="54">
        <f>DetallesPresupuesto[[#This Row],[Coste previsto]]-DetallesPresupuesto[[#This Row],[Coste real]]</f>
        <v>0</v>
      </c>
      <c r="G24" s="54">
        <f>DetallesPresupuesto[[#This Row],[Coste real]]</f>
        <v>0</v>
      </c>
      <c r="H24" s="46"/>
      <c r="I24" s="46"/>
    </row>
    <row r="25" spans="2:9" ht="16.5" customHeight="1" x14ac:dyDescent="0.25">
      <c r="B25" s="54" t="s">
        <v>11</v>
      </c>
      <c r="C25" s="54" t="s">
        <v>5</v>
      </c>
      <c r="D25" s="54">
        <v>3000</v>
      </c>
      <c r="E25" s="54">
        <v>3000</v>
      </c>
      <c r="F25" s="54">
        <f>DetallesPresupuesto[[#This Row],[Coste previsto]]-DetallesPresupuesto[[#This Row],[Coste real]]</f>
        <v>0</v>
      </c>
      <c r="G25" s="54">
        <f>DetallesPresupuesto[[#This Row],[Coste real]]</f>
        <v>3000</v>
      </c>
      <c r="H25" s="46"/>
      <c r="I25" s="46"/>
    </row>
    <row r="26" spans="2:9" ht="16.5" customHeight="1" x14ac:dyDescent="0.25">
      <c r="B26" s="54" t="s">
        <v>65</v>
      </c>
      <c r="C26" s="54" t="s">
        <v>5</v>
      </c>
      <c r="D26" s="54">
        <v>0</v>
      </c>
      <c r="E26" s="54">
        <v>0</v>
      </c>
      <c r="F26" s="54">
        <f>DetallesPresupuesto[[#This Row],[Coste previsto]]-DetallesPresupuesto[[#This Row],[Coste real]]</f>
        <v>0</v>
      </c>
      <c r="G26" s="54">
        <f>DetallesPresupuesto[[#This Row],[Coste real]]</f>
        <v>0</v>
      </c>
      <c r="H26" s="46"/>
      <c r="I26" s="46"/>
    </row>
    <row r="27" spans="2:9" ht="16.5" customHeight="1" x14ac:dyDescent="0.25">
      <c r="B27" s="54" t="s">
        <v>66</v>
      </c>
      <c r="C27" s="54" t="s">
        <v>5</v>
      </c>
      <c r="D27" s="54">
        <v>0</v>
      </c>
      <c r="E27" s="54">
        <v>0</v>
      </c>
      <c r="F27" s="54">
        <f>DetallesPresupuesto[[#This Row],[Coste previsto]]-DetallesPresupuesto[[#This Row],[Coste real]]</f>
        <v>0</v>
      </c>
      <c r="G27" s="54">
        <f>DetallesPresupuesto[[#This Row],[Coste real]]</f>
        <v>0</v>
      </c>
      <c r="H27" s="46"/>
      <c r="I27" s="46"/>
    </row>
    <row r="28" spans="2:9" ht="16.5" customHeight="1" x14ac:dyDescent="0.25">
      <c r="B28" s="54" t="s">
        <v>54</v>
      </c>
      <c r="C28" s="54" t="s">
        <v>5</v>
      </c>
      <c r="D28" s="54">
        <v>680</v>
      </c>
      <c r="E28" s="54">
        <v>680</v>
      </c>
      <c r="F28" s="54">
        <f>DetallesPresupuesto[[#This Row],[Coste previsto]]-DetallesPresupuesto[[#This Row],[Coste real]]</f>
        <v>0</v>
      </c>
      <c r="G28" s="54">
        <f>DetallesPresupuesto[[#This Row],[Coste real]]</f>
        <v>680</v>
      </c>
      <c r="H28" s="46"/>
      <c r="I28" s="46"/>
    </row>
    <row r="29" spans="2:9" ht="16.5" customHeight="1" x14ac:dyDescent="0.25">
      <c r="B29" s="54" t="s">
        <v>53</v>
      </c>
      <c r="C29" s="54" t="s">
        <v>5</v>
      </c>
      <c r="D29" s="54">
        <v>0</v>
      </c>
      <c r="E29" s="54">
        <v>0</v>
      </c>
      <c r="F29" s="54">
        <f>DetallesPresupuesto[[#This Row],[Coste previsto]]-DetallesPresupuesto[[#This Row],[Coste real]]</f>
        <v>0</v>
      </c>
      <c r="G29" s="54">
        <f>DetallesPresupuesto[[#This Row],[Coste real]]</f>
        <v>0</v>
      </c>
      <c r="H29" s="46"/>
      <c r="I29" s="46"/>
    </row>
    <row r="30" spans="2:9" ht="16.5" customHeight="1" x14ac:dyDescent="0.25">
      <c r="B30" s="54" t="s">
        <v>6</v>
      </c>
      <c r="C30" s="54" t="s">
        <v>5</v>
      </c>
      <c r="D30" s="54">
        <v>0</v>
      </c>
      <c r="E30" s="54">
        <v>0</v>
      </c>
      <c r="F30" s="54">
        <f>DetallesPresupuesto[[#This Row],[Coste previsto]]-DetallesPresupuesto[[#This Row],[Coste real]]</f>
        <v>0</v>
      </c>
      <c r="G30" s="54">
        <f>DetallesPresupuesto[[#This Row],[Coste real]]</f>
        <v>0</v>
      </c>
      <c r="H30" s="46"/>
      <c r="I30" s="46"/>
    </row>
    <row r="31" spans="2:9" ht="16.5" customHeight="1" x14ac:dyDescent="0.25">
      <c r="B31" s="54" t="s">
        <v>64</v>
      </c>
      <c r="C31" s="54" t="s">
        <v>5</v>
      </c>
      <c r="D31" s="54">
        <v>0</v>
      </c>
      <c r="E31" s="54">
        <v>0</v>
      </c>
      <c r="F31" s="54">
        <f>DetallesPresupuesto[[#This Row],[Coste previsto]]-DetallesPresupuesto[[#This Row],[Coste real]]</f>
        <v>0</v>
      </c>
      <c r="G31" s="54">
        <f>DetallesPresupuesto[[#This Row],[Coste real]]</f>
        <v>0</v>
      </c>
      <c r="H31" s="46"/>
      <c r="I31" s="46"/>
    </row>
    <row r="32" spans="2:9" ht="16.5" customHeight="1" x14ac:dyDescent="0.25">
      <c r="B32" s="54" t="s">
        <v>7</v>
      </c>
      <c r="C32" s="54" t="s">
        <v>5</v>
      </c>
      <c r="D32" s="54">
        <v>0</v>
      </c>
      <c r="E32" s="54">
        <v>0</v>
      </c>
      <c r="F32" s="54">
        <f>DetallesPresupuesto[[#This Row],[Coste previsto]]-DetallesPresupuesto[[#This Row],[Coste real]]</f>
        <v>0</v>
      </c>
      <c r="G32" s="54">
        <f>DetallesPresupuesto[[#This Row],[Coste real]]</f>
        <v>0</v>
      </c>
      <c r="H32" s="46"/>
      <c r="I32" s="46"/>
    </row>
    <row r="33" spans="2:9" ht="16.5" customHeight="1" x14ac:dyDescent="0.25">
      <c r="B33" s="54" t="s">
        <v>17</v>
      </c>
      <c r="C33" s="54" t="s">
        <v>15</v>
      </c>
      <c r="D33" s="54">
        <v>0</v>
      </c>
      <c r="E33" s="54">
        <v>0</v>
      </c>
      <c r="F33" s="54">
        <f>DetallesPresupuesto[[#This Row],[Coste previsto]]-DetallesPresupuesto[[#This Row],[Coste real]]</f>
        <v>0</v>
      </c>
      <c r="G33" s="54">
        <f>DetallesPresupuesto[[#This Row],[Coste real]]</f>
        <v>0</v>
      </c>
      <c r="H33" s="46"/>
      <c r="I33" s="46"/>
    </row>
    <row r="34" spans="2:9" ht="16.5" customHeight="1" x14ac:dyDescent="0.25">
      <c r="B34" s="54" t="s">
        <v>16</v>
      </c>
      <c r="C34" s="54" t="s">
        <v>15</v>
      </c>
      <c r="D34" s="54">
        <v>0</v>
      </c>
      <c r="E34" s="54">
        <v>0</v>
      </c>
      <c r="F34" s="54">
        <f>DetallesPresupuesto[[#This Row],[Coste previsto]]-DetallesPresupuesto[[#This Row],[Coste real]]</f>
        <v>0</v>
      </c>
      <c r="G34" s="54">
        <f>DetallesPresupuesto[[#This Row],[Coste real]]</f>
        <v>0</v>
      </c>
      <c r="H34" s="46"/>
      <c r="I34" s="46"/>
    </row>
    <row r="35" spans="2:9" ht="16.5" customHeight="1" x14ac:dyDescent="0.25">
      <c r="B35" s="54" t="s">
        <v>18</v>
      </c>
      <c r="C35" s="54" t="s">
        <v>15</v>
      </c>
      <c r="D35" s="54">
        <v>0</v>
      </c>
      <c r="E35" s="54">
        <v>0</v>
      </c>
      <c r="F35" s="54">
        <f>DetallesPresupuesto[[#This Row],[Coste previsto]]-DetallesPresupuesto[[#This Row],[Coste real]]</f>
        <v>0</v>
      </c>
      <c r="G35" s="54">
        <f>DetallesPresupuesto[[#This Row],[Coste real]]</f>
        <v>0</v>
      </c>
      <c r="H35" s="46"/>
      <c r="I35" s="46"/>
    </row>
    <row r="36" spans="2:9" ht="16.5" customHeight="1" x14ac:dyDescent="0.25">
      <c r="B36" s="54" t="s">
        <v>42</v>
      </c>
      <c r="C36" s="54" t="s">
        <v>39</v>
      </c>
      <c r="D36" s="54">
        <v>0</v>
      </c>
      <c r="E36" s="54">
        <v>0</v>
      </c>
      <c r="F36" s="54">
        <f>DetallesPresupuesto[[#This Row],[Coste previsto]]-DetallesPresupuesto[[#This Row],[Coste real]]</f>
        <v>0</v>
      </c>
      <c r="G36" s="54">
        <f>DetallesPresupuesto[[#This Row],[Coste real]]</f>
        <v>0</v>
      </c>
      <c r="H36" s="46"/>
      <c r="I36" s="46"/>
    </row>
    <row r="37" spans="2:9" ht="16.5" customHeight="1" x14ac:dyDescent="0.25">
      <c r="B37" s="54" t="s">
        <v>43</v>
      </c>
      <c r="C37" s="54" t="s">
        <v>39</v>
      </c>
      <c r="D37" s="54">
        <v>0</v>
      </c>
      <c r="E37" s="54">
        <v>0</v>
      </c>
      <c r="F37" s="54">
        <f>DetallesPresupuesto[[#This Row],[Coste previsto]]-DetallesPresupuesto[[#This Row],[Coste real]]</f>
        <v>0</v>
      </c>
      <c r="G37" s="54">
        <f>DetallesPresupuesto[[#This Row],[Coste real]]</f>
        <v>0</v>
      </c>
      <c r="H37" s="46"/>
      <c r="I37" s="46"/>
    </row>
    <row r="38" spans="2:9" ht="16.5" customHeight="1" x14ac:dyDescent="0.25">
      <c r="B38" s="54" t="s">
        <v>44</v>
      </c>
      <c r="C38" s="54" t="s">
        <v>39</v>
      </c>
      <c r="D38" s="54">
        <v>0</v>
      </c>
      <c r="E38" s="54">
        <v>0</v>
      </c>
      <c r="F38" s="54">
        <v>0</v>
      </c>
      <c r="G38" s="54">
        <f>DetallesPresupuesto[[#This Row],[Coste real]]</f>
        <v>0</v>
      </c>
      <c r="H38" s="46"/>
      <c r="I38" s="46"/>
    </row>
    <row r="39" spans="2:9" ht="16.5" customHeight="1" x14ac:dyDescent="0.25">
      <c r="B39" s="54" t="s">
        <v>41</v>
      </c>
      <c r="C39" s="54" t="s">
        <v>39</v>
      </c>
      <c r="D39" s="54">
        <v>0</v>
      </c>
      <c r="E39" s="54">
        <v>0</v>
      </c>
      <c r="F39" s="54">
        <f>DetallesPresupuesto[[#This Row],[Coste previsto]]-DetallesPresupuesto[[#This Row],[Coste real]]</f>
        <v>0</v>
      </c>
      <c r="G39" s="54">
        <f>DetallesPresupuesto[[#This Row],[Coste real]]</f>
        <v>0</v>
      </c>
      <c r="H39" s="46"/>
      <c r="I39" s="46"/>
    </row>
    <row r="40" spans="2:9" ht="16.5" customHeight="1" x14ac:dyDescent="0.25">
      <c r="B40" s="54" t="s">
        <v>40</v>
      </c>
      <c r="C40" s="54" t="s">
        <v>39</v>
      </c>
      <c r="D40" s="54">
        <v>0</v>
      </c>
      <c r="E40" s="54">
        <v>0</v>
      </c>
      <c r="F40" s="54">
        <f>DetallesPresupuesto[[#This Row],[Coste previsto]]-DetallesPresupuesto[[#This Row],[Coste real]]</f>
        <v>0</v>
      </c>
      <c r="G40" s="54">
        <f>DetallesPresupuesto[[#This Row],[Coste real]]</f>
        <v>0</v>
      </c>
      <c r="H40" s="46"/>
      <c r="I40" s="46"/>
    </row>
    <row r="41" spans="2:9" ht="16.5" customHeight="1" x14ac:dyDescent="0.25">
      <c r="B41" s="54" t="s">
        <v>23</v>
      </c>
      <c r="C41" s="54" t="s">
        <v>34</v>
      </c>
      <c r="D41" s="54">
        <v>0</v>
      </c>
      <c r="E41" s="54">
        <v>0</v>
      </c>
      <c r="F41" s="54">
        <f>DetallesPresupuesto[[#This Row],[Coste previsto]]-DetallesPresupuesto[[#This Row],[Coste real]]</f>
        <v>0</v>
      </c>
      <c r="G41" s="54">
        <f>DetallesPresupuesto[[#This Row],[Coste real]]</f>
        <v>0</v>
      </c>
      <c r="H41" s="46"/>
      <c r="I41" s="46"/>
    </row>
    <row r="42" spans="2:9" ht="16.5" customHeight="1" x14ac:dyDescent="0.25">
      <c r="B42" s="54" t="s">
        <v>36</v>
      </c>
      <c r="C42" s="54" t="s">
        <v>34</v>
      </c>
      <c r="D42" s="54">
        <v>0</v>
      </c>
      <c r="E42" s="54">
        <v>0</v>
      </c>
      <c r="F42" s="54">
        <f>DetallesPresupuesto[[#This Row],[Coste previsto]]-DetallesPresupuesto[[#This Row],[Coste real]]</f>
        <v>0</v>
      </c>
      <c r="G42" s="54">
        <f>DetallesPresupuesto[[#This Row],[Coste real]]</f>
        <v>0</v>
      </c>
      <c r="H42" s="46"/>
      <c r="I42" s="46"/>
    </row>
    <row r="43" spans="2:9" ht="16.5" customHeight="1" x14ac:dyDescent="0.25">
      <c r="B43" s="54" t="s">
        <v>35</v>
      </c>
      <c r="C43" s="54" t="s">
        <v>34</v>
      </c>
      <c r="D43" s="54">
        <v>100</v>
      </c>
      <c r="E43" s="54">
        <v>100</v>
      </c>
      <c r="F43" s="54">
        <f>DetallesPresupuesto[[#This Row],[Coste previsto]]-DetallesPresupuesto[[#This Row],[Coste real]]</f>
        <v>0</v>
      </c>
      <c r="G43" s="54">
        <f>DetallesPresupuesto[[#This Row],[Coste real]]</f>
        <v>100</v>
      </c>
      <c r="H43" s="46"/>
      <c r="I43" s="46"/>
    </row>
    <row r="44" spans="2:9" ht="16.5" customHeight="1" x14ac:dyDescent="0.25">
      <c r="B44" s="54" t="s">
        <v>61</v>
      </c>
      <c r="C44" s="54" t="s">
        <v>34</v>
      </c>
      <c r="D44" s="54">
        <v>0</v>
      </c>
      <c r="E44" s="54">
        <v>0</v>
      </c>
      <c r="F44" s="54">
        <f>DetallesPresupuesto[[#This Row],[Coste previsto]]-DetallesPresupuesto[[#This Row],[Coste real]]</f>
        <v>0</v>
      </c>
      <c r="G44" s="54">
        <f>DetallesPresupuesto[[#This Row],[Coste real]]</f>
        <v>0</v>
      </c>
      <c r="H44" s="46"/>
      <c r="I44" s="46"/>
    </row>
    <row r="45" spans="2:9" ht="16.5" customHeight="1" x14ac:dyDescent="0.25">
      <c r="B45" s="54" t="s">
        <v>22</v>
      </c>
      <c r="C45" s="54" t="s">
        <v>34</v>
      </c>
      <c r="D45" s="54">
        <v>200</v>
      </c>
      <c r="E45" s="54">
        <v>200</v>
      </c>
      <c r="F45" s="54">
        <f>DetallesPresupuesto[[#This Row],[Coste previsto]]-DetallesPresupuesto[[#This Row],[Coste real]]</f>
        <v>0</v>
      </c>
      <c r="G45" s="54">
        <f>DetallesPresupuesto[[#This Row],[Coste real]]</f>
        <v>200</v>
      </c>
      <c r="H45" s="46"/>
      <c r="I45" s="46"/>
    </row>
    <row r="46" spans="2:9" ht="16.5" customHeight="1" x14ac:dyDescent="0.25">
      <c r="B46" s="54" t="s">
        <v>19</v>
      </c>
      <c r="C46" s="54" t="s">
        <v>32</v>
      </c>
      <c r="D46" s="54">
        <v>0</v>
      </c>
      <c r="E46" s="54">
        <v>0</v>
      </c>
      <c r="F46" s="54">
        <f>DetallesPresupuesto[[#This Row],[Coste previsto]]-DetallesPresupuesto[[#This Row],[Coste real]]</f>
        <v>0</v>
      </c>
      <c r="G46" s="54">
        <f>DetallesPresupuesto[[#This Row],[Coste real]]</f>
        <v>0</v>
      </c>
      <c r="H46" s="46"/>
      <c r="I46" s="46"/>
    </row>
    <row r="47" spans="2:9" ht="16.5" customHeight="1" x14ac:dyDescent="0.25">
      <c r="B47" s="54" t="s">
        <v>76</v>
      </c>
      <c r="C47" s="54" t="s">
        <v>32</v>
      </c>
      <c r="D47" s="54">
        <v>0</v>
      </c>
      <c r="E47" s="54">
        <v>0</v>
      </c>
      <c r="F47" s="54">
        <f>DetallesPresupuesto[[#This Row],[Coste previsto]]-DetallesPresupuesto[[#This Row],[Coste real]]</f>
        <v>0</v>
      </c>
      <c r="G47" s="54">
        <f>DetallesPresupuesto[[#This Row],[Coste real]]</f>
        <v>0</v>
      </c>
      <c r="H47" s="46"/>
      <c r="I47" s="46"/>
    </row>
    <row r="48" spans="2:9" ht="16.5" customHeight="1" x14ac:dyDescent="0.25">
      <c r="B48" s="54" t="s">
        <v>22</v>
      </c>
      <c r="C48" s="54" t="s">
        <v>32</v>
      </c>
      <c r="D48" s="54">
        <v>0</v>
      </c>
      <c r="E48" s="54">
        <v>0</v>
      </c>
      <c r="F48" s="54">
        <f>DetallesPresupuesto[[#This Row],[Coste previsto]]-DetallesPresupuesto[[#This Row],[Coste real]]</f>
        <v>0</v>
      </c>
      <c r="G48" s="54">
        <f>DetallesPresupuesto[[#This Row],[Coste real]]</f>
        <v>0</v>
      </c>
      <c r="H48" s="46"/>
      <c r="I48" s="46"/>
    </row>
    <row r="49" spans="2:9" ht="16.5" customHeight="1" x14ac:dyDescent="0.25">
      <c r="B49" s="54" t="s">
        <v>33</v>
      </c>
      <c r="C49" s="54" t="s">
        <v>32</v>
      </c>
      <c r="D49" s="54">
        <v>0</v>
      </c>
      <c r="E49" s="54">
        <v>0</v>
      </c>
      <c r="F49" s="54">
        <f>DetallesPresupuesto[[#This Row],[Coste previsto]]-DetallesPresupuesto[[#This Row],[Coste real]]</f>
        <v>0</v>
      </c>
      <c r="G49" s="54">
        <f>DetallesPresupuesto[[#This Row],[Coste real]]</f>
        <v>0</v>
      </c>
      <c r="H49" s="46"/>
      <c r="I49" s="46"/>
    </row>
    <row r="50" spans="2:9" ht="16.5" customHeight="1" x14ac:dyDescent="0.25">
      <c r="B50" s="54" t="s">
        <v>60</v>
      </c>
      <c r="C50" s="54" t="s">
        <v>58</v>
      </c>
      <c r="D50" s="54">
        <v>0</v>
      </c>
      <c r="E50" s="54">
        <v>0</v>
      </c>
      <c r="F50" s="54">
        <f>DetallesPresupuesto[[#This Row],[Coste previsto]]-DetallesPresupuesto[[#This Row],[Coste real]]</f>
        <v>0</v>
      </c>
      <c r="G50" s="54">
        <f>DetallesPresupuesto[[#This Row],[Coste real]]</f>
        <v>0</v>
      </c>
      <c r="H50" s="46"/>
      <c r="I50" s="46"/>
    </row>
    <row r="51" spans="2:9" ht="16.5" customHeight="1" x14ac:dyDescent="0.25">
      <c r="B51" s="54" t="s">
        <v>59</v>
      </c>
      <c r="C51" s="54" t="s">
        <v>58</v>
      </c>
      <c r="D51" s="54">
        <v>0</v>
      </c>
      <c r="E51" s="54">
        <v>0</v>
      </c>
      <c r="F51" s="54">
        <f>DetallesPresupuesto[[#This Row],[Coste previsto]]-DetallesPresupuesto[[#This Row],[Coste real]]</f>
        <v>0</v>
      </c>
      <c r="G51" s="54">
        <f>DetallesPresupuesto[[#This Row],[Coste real]]</f>
        <v>0</v>
      </c>
      <c r="H51" s="46"/>
      <c r="I51" s="46"/>
    </row>
    <row r="52" spans="2:9" ht="16.5" customHeight="1" x14ac:dyDescent="0.25">
      <c r="B52" s="54" t="s">
        <v>46</v>
      </c>
      <c r="C52" s="54" t="s">
        <v>45</v>
      </c>
      <c r="D52" s="54">
        <v>0</v>
      </c>
      <c r="E52" s="54">
        <v>0</v>
      </c>
      <c r="F52" s="54">
        <f>DetallesPresupuesto[[#This Row],[Coste previsto]]-DetallesPresupuesto[[#This Row],[Coste real]]</f>
        <v>0</v>
      </c>
      <c r="G52" s="54">
        <f>DetallesPresupuesto[[#This Row],[Coste real]]</f>
        <v>0</v>
      </c>
      <c r="H52" s="46"/>
      <c r="I52" s="46"/>
    </row>
    <row r="53" spans="2:9" ht="16.5" customHeight="1" x14ac:dyDescent="0.25">
      <c r="B53" s="54" t="s">
        <v>48</v>
      </c>
      <c r="C53" s="54" t="s">
        <v>45</v>
      </c>
      <c r="D53" s="54">
        <v>0</v>
      </c>
      <c r="E53" s="54">
        <v>0</v>
      </c>
      <c r="F53" s="54">
        <f>DetallesPresupuesto[[#This Row],[Coste previsto]]-DetallesPresupuesto[[#This Row],[Coste real]]</f>
        <v>0</v>
      </c>
      <c r="G53" s="54">
        <f>DetallesPresupuesto[[#This Row],[Coste real]]</f>
        <v>0</v>
      </c>
      <c r="H53" s="46"/>
      <c r="I53" s="46"/>
    </row>
    <row r="54" spans="2:9" ht="16.5" customHeight="1" x14ac:dyDescent="0.25">
      <c r="B54" s="54" t="s">
        <v>47</v>
      </c>
      <c r="C54" s="54" t="s">
        <v>45</v>
      </c>
      <c r="D54" s="54">
        <v>0</v>
      </c>
      <c r="E54" s="54">
        <v>0</v>
      </c>
      <c r="F54" s="54">
        <f>DetallesPresupuesto[[#This Row],[Coste previsto]]-DetallesPresupuesto[[#This Row],[Coste real]]</f>
        <v>0</v>
      </c>
      <c r="G54" s="54">
        <f>DetallesPresupuesto[[#This Row],[Coste real]]</f>
        <v>0</v>
      </c>
      <c r="H54" s="46"/>
      <c r="I54" s="46"/>
    </row>
    <row r="55" spans="2:9" ht="16.5" customHeight="1" x14ac:dyDescent="0.25">
      <c r="B55" s="54" t="s">
        <v>13</v>
      </c>
      <c r="C55" s="54" t="s">
        <v>12</v>
      </c>
      <c r="D55" s="54">
        <v>900</v>
      </c>
      <c r="E55" s="54">
        <v>900</v>
      </c>
      <c r="F55" s="54">
        <f>DetallesPresupuesto[[#This Row],[Coste previsto]]-DetallesPresupuesto[[#This Row],[Coste real]]</f>
        <v>0</v>
      </c>
      <c r="G55" s="54">
        <f>DetallesPresupuesto[[#This Row],[Coste real]]</f>
        <v>900</v>
      </c>
      <c r="H55" s="46"/>
      <c r="I55" s="46"/>
    </row>
    <row r="56" spans="2:9" ht="16.5" customHeight="1" x14ac:dyDescent="0.25">
      <c r="B56" s="54" t="s">
        <v>14</v>
      </c>
      <c r="C56" s="54" t="s">
        <v>12</v>
      </c>
      <c r="D56" s="54">
        <v>0</v>
      </c>
      <c r="E56" s="54">
        <v>0</v>
      </c>
      <c r="F56" s="54">
        <f>DetallesPresupuesto[[#This Row],[Coste previsto]]-DetallesPresupuesto[[#This Row],[Coste real]]</f>
        <v>0</v>
      </c>
      <c r="G56" s="54">
        <f>DetallesPresupuesto[[#This Row],[Coste real]]</f>
        <v>0</v>
      </c>
      <c r="H56" s="46"/>
      <c r="I56" s="46"/>
    </row>
    <row r="57" spans="2:9" ht="16.5" customHeight="1" x14ac:dyDescent="0.25">
      <c r="B57" s="54" t="s">
        <v>15</v>
      </c>
      <c r="C57" s="54" t="s">
        <v>12</v>
      </c>
      <c r="D57" s="54">
        <v>0</v>
      </c>
      <c r="E57" s="54">
        <v>0</v>
      </c>
      <c r="F57" s="54">
        <f>DetallesPresupuesto[[#This Row],[Coste previsto]]-DetallesPresupuesto[[#This Row],[Coste real]]</f>
        <v>0</v>
      </c>
      <c r="G57" s="54">
        <f>DetallesPresupuesto[[#This Row],[Coste real]]</f>
        <v>0</v>
      </c>
      <c r="H57" s="46"/>
      <c r="I57" s="46"/>
    </row>
    <row r="58" spans="2:9" ht="16.5" customHeight="1" x14ac:dyDescent="0.25">
      <c r="B58" s="54" t="s">
        <v>55</v>
      </c>
      <c r="C58" s="54" t="s">
        <v>12</v>
      </c>
      <c r="D58" s="54">
        <v>0</v>
      </c>
      <c r="E58" s="54">
        <v>0</v>
      </c>
      <c r="F58" s="54">
        <f>DetallesPresupuesto[[#This Row],[Coste previsto]]-DetallesPresupuesto[[#This Row],[Coste real]]</f>
        <v>0</v>
      </c>
      <c r="G58" s="54">
        <f>DetallesPresupuesto[[#This Row],[Coste real]]</f>
        <v>0</v>
      </c>
      <c r="H58" s="46"/>
      <c r="I58" s="46"/>
    </row>
    <row r="59" spans="2:9" ht="16.5" customHeight="1" x14ac:dyDescent="0.25">
      <c r="B59" s="54" t="s">
        <v>9</v>
      </c>
      <c r="C59" s="54" t="s">
        <v>12</v>
      </c>
      <c r="D59" s="54">
        <v>0</v>
      </c>
      <c r="E59" s="54">
        <v>0</v>
      </c>
      <c r="F59" s="54">
        <f>DetallesPresupuesto[[#This Row],[Coste previsto]]-DetallesPresupuesto[[#This Row],[Coste real]]</f>
        <v>0</v>
      </c>
      <c r="G59" s="54">
        <f>DetallesPresupuesto[[#This Row],[Coste real]]</f>
        <v>0</v>
      </c>
      <c r="H59" s="46"/>
      <c r="I59" s="46"/>
    </row>
    <row r="60" spans="2:9" ht="16.5" customHeight="1" x14ac:dyDescent="0.25">
      <c r="B60" s="54" t="s">
        <v>57</v>
      </c>
      <c r="C60" s="54" t="s">
        <v>12</v>
      </c>
      <c r="D60" s="54">
        <v>0</v>
      </c>
      <c r="E60" s="54">
        <v>0</v>
      </c>
      <c r="F60" s="54">
        <f>DetallesPresupuesto[[#This Row],[Coste previsto]]-DetallesPresupuesto[[#This Row],[Coste real]]</f>
        <v>0</v>
      </c>
      <c r="G60" s="54">
        <f>DetallesPresupuesto[[#This Row],[Coste real]]</f>
        <v>0</v>
      </c>
      <c r="H60" s="46"/>
      <c r="I60" s="46"/>
    </row>
    <row r="61" spans="2:9" ht="16.5" customHeight="1" x14ac:dyDescent="0.25">
      <c r="B61" s="54" t="s">
        <v>52</v>
      </c>
      <c r="C61" s="54" t="s">
        <v>12</v>
      </c>
      <c r="D61" s="54">
        <v>0</v>
      </c>
      <c r="E61" s="54">
        <v>0</v>
      </c>
      <c r="F61" s="54">
        <f>DetallesPresupuesto[[#This Row],[Coste previsto]]-DetallesPresupuesto[[#This Row],[Coste real]]</f>
        <v>0</v>
      </c>
      <c r="G61" s="54">
        <f>DetallesPresupuesto[[#This Row],[Coste real]]</f>
        <v>0</v>
      </c>
      <c r="H61" s="46"/>
      <c r="I61" s="46"/>
    </row>
    <row r="62" spans="2:9" ht="16.5" customHeight="1" x14ac:dyDescent="0.25">
      <c r="B62" s="46" t="s">
        <v>92</v>
      </c>
      <c r="C62" s="46"/>
      <c r="D62" s="46">
        <f>SUBTOTAL(109,DetallesPresupuesto[Coste previsto])</f>
        <v>7530</v>
      </c>
      <c r="E62" s="46">
        <f>SUBTOTAL(109,DetallesPresupuesto[Coste real])</f>
        <v>7530</v>
      </c>
      <c r="F62" s="46">
        <f>SUBTOTAL(109,DetallesPresupuesto[Diferencia])</f>
        <v>0</v>
      </c>
      <c r="G62" s="46"/>
      <c r="H62" s="46"/>
      <c r="I62" s="46"/>
    </row>
    <row r="63" spans="2:9" ht="16.5" customHeight="1" x14ac:dyDescent="0.25">
      <c r="B63" s="46"/>
      <c r="C63" s="46"/>
      <c r="D63" s="46"/>
      <c r="E63" s="46"/>
      <c r="F63" s="46"/>
      <c r="G63" s="46"/>
      <c r="H63" s="46"/>
      <c r="I63" s="46"/>
    </row>
    <row r="64" spans="2:9" ht="16.5" customHeight="1" x14ac:dyDescent="0.25">
      <c r="B64" s="46"/>
      <c r="C64" s="46"/>
      <c r="D64" s="46"/>
      <c r="E64" s="46"/>
      <c r="F64" s="46"/>
      <c r="G64" s="46"/>
      <c r="H64" s="46"/>
      <c r="I64" s="46"/>
    </row>
    <row r="65" spans="2:9" ht="16.5" customHeight="1" x14ac:dyDescent="0.25">
      <c r="B65" s="46"/>
      <c r="C65" s="46"/>
      <c r="D65" s="46"/>
      <c r="E65" s="46"/>
      <c r="F65" s="46"/>
      <c r="G65" s="46"/>
      <c r="H65" s="46"/>
      <c r="I65" s="46"/>
    </row>
    <row r="66" spans="2:9" ht="16.5" customHeight="1" x14ac:dyDescent="0.25">
      <c r="B66" s="46"/>
      <c r="C66" s="46"/>
      <c r="D66" s="46"/>
      <c r="E66" s="46"/>
      <c r="F66" s="46"/>
      <c r="G66" s="46"/>
      <c r="H66" s="46"/>
      <c r="I66" s="46"/>
    </row>
    <row r="67" spans="2:9" ht="16.5" customHeight="1" x14ac:dyDescent="0.25">
      <c r="B67" s="46"/>
      <c r="C67" s="46"/>
      <c r="D67" s="46"/>
      <c r="E67" s="46"/>
      <c r="F67" s="46"/>
      <c r="G67" s="46"/>
      <c r="H67" s="46"/>
      <c r="I67" s="46"/>
    </row>
    <row r="68" spans="2:9" ht="16.5" customHeight="1" x14ac:dyDescent="0.25">
      <c r="B68" s="46"/>
      <c r="C68" s="46"/>
      <c r="D68" s="46"/>
      <c r="E68" s="46"/>
      <c r="F68" s="46"/>
      <c r="G68" s="46"/>
      <c r="H68" s="46"/>
      <c r="I68" s="46"/>
    </row>
    <row r="69" spans="2:9" ht="16.5" customHeight="1" x14ac:dyDescent="0.25">
      <c r="B69" s="46"/>
      <c r="C69" s="46"/>
      <c r="D69" s="46"/>
      <c r="E69" s="46"/>
      <c r="F69" s="46"/>
      <c r="G69" s="46"/>
      <c r="H69" s="46"/>
      <c r="I69" s="46"/>
    </row>
    <row r="70" spans="2:9" ht="16.5" customHeight="1" x14ac:dyDescent="0.25">
      <c r="B70" s="46"/>
      <c r="C70" s="46"/>
      <c r="D70" s="46"/>
      <c r="E70" s="46"/>
      <c r="F70" s="46"/>
      <c r="G70" s="46"/>
      <c r="H70" s="46"/>
      <c r="I70" s="46"/>
    </row>
    <row r="71" spans="2:9" ht="16.5" customHeight="1" x14ac:dyDescent="0.25">
      <c r="B71" s="46"/>
      <c r="C71" s="46"/>
      <c r="D71" s="46"/>
      <c r="E71" s="46"/>
      <c r="F71" s="46"/>
      <c r="G71" s="46"/>
      <c r="H71" s="46"/>
      <c r="I71" s="46"/>
    </row>
    <row r="72" spans="2:9" ht="16.5" customHeight="1" x14ac:dyDescent="0.25">
      <c r="B72" s="46"/>
      <c r="C72" s="46"/>
      <c r="D72" s="46"/>
      <c r="E72" s="46"/>
      <c r="F72" s="46"/>
      <c r="G72" s="46"/>
      <c r="H72" s="46"/>
      <c r="I72" s="46"/>
    </row>
    <row r="73" spans="2:9" ht="16.5" customHeight="1" x14ac:dyDescent="0.25">
      <c r="B73" s="46"/>
      <c r="C73" s="46"/>
      <c r="D73" s="46"/>
      <c r="E73" s="46"/>
      <c r="F73" s="46"/>
      <c r="G73" s="46"/>
      <c r="H73" s="46"/>
      <c r="I73" s="46"/>
    </row>
    <row r="74" spans="2:9" ht="16.5" customHeight="1" x14ac:dyDescent="0.25">
      <c r="B74" s="46"/>
      <c r="C74" s="46"/>
      <c r="D74" s="46"/>
      <c r="E74" s="46"/>
      <c r="F74" s="46"/>
      <c r="G74" s="46"/>
      <c r="H74" s="46"/>
      <c r="I74" s="46"/>
    </row>
    <row r="75" spans="2:9" ht="16.5" customHeight="1" x14ac:dyDescent="0.25">
      <c r="B75" s="46"/>
      <c r="C75" s="46"/>
      <c r="D75" s="46"/>
      <c r="E75" s="46"/>
      <c r="F75" s="46"/>
      <c r="G75" s="46"/>
      <c r="H75" s="46"/>
      <c r="I75" s="46"/>
    </row>
    <row r="76" spans="2:9" ht="16.5" customHeight="1" x14ac:dyDescent="0.25">
      <c r="B76" s="46"/>
      <c r="C76" s="46"/>
      <c r="D76" s="46"/>
      <c r="E76" s="46"/>
      <c r="F76" s="46"/>
      <c r="G76" s="46"/>
      <c r="H76" s="46"/>
      <c r="I76" s="46"/>
    </row>
    <row r="77" spans="2:9" ht="16.5" customHeight="1" x14ac:dyDescent="0.25">
      <c r="B77" s="46"/>
      <c r="C77" s="46"/>
      <c r="D77" s="46"/>
      <c r="E77" s="46"/>
      <c r="F77" s="46"/>
      <c r="G77" s="46"/>
      <c r="H77" s="46"/>
      <c r="I77" s="46"/>
    </row>
    <row r="78" spans="2:9" ht="16.5" customHeight="1" x14ac:dyDescent="0.25">
      <c r="B78" s="46"/>
      <c r="C78" s="46"/>
      <c r="D78" s="46"/>
      <c r="E78" s="46"/>
      <c r="F78" s="46"/>
      <c r="G78" s="46"/>
      <c r="H78" s="46"/>
      <c r="I78" s="46"/>
    </row>
    <row r="79" spans="2:9" ht="16.5" customHeight="1" x14ac:dyDescent="0.25">
      <c r="B79" s="46"/>
      <c r="C79" s="46"/>
      <c r="D79" s="46"/>
      <c r="E79" s="46"/>
      <c r="F79" s="46"/>
      <c r="G79" s="46"/>
      <c r="H79" s="46"/>
      <c r="I79" s="46"/>
    </row>
    <row r="80" spans="2:9" ht="16.5" customHeight="1" x14ac:dyDescent="0.25">
      <c r="B80" s="46"/>
      <c r="C80" s="46"/>
      <c r="D80" s="46"/>
      <c r="E80" s="46"/>
      <c r="F80" s="46"/>
      <c r="G80" s="46"/>
      <c r="H80" s="46"/>
      <c r="I80" s="46"/>
    </row>
    <row r="81" spans="2:9" ht="16.5" customHeight="1" x14ac:dyDescent="0.25">
      <c r="B81" s="46"/>
      <c r="C81" s="46"/>
      <c r="D81" s="46"/>
      <c r="E81" s="46"/>
      <c r="F81" s="46"/>
      <c r="G81" s="46"/>
      <c r="H81" s="46"/>
      <c r="I81" s="46"/>
    </row>
    <row r="82" spans="2:9" ht="16.5" customHeight="1" x14ac:dyDescent="0.25">
      <c r="B82" s="46"/>
      <c r="C82" s="46"/>
      <c r="D82" s="46"/>
      <c r="E82" s="46"/>
      <c r="F82" s="46"/>
      <c r="G82" s="46"/>
      <c r="H82" s="46"/>
      <c r="I82" s="46"/>
    </row>
    <row r="83" spans="2:9" ht="16.5" customHeight="1" x14ac:dyDescent="0.25">
      <c r="B83" s="46"/>
      <c r="C83" s="46"/>
      <c r="D83" s="46"/>
      <c r="E83" s="46"/>
      <c r="F83" s="46"/>
      <c r="G83" s="46"/>
      <c r="H83" s="46"/>
      <c r="I83" s="46"/>
    </row>
    <row r="84" spans="2:9" ht="16.5" customHeight="1" x14ac:dyDescent="0.25">
      <c r="B84" s="46"/>
      <c r="C84" s="46"/>
      <c r="D84" s="46"/>
      <c r="E84" s="46"/>
      <c r="F84" s="46"/>
      <c r="G84" s="46"/>
      <c r="H84" s="46"/>
      <c r="I84" s="46"/>
    </row>
    <row r="85" spans="2:9" ht="16.5" customHeight="1" x14ac:dyDescent="0.25">
      <c r="B85" s="46"/>
      <c r="C85" s="46"/>
      <c r="D85" s="46"/>
      <c r="E85" s="46"/>
      <c r="F85" s="46"/>
      <c r="G85" s="46"/>
      <c r="H85" s="46"/>
      <c r="I85" s="46"/>
    </row>
    <row r="86" spans="2:9" ht="16.5" customHeight="1" x14ac:dyDescent="0.25">
      <c r="B86" s="46"/>
      <c r="C86" s="46"/>
      <c r="D86" s="46"/>
      <c r="E86" s="46"/>
      <c r="F86" s="46"/>
      <c r="G86" s="46"/>
      <c r="H86" s="46"/>
      <c r="I86" s="46"/>
    </row>
    <row r="87" spans="2:9" ht="16.5" customHeight="1" x14ac:dyDescent="0.25">
      <c r="B87" s="46"/>
      <c r="C87" s="46"/>
      <c r="D87" s="46"/>
      <c r="E87" s="46"/>
      <c r="F87" s="46"/>
      <c r="G87" s="46"/>
      <c r="H87" s="46"/>
      <c r="I87" s="46"/>
    </row>
    <row r="88" spans="2:9" ht="16.5" customHeight="1" x14ac:dyDescent="0.25">
      <c r="B88" s="46"/>
      <c r="C88" s="46"/>
      <c r="D88" s="46"/>
      <c r="E88" s="46"/>
      <c r="F88" s="46"/>
      <c r="G88" s="46"/>
      <c r="H88" s="46"/>
      <c r="I88" s="46"/>
    </row>
    <row r="89" spans="2:9" ht="16.5" customHeight="1" x14ac:dyDescent="0.25">
      <c r="B89" s="46"/>
      <c r="C89" s="46"/>
      <c r="D89" s="46"/>
      <c r="E89" s="46"/>
      <c r="F89" s="46"/>
      <c r="G89" s="46"/>
      <c r="H89" s="46"/>
      <c r="I89" s="46"/>
    </row>
    <row r="90" spans="2:9" ht="16.5" customHeight="1" x14ac:dyDescent="0.25">
      <c r="B90" s="46"/>
      <c r="C90" s="46"/>
      <c r="D90" s="46"/>
      <c r="E90" s="46"/>
      <c r="F90" s="46"/>
      <c r="G90" s="46"/>
      <c r="H90" s="46"/>
      <c r="I90" s="46"/>
    </row>
    <row r="91" spans="2:9" ht="16.5" customHeight="1" x14ac:dyDescent="0.25">
      <c r="B91" s="46"/>
      <c r="C91" s="46"/>
      <c r="D91" s="46"/>
      <c r="E91" s="46"/>
      <c r="F91" s="46"/>
      <c r="G91" s="46"/>
      <c r="H91" s="46"/>
      <c r="I91" s="46"/>
    </row>
    <row r="92" spans="2:9" ht="16.5" customHeight="1" x14ac:dyDescent="0.25">
      <c r="B92" s="46"/>
      <c r="C92" s="46"/>
      <c r="D92" s="46"/>
      <c r="E92" s="46"/>
      <c r="F92" s="46"/>
      <c r="G92" s="46"/>
      <c r="H92" s="46"/>
      <c r="I92" s="46"/>
    </row>
    <row r="93" spans="2:9" ht="16.5" customHeight="1" x14ac:dyDescent="0.25">
      <c r="B93" s="46"/>
      <c r="C93" s="46"/>
      <c r="D93" s="46"/>
      <c r="E93" s="46"/>
      <c r="F93" s="46"/>
      <c r="G93" s="46"/>
      <c r="H93" s="46"/>
      <c r="I93" s="46"/>
    </row>
    <row r="94" spans="2:9" ht="16.5" customHeight="1" x14ac:dyDescent="0.25">
      <c r="B94" s="46"/>
      <c r="C94" s="46"/>
      <c r="D94" s="46"/>
      <c r="E94" s="46"/>
      <c r="F94" s="46"/>
      <c r="G94" s="46"/>
      <c r="H94" s="46"/>
      <c r="I94" s="46"/>
    </row>
    <row r="95" spans="2:9" ht="16.5" customHeight="1" x14ac:dyDescent="0.25">
      <c r="B95" s="46"/>
      <c r="C95" s="46"/>
      <c r="D95" s="46"/>
      <c r="E95" s="46"/>
      <c r="F95" s="46"/>
      <c r="G95" s="46"/>
      <c r="H95" s="46"/>
      <c r="I95" s="46"/>
    </row>
    <row r="96" spans="2:9" ht="16.5" customHeight="1" x14ac:dyDescent="0.25">
      <c r="B96" s="46"/>
      <c r="C96" s="46"/>
      <c r="D96" s="46"/>
      <c r="E96" s="46"/>
      <c r="F96" s="46"/>
      <c r="G96" s="46"/>
      <c r="H96" s="46"/>
      <c r="I96" s="46"/>
    </row>
    <row r="97" spans="2:9" ht="16.5" customHeight="1" x14ac:dyDescent="0.25">
      <c r="B97" s="46"/>
      <c r="C97" s="46"/>
      <c r="D97" s="46"/>
      <c r="E97" s="46"/>
      <c r="F97" s="46"/>
      <c r="G97" s="46"/>
      <c r="H97" s="46"/>
      <c r="I97" s="46"/>
    </row>
    <row r="98" spans="2:9" ht="16.5" customHeight="1" x14ac:dyDescent="0.25">
      <c r="B98" s="46"/>
      <c r="C98" s="46"/>
      <c r="D98" s="46"/>
      <c r="E98" s="46"/>
      <c r="F98" s="46"/>
      <c r="G98" s="46"/>
      <c r="H98" s="46"/>
      <c r="I98" s="46"/>
    </row>
    <row r="99" spans="2:9" ht="16.5" customHeight="1" x14ac:dyDescent="0.25">
      <c r="B99" s="46"/>
      <c r="C99" s="46"/>
      <c r="D99" s="46"/>
      <c r="E99" s="46"/>
      <c r="F99" s="46"/>
      <c r="G99" s="46"/>
      <c r="H99" s="46"/>
      <c r="I99" s="46"/>
    </row>
    <row r="100" spans="2:9" ht="16.5" customHeight="1" x14ac:dyDescent="0.25">
      <c r="B100" s="46"/>
      <c r="C100" s="46"/>
      <c r="D100" s="46"/>
      <c r="E100" s="46"/>
      <c r="F100" s="46"/>
      <c r="G100" s="46"/>
      <c r="H100" s="46"/>
      <c r="I100" s="46"/>
    </row>
    <row r="101" spans="2:9" ht="16.5" customHeight="1" x14ac:dyDescent="0.25">
      <c r="B101" s="46"/>
      <c r="C101" s="46"/>
      <c r="D101" s="46"/>
      <c r="E101" s="46"/>
      <c r="F101" s="46"/>
      <c r="G101" s="46"/>
      <c r="H101" s="46"/>
      <c r="I101" s="46"/>
    </row>
    <row r="102" spans="2:9" ht="16.5" customHeight="1" x14ac:dyDescent="0.25">
      <c r="B102" s="46"/>
      <c r="C102" s="46"/>
      <c r="D102" s="46"/>
      <c r="E102" s="46"/>
      <c r="F102" s="46"/>
      <c r="G102" s="46"/>
      <c r="H102" s="46"/>
      <c r="I102" s="46"/>
    </row>
    <row r="103" spans="2:9" ht="16.5" customHeight="1" x14ac:dyDescent="0.25">
      <c r="B103" s="46"/>
      <c r="C103" s="46"/>
      <c r="D103" s="46"/>
      <c r="E103" s="46"/>
      <c r="F103" s="46"/>
      <c r="G103" s="46"/>
      <c r="H103" s="46"/>
      <c r="I103" s="46"/>
    </row>
    <row r="104" spans="2:9" ht="16.5" customHeight="1" x14ac:dyDescent="0.25">
      <c r="B104" s="46"/>
      <c r="C104" s="46"/>
      <c r="D104" s="46"/>
      <c r="E104" s="46"/>
      <c r="F104" s="46"/>
      <c r="G104" s="46"/>
      <c r="H104" s="46"/>
      <c r="I104" s="46"/>
    </row>
    <row r="105" spans="2:9" ht="16.5" customHeight="1" x14ac:dyDescent="0.25">
      <c r="B105" s="46"/>
      <c r="C105" s="46"/>
      <c r="D105" s="46"/>
      <c r="E105" s="46"/>
      <c r="F105" s="46"/>
      <c r="G105" s="46"/>
      <c r="H105" s="46"/>
      <c r="I105" s="46"/>
    </row>
    <row r="106" spans="2:9" ht="16.5" customHeight="1" x14ac:dyDescent="0.25">
      <c r="B106" s="46"/>
      <c r="C106" s="46"/>
      <c r="D106" s="46"/>
      <c r="E106" s="46"/>
      <c r="F106" s="46"/>
      <c r="G106" s="46"/>
      <c r="H106" s="46"/>
      <c r="I106" s="46"/>
    </row>
    <row r="107" spans="2:9" ht="16.5" customHeight="1" x14ac:dyDescent="0.25">
      <c r="B107" s="46"/>
      <c r="C107" s="46"/>
      <c r="D107" s="46"/>
      <c r="E107" s="46"/>
      <c r="F107" s="46"/>
      <c r="G107" s="46"/>
      <c r="H107" s="46"/>
      <c r="I107" s="46"/>
    </row>
    <row r="108" spans="2:9" ht="16.5" customHeight="1" x14ac:dyDescent="0.25">
      <c r="B108" s="46"/>
      <c r="C108" s="46"/>
      <c r="D108" s="46"/>
      <c r="E108" s="46"/>
      <c r="F108" s="46"/>
      <c r="G108" s="46"/>
      <c r="H108" s="46"/>
      <c r="I108" s="46"/>
    </row>
    <row r="109" spans="2:9" ht="16.5" customHeight="1" x14ac:dyDescent="0.25">
      <c r="B109" s="46"/>
      <c r="C109" s="46"/>
      <c r="D109" s="46"/>
      <c r="E109" s="46"/>
      <c r="F109" s="46"/>
      <c r="G109" s="46"/>
      <c r="H109" s="46"/>
      <c r="I109" s="46"/>
    </row>
    <row r="110" spans="2:9" ht="16.5" customHeight="1" x14ac:dyDescent="0.25">
      <c r="B110" s="46"/>
      <c r="C110" s="46"/>
      <c r="D110" s="46"/>
      <c r="E110" s="46"/>
      <c r="F110" s="46"/>
      <c r="G110" s="46"/>
      <c r="H110" s="46"/>
      <c r="I110" s="46"/>
    </row>
    <row r="111" spans="2:9" ht="16.5" customHeight="1" x14ac:dyDescent="0.25">
      <c r="B111" s="46"/>
      <c r="C111" s="46"/>
      <c r="D111" s="46"/>
      <c r="E111" s="46"/>
      <c r="F111" s="46"/>
      <c r="G111" s="46"/>
      <c r="H111" s="46"/>
      <c r="I111" s="46"/>
    </row>
    <row r="112" spans="2:9" ht="16.5" customHeight="1" x14ac:dyDescent="0.25">
      <c r="B112" s="46"/>
      <c r="C112" s="46"/>
      <c r="D112" s="46"/>
      <c r="E112" s="46"/>
      <c r="F112" s="46"/>
      <c r="G112" s="46"/>
      <c r="H112" s="46"/>
      <c r="I112" s="46"/>
    </row>
    <row r="113" spans="2:9" ht="16.5" customHeight="1" x14ac:dyDescent="0.25">
      <c r="B113" s="46"/>
      <c r="C113" s="46"/>
      <c r="D113" s="46"/>
      <c r="E113" s="46"/>
      <c r="F113" s="46"/>
      <c r="G113" s="46"/>
      <c r="H113" s="46"/>
      <c r="I113" s="46"/>
    </row>
    <row r="114" spans="2:9" ht="16.5" customHeight="1" x14ac:dyDescent="0.25">
      <c r="B114" s="46"/>
      <c r="C114" s="46"/>
      <c r="D114" s="46"/>
      <c r="E114" s="46"/>
      <c r="F114" s="46"/>
      <c r="G114" s="46"/>
      <c r="H114" s="46"/>
      <c r="I114" s="46"/>
    </row>
    <row r="115" spans="2:9" ht="16.5" customHeight="1" x14ac:dyDescent="0.25">
      <c r="B115" s="46"/>
      <c r="C115" s="46"/>
      <c r="D115" s="46"/>
      <c r="E115" s="46"/>
      <c r="F115" s="46"/>
      <c r="G115" s="46"/>
      <c r="H115" s="46"/>
      <c r="I115" s="46"/>
    </row>
    <row r="116" spans="2:9" ht="16.5" customHeight="1" x14ac:dyDescent="0.25">
      <c r="B116" s="46"/>
      <c r="C116" s="46"/>
      <c r="D116" s="46"/>
      <c r="E116" s="46"/>
      <c r="F116" s="46"/>
      <c r="G116" s="46"/>
      <c r="H116" s="46"/>
      <c r="I116" s="46"/>
    </row>
    <row r="117" spans="2:9" ht="16.5" customHeight="1" x14ac:dyDescent="0.25">
      <c r="B117" s="46"/>
      <c r="C117" s="46"/>
      <c r="D117" s="46"/>
      <c r="E117" s="46"/>
      <c r="F117" s="46"/>
      <c r="G117" s="46"/>
      <c r="H117" s="46"/>
      <c r="I117" s="46"/>
    </row>
    <row r="118" spans="2:9" ht="16.5" customHeight="1" x14ac:dyDescent="0.25">
      <c r="B118" s="46"/>
      <c r="C118" s="46"/>
      <c r="D118" s="46"/>
      <c r="E118" s="46"/>
      <c r="F118" s="46"/>
      <c r="G118" s="46"/>
      <c r="H118" s="46"/>
      <c r="I118" s="46"/>
    </row>
    <row r="119" spans="2:9" ht="16.5" customHeight="1" x14ac:dyDescent="0.25">
      <c r="B119" s="46"/>
      <c r="C119" s="46"/>
      <c r="D119" s="46"/>
      <c r="E119" s="46"/>
      <c r="F119" s="46"/>
      <c r="G119" s="46"/>
      <c r="H119" s="46"/>
      <c r="I119" s="46"/>
    </row>
    <row r="120" spans="2:9" ht="16.5" customHeight="1" x14ac:dyDescent="0.25">
      <c r="B120" s="46"/>
      <c r="C120" s="46"/>
      <c r="D120" s="46"/>
      <c r="E120" s="46"/>
      <c r="F120" s="46"/>
      <c r="G120" s="46"/>
      <c r="H120" s="46"/>
      <c r="I120" s="46"/>
    </row>
    <row r="121" spans="2:9" ht="16.5" customHeight="1" x14ac:dyDescent="0.25">
      <c r="B121" s="46"/>
      <c r="C121" s="46"/>
      <c r="D121" s="46"/>
      <c r="E121" s="46"/>
      <c r="F121" s="46"/>
      <c r="G121" s="46"/>
      <c r="H121" s="46"/>
      <c r="I121" s="46"/>
    </row>
    <row r="122" spans="2:9" ht="16.5" customHeight="1" x14ac:dyDescent="0.25">
      <c r="B122" s="46"/>
      <c r="C122" s="46"/>
      <c r="D122" s="46"/>
      <c r="E122" s="46"/>
      <c r="F122" s="46"/>
      <c r="G122" s="46"/>
      <c r="H122" s="46"/>
      <c r="I122" s="46"/>
    </row>
    <row r="123" spans="2:9" ht="16.5" customHeight="1" x14ac:dyDescent="0.25">
      <c r="B123" s="46"/>
      <c r="C123" s="46"/>
      <c r="D123" s="46"/>
      <c r="E123" s="46"/>
      <c r="F123" s="46"/>
      <c r="G123" s="46"/>
      <c r="H123" s="46"/>
      <c r="I123" s="46"/>
    </row>
    <row r="124" spans="2:9" ht="16.5" customHeight="1" x14ac:dyDescent="0.25">
      <c r="B124" s="46"/>
      <c r="C124" s="46"/>
      <c r="D124" s="46"/>
      <c r="E124" s="46"/>
      <c r="F124" s="46"/>
      <c r="G124" s="46"/>
      <c r="H124" s="46"/>
      <c r="I124" s="46"/>
    </row>
    <row r="125" spans="2:9" ht="16.5" customHeight="1" x14ac:dyDescent="0.25">
      <c r="B125" s="46"/>
      <c r="C125" s="46"/>
      <c r="D125" s="46"/>
      <c r="E125" s="46"/>
      <c r="F125" s="46"/>
      <c r="G125" s="46"/>
      <c r="H125" s="46"/>
      <c r="I125" s="46"/>
    </row>
    <row r="126" spans="2:9" ht="16.5" customHeight="1" x14ac:dyDescent="0.25">
      <c r="B126" s="46"/>
      <c r="C126" s="46"/>
      <c r="D126" s="46"/>
      <c r="E126" s="46"/>
      <c r="F126" s="46"/>
      <c r="G126" s="46"/>
      <c r="H126" s="46"/>
      <c r="I126" s="46"/>
    </row>
    <row r="127" spans="2:9" ht="16.5" customHeight="1" x14ac:dyDescent="0.25">
      <c r="B127" s="46"/>
      <c r="C127" s="46"/>
      <c r="D127" s="46"/>
      <c r="E127" s="46"/>
      <c r="F127" s="46"/>
      <c r="G127" s="46"/>
      <c r="H127" s="46"/>
      <c r="I127" s="46"/>
    </row>
    <row r="128" spans="2:9" ht="16.5" customHeight="1" x14ac:dyDescent="0.25">
      <c r="B128" s="46"/>
      <c r="C128" s="46"/>
      <c r="D128" s="46"/>
      <c r="E128" s="46"/>
      <c r="F128" s="46"/>
      <c r="G128" s="46"/>
      <c r="H128" s="46"/>
      <c r="I128" s="46"/>
    </row>
    <row r="129" spans="2:9" ht="16.5" customHeight="1" x14ac:dyDescent="0.25">
      <c r="B129" s="46"/>
      <c r="C129" s="46"/>
      <c r="D129" s="46"/>
      <c r="E129" s="46"/>
      <c r="F129" s="46"/>
      <c r="G129" s="46"/>
      <c r="H129" s="46"/>
      <c r="I129" s="46"/>
    </row>
    <row r="130" spans="2:9" ht="16.5" customHeight="1" x14ac:dyDescent="0.25">
      <c r="B130" s="46"/>
      <c r="C130" s="46"/>
      <c r="D130" s="46"/>
      <c r="E130" s="46"/>
      <c r="F130" s="46"/>
      <c r="G130" s="46"/>
      <c r="H130" s="46"/>
      <c r="I130" s="46"/>
    </row>
    <row r="131" spans="2:9" ht="16.5" customHeight="1" x14ac:dyDescent="0.25">
      <c r="B131" s="46"/>
      <c r="C131" s="46"/>
      <c r="D131" s="46"/>
      <c r="E131" s="46"/>
      <c r="F131" s="46"/>
      <c r="G131" s="46"/>
      <c r="H131" s="46"/>
      <c r="I131" s="46"/>
    </row>
    <row r="132" spans="2:9" ht="16.5" customHeight="1" x14ac:dyDescent="0.25">
      <c r="B132" s="46"/>
      <c r="C132" s="46"/>
      <c r="D132" s="46"/>
      <c r="E132" s="46"/>
      <c r="F132" s="46"/>
      <c r="G132" s="46"/>
      <c r="H132" s="46"/>
      <c r="I132" s="46"/>
    </row>
    <row r="133" spans="2:9" ht="16.5" customHeight="1" x14ac:dyDescent="0.25">
      <c r="B133" s="46"/>
      <c r="C133" s="46"/>
      <c r="D133" s="46"/>
      <c r="E133" s="46"/>
      <c r="F133" s="46"/>
      <c r="G133" s="46"/>
      <c r="H133" s="46"/>
      <c r="I133" s="46"/>
    </row>
    <row r="134" spans="2:9" ht="16.5" customHeight="1" x14ac:dyDescent="0.25">
      <c r="B134" s="46"/>
      <c r="C134" s="46"/>
      <c r="D134" s="46"/>
      <c r="E134" s="46"/>
      <c r="F134" s="46"/>
      <c r="G134" s="46"/>
      <c r="H134" s="46"/>
      <c r="I134" s="46"/>
    </row>
    <row r="135" spans="2:9" ht="16.5" customHeight="1" x14ac:dyDescent="0.25">
      <c r="B135" s="46"/>
      <c r="C135" s="46"/>
      <c r="D135" s="46"/>
      <c r="E135" s="46"/>
      <c r="F135" s="46"/>
      <c r="G135" s="46"/>
      <c r="H135" s="46"/>
      <c r="I135" s="46"/>
    </row>
    <row r="136" spans="2:9" ht="16.5" customHeight="1" x14ac:dyDescent="0.25">
      <c r="B136" s="46"/>
      <c r="C136" s="46"/>
      <c r="D136" s="46"/>
      <c r="E136" s="46"/>
      <c r="F136" s="46"/>
      <c r="G136" s="46"/>
      <c r="H136" s="46"/>
      <c r="I136" s="46"/>
    </row>
    <row r="137" spans="2:9" ht="16.5" customHeight="1" x14ac:dyDescent="0.25">
      <c r="B137" s="46"/>
      <c r="C137" s="46"/>
      <c r="D137" s="46"/>
      <c r="E137" s="46"/>
      <c r="F137" s="46"/>
      <c r="G137" s="46"/>
      <c r="H137" s="46"/>
      <c r="I137" s="46"/>
    </row>
    <row r="138" spans="2:9" ht="16.5" customHeight="1" x14ac:dyDescent="0.25">
      <c r="B138" s="46"/>
      <c r="C138" s="46"/>
      <c r="D138" s="46"/>
      <c r="E138" s="46"/>
      <c r="F138" s="46"/>
      <c r="G138" s="46"/>
      <c r="H138" s="46"/>
      <c r="I138" s="46"/>
    </row>
    <row r="139" spans="2:9" ht="16.5" customHeight="1" x14ac:dyDescent="0.25">
      <c r="B139" s="46"/>
      <c r="C139" s="46"/>
      <c r="D139" s="46"/>
      <c r="E139" s="46"/>
      <c r="F139" s="46"/>
      <c r="G139" s="46"/>
      <c r="H139" s="46"/>
      <c r="I139" s="46"/>
    </row>
    <row r="140" spans="2:9" ht="16.5" customHeight="1" x14ac:dyDescent="0.25">
      <c r="B140" s="46"/>
      <c r="C140" s="46"/>
      <c r="D140" s="46"/>
      <c r="E140" s="46"/>
      <c r="F140" s="46"/>
      <c r="G140" s="46"/>
      <c r="H140" s="46"/>
      <c r="I140" s="46"/>
    </row>
    <row r="141" spans="2:9" ht="16.5" customHeight="1" x14ac:dyDescent="0.25">
      <c r="B141" s="46"/>
      <c r="C141" s="46"/>
      <c r="D141" s="46"/>
      <c r="E141" s="46"/>
      <c r="F141" s="46"/>
      <c r="G141" s="46"/>
      <c r="H141" s="46"/>
      <c r="I141" s="46"/>
    </row>
    <row r="142" spans="2:9" ht="16.5" customHeight="1" x14ac:dyDescent="0.25">
      <c r="B142" s="46"/>
      <c r="C142" s="46"/>
      <c r="D142" s="46"/>
      <c r="E142" s="46"/>
      <c r="F142" s="46"/>
      <c r="G142" s="46"/>
      <c r="H142" s="46"/>
      <c r="I142" s="46"/>
    </row>
    <row r="143" spans="2:9" ht="16.5" customHeight="1" x14ac:dyDescent="0.25">
      <c r="B143" s="46"/>
      <c r="C143" s="46"/>
      <c r="D143" s="46"/>
      <c r="E143" s="46"/>
      <c r="F143" s="46"/>
      <c r="G143" s="46"/>
      <c r="H143" s="46"/>
      <c r="I143" s="46"/>
    </row>
    <row r="144" spans="2:9" ht="16.5" customHeight="1" x14ac:dyDescent="0.25">
      <c r="B144" s="46"/>
      <c r="C144" s="46"/>
      <c r="D144" s="46"/>
      <c r="E144" s="46"/>
      <c r="F144" s="46"/>
      <c r="G144" s="46"/>
      <c r="H144" s="46"/>
      <c r="I144" s="46"/>
    </row>
    <row r="145" spans="2:9" ht="16.5" customHeight="1" x14ac:dyDescent="0.25">
      <c r="B145" s="46"/>
      <c r="C145" s="46"/>
      <c r="D145" s="46"/>
      <c r="E145" s="46"/>
      <c r="F145" s="46"/>
      <c r="G145" s="46"/>
      <c r="H145" s="46"/>
      <c r="I145" s="46"/>
    </row>
    <row r="146" spans="2:9" ht="16.5" customHeight="1" x14ac:dyDescent="0.25">
      <c r="B146" s="46"/>
      <c r="C146" s="46"/>
      <c r="D146" s="46"/>
      <c r="E146" s="46"/>
      <c r="F146" s="46"/>
      <c r="G146" s="46"/>
      <c r="H146" s="46"/>
      <c r="I146" s="46"/>
    </row>
    <row r="147" spans="2:9" ht="16.5" customHeight="1" x14ac:dyDescent="0.25">
      <c r="B147" s="46"/>
      <c r="C147" s="46"/>
      <c r="D147" s="46"/>
      <c r="E147" s="46"/>
      <c r="F147" s="46"/>
      <c r="G147" s="46"/>
      <c r="H147" s="46"/>
      <c r="I147" s="46"/>
    </row>
    <row r="148" spans="2:9" ht="16.5" customHeight="1" x14ac:dyDescent="0.25">
      <c r="B148" s="46"/>
      <c r="C148" s="46"/>
      <c r="D148" s="46"/>
      <c r="E148" s="46"/>
      <c r="F148" s="46"/>
      <c r="G148" s="46"/>
      <c r="H148" s="46"/>
      <c r="I148" s="46"/>
    </row>
    <row r="149" spans="2:9" ht="16.5" customHeight="1" x14ac:dyDescent="0.25">
      <c r="B149" s="46"/>
      <c r="C149" s="46"/>
      <c r="D149" s="46"/>
      <c r="E149" s="46"/>
      <c r="F149" s="46"/>
      <c r="G149" s="46"/>
      <c r="H149" s="46"/>
      <c r="I149" s="46"/>
    </row>
    <row r="150" spans="2:9" ht="16.5" customHeight="1" x14ac:dyDescent="0.25">
      <c r="B150" s="46"/>
      <c r="C150" s="46"/>
      <c r="D150" s="46"/>
      <c r="E150" s="46"/>
      <c r="F150" s="46"/>
      <c r="G150" s="46"/>
      <c r="H150" s="46"/>
      <c r="I150" s="46"/>
    </row>
    <row r="151" spans="2:9" ht="16.5" customHeight="1" x14ac:dyDescent="0.25">
      <c r="B151" s="46"/>
      <c r="C151" s="46"/>
      <c r="D151" s="46"/>
      <c r="E151" s="46"/>
      <c r="F151" s="46"/>
      <c r="G151" s="46"/>
      <c r="H151" s="46"/>
      <c r="I151" s="46"/>
    </row>
    <row r="152" spans="2:9" ht="16.5" customHeight="1" x14ac:dyDescent="0.25">
      <c r="B152" s="46"/>
      <c r="C152" s="46"/>
      <c r="D152" s="46"/>
      <c r="E152" s="46"/>
      <c r="F152" s="46"/>
      <c r="G152" s="46"/>
      <c r="H152" s="46"/>
      <c r="I152" s="46"/>
    </row>
    <row r="153" spans="2:9" ht="16.5" customHeight="1" x14ac:dyDescent="0.25">
      <c r="B153" s="46"/>
      <c r="C153" s="46"/>
      <c r="D153" s="46"/>
      <c r="E153" s="46"/>
      <c r="F153" s="46"/>
      <c r="G153" s="46"/>
      <c r="H153" s="46"/>
      <c r="I153" s="46"/>
    </row>
    <row r="154" spans="2:9" ht="16.5" customHeight="1" x14ac:dyDescent="0.25">
      <c r="B154" s="46"/>
      <c r="C154" s="46"/>
      <c r="D154" s="46"/>
      <c r="E154" s="46"/>
      <c r="F154" s="46"/>
      <c r="G154" s="46"/>
      <c r="H154" s="46"/>
      <c r="I154" s="46"/>
    </row>
    <row r="155" spans="2:9" ht="16.5" customHeight="1" x14ac:dyDescent="0.25">
      <c r="B155" s="46"/>
      <c r="C155" s="46"/>
      <c r="D155" s="46"/>
      <c r="E155" s="46"/>
      <c r="F155" s="46"/>
      <c r="G155" s="46"/>
      <c r="H155" s="46"/>
      <c r="I155" s="46"/>
    </row>
    <row r="156" spans="2:9" ht="16.5" customHeight="1" x14ac:dyDescent="0.25">
      <c r="B156" s="46"/>
      <c r="C156" s="46"/>
      <c r="D156" s="46"/>
      <c r="E156" s="46"/>
      <c r="F156" s="46"/>
      <c r="G156" s="46"/>
      <c r="H156" s="46"/>
      <c r="I156" s="46"/>
    </row>
    <row r="157" spans="2:9" ht="16.5" customHeight="1" x14ac:dyDescent="0.25">
      <c r="B157" s="46"/>
      <c r="C157" s="46"/>
      <c r="D157" s="46"/>
      <c r="E157" s="46"/>
      <c r="F157" s="46"/>
      <c r="G157" s="46"/>
      <c r="H157" s="46"/>
      <c r="I157" s="46"/>
    </row>
    <row r="158" spans="2:9" ht="16.5" customHeight="1" x14ac:dyDescent="0.25">
      <c r="B158" s="46"/>
      <c r="C158" s="46"/>
      <c r="D158" s="46"/>
      <c r="E158" s="46"/>
      <c r="F158" s="46"/>
      <c r="G158" s="46"/>
      <c r="H158" s="46"/>
      <c r="I158" s="46"/>
    </row>
    <row r="159" spans="2:9" ht="16.5" customHeight="1" x14ac:dyDescent="0.25">
      <c r="H159" s="46"/>
      <c r="I159" s="46"/>
    </row>
    <row r="160" spans="2:9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</sheetData>
  <conditionalFormatting sqref="F3:F61">
    <cfRule type="expression" dxfId="6" priority="15">
      <formula>F3&lt;0</formula>
    </cfRule>
  </conditionalFormatting>
  <conditionalFormatting sqref="G3:G61">
    <cfRule type="dataBar" priority="17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{9E1D629C-C9E4-46EE-955B-95C11716F046}</x14:id>
        </ext>
      </extLst>
    </cfRule>
  </conditionalFormatting>
  <dataValidations count="1">
    <dataValidation type="list" allowBlank="1" showInputMessage="1" errorTitle="Datos no válidos" error="Si necesita agregar otra categoría a esta lista, puede agregar nuevos elementos a la columna Búsqueda de categorías del presupuesto en la hoja de cálculo Listas de búsqueda." sqref="C3:C61">
      <formula1>CategoríaPresupuesto</formula1>
    </dataValidation>
  </dataValidations>
  <pageMargins left="0.5" right="0.5" top="0.75" bottom="0.75" header="0.3" footer="0.3"/>
  <pageSetup scale="79" fitToHeight="0" orientation="portrait" horizontalDpi="200" verticalDpi="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1D629C-C9E4-46EE-955B-95C11716F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G3:G61</xm:sqref>
        </x14:conditionalFormatting>
        <x14:conditionalFormatting xmlns:xm="http://schemas.microsoft.com/office/excel/2006/main">
          <x14:cfRule type="iconSet" priority="18" id="{F2FB7FF4-1734-4CDA-9347-1DD0CA5DB73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F3:F61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-0.249977111117893"/>
  </sheetPr>
  <dimension ref="B1:E15"/>
  <sheetViews>
    <sheetView showGridLines="0" workbookViewId="0">
      <selection activeCell="C14" sqref="C14"/>
    </sheetView>
  </sheetViews>
  <sheetFormatPr baseColWidth="10" defaultColWidth="9" defaultRowHeight="13.5" x14ac:dyDescent="0.25"/>
  <cols>
    <col min="1" max="1" width="2" customWidth="1"/>
    <col min="2" max="2" width="20" customWidth="1"/>
    <col min="3" max="3" width="13.625" customWidth="1"/>
    <col min="4" max="4" width="4.625" customWidth="1"/>
    <col min="5" max="5" width="34.125" customWidth="1"/>
  </cols>
  <sheetData>
    <row r="1" spans="2:5" ht="23.25" customHeight="1" x14ac:dyDescent="0.25">
      <c r="B1" s="5" t="s">
        <v>89</v>
      </c>
      <c r="E1" s="5" t="s">
        <v>91</v>
      </c>
    </row>
    <row r="2" spans="2:5" x14ac:dyDescent="0.25">
      <c r="B2" s="6" t="s">
        <v>0</v>
      </c>
      <c r="C2" s="3" t="s">
        <v>95</v>
      </c>
      <c r="E2" s="3" t="s">
        <v>70</v>
      </c>
    </row>
    <row r="3" spans="2:5" ht="16.5" customHeight="1" x14ac:dyDescent="0.25">
      <c r="B3" s="1" t="s">
        <v>58</v>
      </c>
      <c r="C3" s="2">
        <v>0</v>
      </c>
      <c r="E3" t="s">
        <v>71</v>
      </c>
    </row>
    <row r="4" spans="2:5" ht="16.5" customHeight="1" x14ac:dyDescent="0.25">
      <c r="B4" s="1" t="s">
        <v>19</v>
      </c>
      <c r="C4" s="2">
        <v>2500</v>
      </c>
      <c r="E4" t="s">
        <v>24</v>
      </c>
    </row>
    <row r="5" spans="2:5" ht="16.5" customHeight="1" x14ac:dyDescent="0.25">
      <c r="B5" s="1" t="s">
        <v>34</v>
      </c>
      <c r="C5" s="2">
        <v>300</v>
      </c>
      <c r="E5" t="s">
        <v>19</v>
      </c>
    </row>
    <row r="6" spans="2:5" ht="16.5" customHeight="1" x14ac:dyDescent="0.25">
      <c r="B6" s="1" t="s">
        <v>24</v>
      </c>
      <c r="C6" s="2">
        <v>0</v>
      </c>
      <c r="E6" t="s">
        <v>29</v>
      </c>
    </row>
    <row r="7" spans="2:5" ht="16.5" customHeight="1" x14ac:dyDescent="0.25">
      <c r="B7" s="1" t="s">
        <v>45</v>
      </c>
      <c r="C7" s="2">
        <v>0</v>
      </c>
      <c r="E7" t="s">
        <v>5</v>
      </c>
    </row>
    <row r="8" spans="2:5" ht="16.5" customHeight="1" x14ac:dyDescent="0.25">
      <c r="B8" s="1" t="s">
        <v>32</v>
      </c>
      <c r="C8" s="2">
        <v>0</v>
      </c>
      <c r="E8" t="s">
        <v>15</v>
      </c>
    </row>
    <row r="9" spans="2:5" ht="16.5" customHeight="1" x14ac:dyDescent="0.25">
      <c r="B9" s="1" t="s">
        <v>71</v>
      </c>
      <c r="C9" s="2">
        <v>150</v>
      </c>
      <c r="E9" t="s">
        <v>39</v>
      </c>
    </row>
    <row r="10" spans="2:5" ht="16.5" customHeight="1" x14ac:dyDescent="0.25">
      <c r="B10" s="1" t="s">
        <v>39</v>
      </c>
      <c r="C10" s="2">
        <v>0</v>
      </c>
      <c r="E10" t="s">
        <v>34</v>
      </c>
    </row>
    <row r="11" spans="2:5" ht="16.5" customHeight="1" x14ac:dyDescent="0.25">
      <c r="B11" s="1" t="s">
        <v>29</v>
      </c>
      <c r="C11" s="2">
        <v>0</v>
      </c>
      <c r="E11" t="s">
        <v>32</v>
      </c>
    </row>
    <row r="12" spans="2:5" ht="16.5" customHeight="1" x14ac:dyDescent="0.25">
      <c r="B12" s="1" t="s">
        <v>15</v>
      </c>
      <c r="C12" s="2">
        <v>0</v>
      </c>
      <c r="E12" t="s">
        <v>58</v>
      </c>
    </row>
    <row r="13" spans="2:5" ht="16.5" customHeight="1" x14ac:dyDescent="0.25">
      <c r="B13" s="1" t="s">
        <v>12</v>
      </c>
      <c r="C13" s="2">
        <v>900</v>
      </c>
      <c r="E13" t="s">
        <v>45</v>
      </c>
    </row>
    <row r="14" spans="2:5" ht="16.5" customHeight="1" x14ac:dyDescent="0.25">
      <c r="B14" s="1" t="s">
        <v>5</v>
      </c>
      <c r="C14" s="2">
        <v>4180</v>
      </c>
      <c r="E14" t="s">
        <v>12</v>
      </c>
    </row>
    <row r="15" spans="2:5" ht="16.5" customHeight="1" x14ac:dyDescent="0.25">
      <c r="B15" s="1" t="s">
        <v>97</v>
      </c>
      <c r="C15" s="2">
        <v>8030</v>
      </c>
    </row>
  </sheetData>
  <pageMargins left="0.7" right="0.7" top="0.75" bottom="0.75" header="0.3" footer="0.3"/>
  <pageSetup orientation="portrait" verticalDpi="200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baseColWidth="10" defaultRowHeight="13.5" x14ac:dyDescent="0.25"/>
  <cols>
    <col min="1" max="1" width="12.125" customWidth="1"/>
    <col min="3" max="3" width="14.375" customWidth="1"/>
    <col min="6" max="6" width="34.3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67</v>
      </c>
    </row>
    <row r="2" spans="1:6" x14ac:dyDescent="0.25">
      <c r="A2" t="s">
        <v>59</v>
      </c>
      <c r="B2" t="s">
        <v>58</v>
      </c>
      <c r="E2">
        <v>0</v>
      </c>
      <c r="F2">
        <v>0</v>
      </c>
    </row>
    <row r="3" spans="1:6" x14ac:dyDescent="0.25">
      <c r="A3" t="s">
        <v>60</v>
      </c>
      <c r="B3" t="s">
        <v>58</v>
      </c>
      <c r="C3">
        <v>0</v>
      </c>
      <c r="D3">
        <v>0</v>
      </c>
      <c r="E3">
        <v>0</v>
      </c>
      <c r="F3">
        <v>0</v>
      </c>
    </row>
    <row r="12" spans="1:6" x14ac:dyDescent="0.25">
      <c r="F12" s="5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3A4E765-02FA-453D-97A4-F618C367AE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Hoja1</vt:lpstr>
      <vt:lpstr>Hoja3</vt:lpstr>
      <vt:lpstr>Hoja4</vt:lpstr>
      <vt:lpstr>Informe presupuestario mensual</vt:lpstr>
      <vt:lpstr>Gastos mensuales</vt:lpstr>
      <vt:lpstr>Datos adicionales</vt:lpstr>
      <vt:lpstr>Hoja2</vt:lpstr>
      <vt:lpstr>CategoríaPresupuesto</vt:lpstr>
      <vt:lpstr>'Gastos mensuales'!Títulos_a_imprimir</vt:lpstr>
      <vt:lpstr>'Informe presupuestario mensual'!Títulos_a_imprimir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ALBERTO MEDINA</dc:creator>
  <cp:keywords/>
  <cp:lastModifiedBy>ALBERTO MEDINA</cp:lastModifiedBy>
  <dcterms:created xsi:type="dcterms:W3CDTF">2017-03-24T19:35:17Z</dcterms:created>
  <dcterms:modified xsi:type="dcterms:W3CDTF">2017-03-26T05:00:28Z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TC034580749991</vt:lpwstr>
  </property>
</Properties>
</file>