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<sst xmlns="http://schemas.openxmlformats.org/spreadsheetml/2006/main" count="257" uniqueCount="158">
  <si>
    <t xml:space="preserve">grabardatos.php</t>
  </si>
  <si>
    <t xml:space="preserve">modificar.php</t>
  </si>
  <si>
    <t xml:space="preserve">crear formulario09.sql</t>
  </si>
  <si>
    <t xml:space="preserve">&lt;html&gt;</t>
  </si>
  <si>
    <t xml:space="preserve">         </t>
  </si>
  <si>
    <t xml:space="preserve">              </t>
  </si>
  <si>
    <t xml:space="preserve">&lt;head&gt;</t>
  </si>
  <si>
    <t xml:space="preserve">&lt;link rel="stylesheet" type="text/css" href="../../../../../common/css/fuentes.css"&gt;</t>
  </si>
  <si>
    <t xml:space="preserve">&lt;link rel="SHORTCUT ICON" href="../../../../../common/imagenes/iconoPRIMAX1.ico"&gt;</t>
  </si>
  <si>
    <t xml:space="preserve">&lt;meta content="text/html; charset=utf-8" http-equiv="content-type"&gt;</t>
  </si>
  <si>
    <t xml:space="preserve">&lt;style&gt;</t>
  </si>
  <si>
    <t xml:space="preserve">  body,html {color:rgba(40,40,40,1); background-color:rgba(255,255,255,1); text-align:center}</t>
  </si>
  <si>
    <t xml:space="preserve">&lt;/style&gt;</t>
  </si>
  <si>
    <t xml:space="preserve">&lt;script language="JavaScript"&gt;</t>
  </si>
  <si>
    <t xml:space="preserve">  function cerrar_x_tiempo() {setTimeout("window.close()",5000);}</t>
  </si>
  <si>
    <t xml:space="preserve">&lt;/script&gt;</t>
  </si>
  <si>
    <t xml:space="preserve">&lt;/head&gt;</t>
  </si>
  <si>
    <t xml:space="preserve">&lt;meta http-equiv="content-type" content="text/html; charset=utf-8" /&gt;</t>
  </si>
  <si>
    <t xml:space="preserve">&lt;body onLoad="cerrar_x_tiempo()" style="font-size:36px; font-family:Arlrdbd"&gt;</t>
  </si>
  <si>
    <t xml:space="preserve">&lt;meta http-equiv="Content-Style-Type" content="text/css" /&gt;</t>
  </si>
  <si>
    <t xml:space="preserve">&lt;?php</t>
  </si>
  <si>
    <t xml:space="preserve">&lt;meta http-equiv="Content-Script-Type" content="text/javascript" /&gt;</t>
  </si>
  <si>
    <t xml:space="preserve">//se conecta a la base de datos y se verifica el consecutivo inicial (o el siguiente libre)</t>
  </si>
  <si>
    <t xml:space="preserve">&lt;link rel="stylesheet" href="../../../../../common/css/fuentes.css"&gt;</t>
  </si>
  <si>
    <t xml:space="preserve">$formato = basename(dirname(__FILE__));</t>
  </si>
  <si>
    <t xml:space="preserve">include ("../../../../../common/datos.php");</t>
  </si>
  <si>
    <t xml:space="preserve">&lt;script&gt;</t>
  </si>
  <si>
    <t xml:space="preserve">$forma = "formulario".$formato;</t>
  </si>
  <si>
    <t xml:space="preserve">	function cerrarVentana(){window.close();}</t>
  </si>
  <si>
    <t xml:space="preserve">CREATE TABLE formulario".$formato." (</t>
  </si>
  <si>
    <t xml:space="preserve">include ("consecutivos".$formato.".php");</t>
  </si>
  <si>
    <t xml:space="preserve">include ("../../conectar_db.php");</t>
  </si>
  <si>
    <t xml:space="preserve">$cons = "SELECT MAX(consecutivo) as consecutivo FROM formulario".$formato." LIMIT 1";</t>
  </si>
  <si>
    <t xml:space="preserve">include('../../conectar_db.php');</t>
  </si>
  <si>
    <t xml:space="preserve">SET SQL_MODE = "NO_AUTO_VALUE_ON_ZERO";</t>
  </si>
  <si>
    <t xml:space="preserve">$consult = $conexion-&gt;query($cons);</t>
  </si>
  <si>
    <t xml:space="preserve">error_reporting(E_ALL ^ E_NOTICE);</t>
  </si>
  <si>
    <t xml:space="preserve">START TRANSACTION;</t>
  </si>
  <si>
    <t xml:space="preserve">$consulta = $consult-&gt;fetch_array(MYSQLI_ASSOC);</t>
  </si>
  <si>
    <t xml:space="preserve">if (isset($_REQUEST['modificar'])) {</t>
  </si>
  <si>
    <t xml:space="preserve">SET time_zone = "+00:00";</t>
  </si>
  <si>
    <t xml:space="preserve">$consec = (empty($consulta['consecutivo']) ? $primerconsecutivo : $consulta['consecutivo']+=1);</t>
  </si>
  <si>
    <t xml:space="preserve">// listado  de variables del formato</t>
  </si>
  <si>
    <t xml:space="preserve">CREATE TABLE formulario09 (</t>
  </si>
  <si>
    <t xml:space="preserve">consecutivo</t>
  </si>
  <si>
    <t xml:space="preserve">int(4)</t>
  </si>
  <si>
    <t xml:space="preserve">estado</t>
  </si>
  <si>
    <t xml:space="preserve">text</t>
  </si>
  <si>
    <t xml:space="preserve">usuario</t>
  </si>
  <si>
    <t xml:space="preserve">fecha</t>
  </si>
  <si>
    <t xml:space="preserve">descripcion</t>
  </si>
  <si>
    <t xml:space="preserve">ubicacion1</t>
  </si>
  <si>
    <t xml:space="preserve">ubicacion2</t>
  </si>
  <si>
    <t xml:space="preserve">ubicacion3</t>
  </si>
  <si>
    <t xml:space="preserve">profundidad</t>
  </si>
  <si>
    <t xml:space="preserve">cantidad</t>
  </si>
  <si>
    <t xml:space="preserve">nombre1</t>
  </si>
  <si>
    <t xml:space="preserve">nombre2</t>
  </si>
  <si>
    <t xml:space="preserve">nombre3</t>
  </si>
  <si>
    <t xml:space="preserve">nombre4</t>
  </si>
  <si>
    <t xml:space="preserve">certhabilit</t>
  </si>
  <si>
    <t xml:space="preserve">fechaA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</si>
  <si>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</si>
  <si>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</si>
  <si>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</si>
  <si>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</si>
  <si>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</si>
  <si>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</si>
  <si>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</si>
  <si>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</si>
  <si>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</si>
  <si>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</si>
  <si>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</si>
  <si>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</si>
  <si>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</si>
  <si>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</si>
  <si>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</si>
  <si>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</si>
  <si>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</si>
  <si>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</si>
  <si>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</si>
  <si>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</si>
  <si>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</si>
  <si>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C7a</t>
  </si>
  <si>
    <t xml:space="preserve">C8</t>
  </si>
  <si>
    <t xml:space="preserve">C8a</t>
  </si>
  <si>
    <t xml:space="preserve">C9</t>
  </si>
  <si>
    <t xml:space="preserve">C10</t>
  </si>
  <si>
    <t xml:space="preserve">C11</t>
  </si>
  <si>
    <t xml:space="preserve">C11a</t>
  </si>
  <si>
    <t xml:space="preserve">requisitos1</t>
  </si>
  <si>
    <t xml:space="preserve">requisitos2</t>
  </si>
  <si>
    <t xml:space="preserve">requisitos3</t>
  </si>
  <si>
    <t xml:space="preserve">requisitos4</t>
  </si>
  <si>
    <t xml:space="preserve">ejecutorD</t>
  </si>
  <si>
    <t xml:space="preserve">nombreejecutorD</t>
  </si>
  <si>
    <t xml:space="preserve">fechaejecD</t>
  </si>
  <si>
    <t xml:space="preserve">horaejecD</t>
  </si>
  <si>
    <t xml:space="preserve">inspectorD</t>
  </si>
  <si>
    <t xml:space="preserve">nombreinspD</t>
  </si>
  <si>
    <t xml:space="preserve">fechainspD</t>
  </si>
  <si>
    <t xml:space="preserve">horainspD</t>
  </si>
  <si>
    <t xml:space="preserve">emisorE</t>
  </si>
  <si>
    <t xml:space="preserve">nombreemisorE</t>
  </si>
  <si>
    <t xml:space="preserve">fechaemisorE</t>
  </si>
  <si>
    <t xml:space="preserve">horaemisorE</t>
  </si>
  <si>
    <t xml:space="preserve">notas_cancelacion</t>
  </si>
  <si>
    <t xml:space="preserve">ejecutorF</t>
  </si>
  <si>
    <t xml:space="preserve">fechaejecF</t>
  </si>
  <si>
    <t xml:space="preserve">horaejecF</t>
  </si>
  <si>
    <t xml:space="preserve">inspectorF</t>
  </si>
  <si>
    <t xml:space="preserve">fechainspF</t>
  </si>
  <si>
    <t xml:space="preserve">horainspF</t>
  </si>
  <si>
    <t xml:space="preserve">emisorF</t>
  </si>
  <si>
    <t xml:space="preserve">fechaemisorF</t>
  </si>
  <si>
    <t xml:space="preserve">horaemisorF</t>
  </si>
  <si>
    <t xml:space="preserve">$datos = "INSERT INTO formulario".$formato." (</t>
  </si>
  <si>
    <t xml:space="preserve">$query="UPDATE formulario".basename(dirname(__FILE__))." SET</t>
  </si>
  <si>
    <t xml:space="preserve">) ENGINE=MyISAM DEFAULT CHARSET=latin1;</t>
  </si>
  <si>
    <t xml:space="preserve">ALTER TABLE formulario09</t>
  </si>
  <si>
    <t xml:space="preserve">  ADD PRIMARY KEY (`consecutivo`);</t>
  </si>
  <si>
    <t xml:space="preserve">COMMIT;</t>
  </si>
  <si>
    <t xml:space="preserve">ALTER TABLE formulario".$formato."</t>
  </si>
  <si>
    <t xml:space="preserve">WHERE consecutivo='$consecutivo'";</t>
  </si>
  <si>
    <t xml:space="preserve">VALUES (</t>
  </si>
  <si>
    <t xml:space="preserve">$val=mysqli_query($conexion,$query);</t>
  </si>
  <si>
    <t xml:space="preserve">if (!$conexion) {die('&lt;strong&gt;No se conectó con el servidor por: &lt;/strong&gt;' . mysqli_error($conexion));}</t>
  </si>
  <si>
    <t xml:space="preserve">if (!$val)   {echo "No se ha podido modificar, el error es: " . mysqli_error($conexion);}</t>
  </si>
  <si>
    <t xml:space="preserve"> else {echo "&lt;div style='position:absolute; left:50%; margin-left:-35%; top:0; width:70%; text-align:center; overflow:hidden; border:0px solid rgba(255,112,0,1)'&gt;";</t>
  </si>
  <si>
    <t xml:space="preserve"> echo '&lt;span style="font-family:Arlrdbd; font-size:48px; color:rgba(128,64,0,1)"&gt;&lt;b&gt;';</t>
  </si>
  <si>
    <t xml:space="preserve"> echo "&lt;br&gt;&lt;br&gt;&lt;b&gt;DATOS MODIFICADOS CORRECTAMENTE&lt;/b&gt;&lt;br&gt;&lt;br&gt;";</t>
  </si>
  <si>
    <t xml:space="preserve"> echo $$forma."&lt;br&gt;";</t>
  </si>
  <si>
    <t xml:space="preserve"> echo '&lt;/b&gt;&lt;/span&gt;';</t>
  </si>
  <si>
    <t xml:space="preserve"> echo '&lt;span style="font-family:SCHLBKB; font-size:72px; color:red"&gt;&amp;#8470; ';</t>
  </si>
  <si>
    <t xml:space="preserve"> if ($consec &lt;= 9) {echo "00000";}</t>
  </si>
  <si>
    <t xml:space="preserve">  else {if ($consec &lt;= 99) {echo "0000";}</t>
  </si>
  <si>
    <t xml:space="preserve">   else {if ($consec &lt;= 999) {echo "000";}</t>
  </si>
  <si>
    <t xml:space="preserve">    else {if ($consec &lt;= 9999) {echo "00";}</t>
  </si>
  <si>
    <t xml:space="preserve">     else {if ($consec &lt;= 99999) {echo "0";}}}}}</t>
  </si>
  <si>
    <t xml:space="preserve"> echo $consecutivo; echo "&lt;br&gt;&lt;br&gt;";</t>
  </si>
  <si>
    <t xml:space="preserve"> echo '&lt;/span&gt;';</t>
  </si>
  <si>
    <t xml:space="preserve"> echo "&lt;script languaje='javascript' type='text/javascript'&gt;setTimeout(cerrarVentana,5000);&lt;/script&gt;";</t>
  </si>
  <si>
    <t xml:space="preserve"> echo "&lt;/div&gt;";}</t>
  </si>
  <si>
    <t xml:space="preserve">}</t>
  </si>
  <si>
    <t xml:space="preserve">?&gt;</t>
  </si>
  <si>
    <t xml:space="preserve">)";</t>
  </si>
  <si>
    <t xml:space="preserve">$conexion-&gt;query($datos) or die ('&lt;br&gt;&lt;br&gt;&lt;b&gt;ESE CONSECUTIVO YA ESTÁ ASIGNADO&lt;/b&gt;');</t>
  </si>
  <si>
    <t xml:space="preserve">echo '&lt;br&gt;&lt;br&gt;&lt;b&gt;DATOS INGRESADOS SATISFACTORIAMENTE&lt;/b&gt;&lt;br&gt;&lt;br&gt;&lt;br&gt;&lt;br&gt;&lt;br&gt;&lt;br&gt;';</t>
  </si>
  <si>
    <t xml:space="preserve">echo '&lt;span style="font-family:Arial; font-size:48px; color:rgba(128,64,0,1)"&gt;&lt;b&gt;';</t>
  </si>
  <si>
    <t xml:space="preserve">echo $$forma."&lt;br&gt;";</t>
  </si>
  <si>
    <t xml:space="preserve">echo '&lt;/b&gt;&lt;/span&gt;';</t>
  </si>
  <si>
    <t xml:space="preserve">echo '&lt;span style="font-family:SCHLBKB; font-size:72px; color:red"&gt;# ';</t>
  </si>
  <si>
    <t xml:space="preserve">if ($consec &lt;= 9) {echo "00000";} else {if ($consec &lt;= 99) {echo "0000";} else {if ($consec &lt;= 999) {echo "000";} else {if ($consec &lt;= 9999) {echo "00";} else {if ($consec &lt;= 99999) {echo "0";}}}}} echo $consec;</t>
  </si>
  <si>
    <t xml:space="preserve">echo '&lt;/span&gt;';</t>
  </si>
  <si>
    <t xml:space="preserve">// se cierra la conexion a la base de datos</t>
  </si>
  <si>
    <t xml:space="preserve">$conexion-&gt;close();</t>
  </si>
  <si>
    <t xml:space="preserve">&lt;/body&gt;</t>
  </si>
  <si>
    <t xml:space="preserve">&lt;/html&gt;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</si>
</sst>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59"/>
  <sheetViews>
    <sheetView showFormulas="false" showGridLines="true" showRowColHeaders="true" showZeros="false" rightToLeft="false" tabSelected="true" showOutlineSymbols="true" defaultGridColor="true" view="normal" topLeftCell="A1" colorId="64" zoomScale="120" zoomScaleNormal="120" zoomScalePageLayoutView="100" workbookViewId="0">
      <pane xSplit="0" ySplit="1" topLeftCell="C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customHeight="true" zeroHeight="true" outlineLevelRow="0" outlineLevelCol="0"/>
  <cols>
    <col collapsed="false" customWidth="true" hidden="false" outlineLevel="0" max="1" min="1" style="1" width="16.84"/>
    <col collapsed="false" customWidth="true" hidden="false" outlineLevel="0" max="2" min="2" style="1" width="5.11"/>
    <col collapsed="false" customWidth="true" hidden="false" outlineLevel="0" max="5" min="3" style="1" width="42.9"/>
  </cols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</row>
    <row r="2" customFormat="false" ht="12.8" hidden="false" customHeight="false" outlineLevel="0" collapsed="false">
      <c r="A2" s="2"/>
      <c r="B2" s="2"/>
      <c r="C2" s="3" t="s">
        <v>3</v>
      </c>
      <c r="D2" s="3" t="s">
        <v>4</v>
      </c>
      <c r="E2" s="3" t="s">
        <v>5</v>
      </c>
    </row>
    <row r="3" customFormat="false" ht="12.8" hidden="false" customHeight="false" outlineLevel="0" collapsed="false">
      <c r="A3" s="2"/>
      <c r="B3" s="2"/>
      <c r="C3" s="3" t="s">
        <v>6</v>
      </c>
      <c r="D3" s="3" t="s">
        <v>4</v>
      </c>
      <c r="E3" s="3"/>
    </row>
    <row r="4" customFormat="false" ht="12.8" hidden="false" customHeight="false" outlineLevel="0" collapsed="false">
      <c r="A4" s="2"/>
      <c r="B4" s="2"/>
      <c r="C4" s="3" t="s">
        <v>7</v>
      </c>
      <c r="D4" s="3" t="s">
        <v>4</v>
      </c>
      <c r="E4" s="3"/>
    </row>
    <row r="5" customFormat="false" ht="12.8" hidden="false" customHeight="false" outlineLevel="0" collapsed="false">
      <c r="A5" s="2"/>
      <c r="B5" s="2"/>
      <c r="C5" s="3" t="s">
        <v>8</v>
      </c>
      <c r="D5" s="3" t="s">
        <v>4</v>
      </c>
      <c r="E5" s="3"/>
    </row>
    <row r="6" customFormat="false" ht="12.8" hidden="false" customHeight="false" outlineLevel="0" collapsed="false">
      <c r="A6" s="2"/>
      <c r="B6" s="2"/>
      <c r="C6" s="3" t="s">
        <v>9</v>
      </c>
      <c r="D6" s="3" t="s">
        <v>4</v>
      </c>
      <c r="E6" s="3"/>
    </row>
    <row r="7" customFormat="false" ht="12.8" hidden="false" customHeight="false" outlineLevel="0" collapsed="false">
      <c r="A7" s="2"/>
      <c r="B7" s="2"/>
      <c r="C7" s="3" t="s">
        <v>10</v>
      </c>
      <c r="D7" s="3" t="s">
        <v>4</v>
      </c>
      <c r="E7" s="3" t="s">
        <v>5</v>
      </c>
    </row>
    <row r="8" customFormat="false" ht="12.8" hidden="false" customHeight="false" outlineLevel="0" collapsed="false">
      <c r="A8" s="2"/>
      <c r="B8" s="2"/>
      <c r="C8" s="3" t="s">
        <v>11</v>
      </c>
      <c r="D8" s="3" t="s">
        <v>4</v>
      </c>
      <c r="E8" s="3" t="s">
        <v>5</v>
      </c>
    </row>
    <row r="9" customFormat="false" ht="12.8" hidden="false" customHeight="false" outlineLevel="0" collapsed="false">
      <c r="A9" s="2"/>
      <c r="B9" s="2"/>
      <c r="C9" s="3" t="s">
        <v>12</v>
      </c>
      <c r="D9" s="3" t="s">
        <v>4</v>
      </c>
      <c r="E9" s="3" t="s">
        <v>5</v>
      </c>
    </row>
    <row r="10" customFormat="false" ht="12.8" hidden="false" customHeight="false" outlineLevel="0" collapsed="false">
      <c r="A10" s="2"/>
      <c r="B10" s="2"/>
      <c r="C10" s="3" t="s">
        <v>13</v>
      </c>
      <c r="D10" s="3" t="s">
        <v>4</v>
      </c>
      <c r="E10" s="3" t="s">
        <v>5</v>
      </c>
    </row>
    <row r="11" customFormat="false" ht="12.8" hidden="false" customHeight="false" outlineLevel="0" collapsed="false">
      <c r="A11" s="2"/>
      <c r="B11" s="2"/>
      <c r="C11" s="3" t="s">
        <v>14</v>
      </c>
      <c r="D11" s="3" t="s">
        <v>4</v>
      </c>
      <c r="E11" s="3" t="s">
        <v>5</v>
      </c>
    </row>
    <row r="12" customFormat="false" ht="12.8" hidden="false" customHeight="false" outlineLevel="0" collapsed="false">
      <c r="A12" s="2"/>
      <c r="B12" s="2"/>
      <c r="C12" s="3" t="s">
        <v>15</v>
      </c>
      <c r="D12" s="3" t="s">
        <v>4</v>
      </c>
      <c r="E12" s="3" t="s">
        <v>5</v>
      </c>
    </row>
    <row r="13" customFormat="false" ht="12.8" hidden="false" customHeight="false" outlineLevel="0" collapsed="false">
      <c r="A13" s="2"/>
      <c r="B13" s="2"/>
      <c r="C13" s="3" t="s">
        <v>16</v>
      </c>
      <c r="D13" s="3" t="s">
        <v>17</v>
      </c>
      <c r="E13" s="3" t="s">
        <v>5</v>
      </c>
    </row>
    <row r="14" customFormat="false" ht="12.8" hidden="false" customHeight="false" outlineLevel="0" collapsed="false">
      <c r="A14" s="2"/>
      <c r="B14" s="2"/>
      <c r="C14" s="3" t="s">
        <v>18</v>
      </c>
      <c r="D14" s="3" t="s">
        <v>19</v>
      </c>
      <c r="E14" s="3" t="s">
        <v>5</v>
      </c>
    </row>
    <row r="15" customFormat="false" ht="12.8" hidden="false" customHeight="false" outlineLevel="0" collapsed="false">
      <c r="A15" s="2"/>
      <c r="B15" s="2"/>
      <c r="C15" s="3" t="s">
        <v>20</v>
      </c>
      <c r="D15" s="3" t="s">
        <v>21</v>
      </c>
      <c r="E15" s="3" t="s">
        <v>5</v>
      </c>
    </row>
    <row r="16" customFormat="false" ht="12.8" hidden="false" customHeight="false" outlineLevel="0" collapsed="false">
      <c r="A16" s="2"/>
      <c r="B16" s="2"/>
      <c r="C16" s="3" t="s">
        <v>22</v>
      </c>
      <c r="D16" s="3" t="s">
        <v>23</v>
      </c>
      <c r="E16" s="3" t="s">
        <v>5</v>
      </c>
    </row>
    <row r="17" customFormat="false" ht="12.8" hidden="false" customHeight="false" outlineLevel="0" collapsed="false">
      <c r="A17" s="2"/>
      <c r="B17" s="2"/>
      <c r="C17" s="3" t="s">
        <v>24</v>
      </c>
      <c r="D17" s="3" t="s">
        <v>8</v>
      </c>
      <c r="E17" s="3" t="s">
        <v>5</v>
      </c>
    </row>
    <row r="18" customFormat="false" ht="12.8" hidden="false" customHeight="false" outlineLevel="0" collapsed="false">
      <c r="A18" s="2"/>
      <c r="B18" s="2"/>
      <c r="C18" s="3" t="s">
        <v>25</v>
      </c>
      <c r="D18" s="3" t="s">
        <v>26</v>
      </c>
      <c r="E18" s="3" t="s">
        <v>5</v>
      </c>
    </row>
    <row r="19" customFormat="false" ht="12.8" hidden="false" customHeight="false" outlineLevel="0" collapsed="false">
      <c r="A19" s="2"/>
      <c r="B19" s="2"/>
      <c r="C19" s="3" t="s">
        <v>27</v>
      </c>
      <c r="D19" s="3" t="s">
        <v>28</v>
      </c>
      <c r="E19" s="3" t="s">
        <v>29</v>
      </c>
    </row>
    <row r="20" customFormat="false" ht="12.8" hidden="false" customHeight="false" outlineLevel="0" collapsed="false">
      <c r="A20" s="2"/>
      <c r="B20" s="2"/>
      <c r="C20" s="3" t="s">
        <v>30</v>
      </c>
      <c r="D20" s="3" t="s">
        <v>15</v>
      </c>
      <c r="E20" s="3" t="s">
        <v>5</v>
      </c>
    </row>
    <row r="21" customFormat="false" ht="12.8" hidden="false" customHeight="false" outlineLevel="0" collapsed="false">
      <c r="A21" s="2"/>
      <c r="B21" s="2"/>
      <c r="C21" s="3" t="s">
        <v>31</v>
      </c>
      <c r="D21" s="3" t="s">
        <v>20</v>
      </c>
      <c r="E21" s="3" t="s">
        <v>5</v>
      </c>
    </row>
    <row r="22" customFormat="false" ht="12.8" hidden="false" customHeight="false" outlineLevel="0" collapsed="false">
      <c r="A22" s="2"/>
      <c r="B22" s="2"/>
      <c r="C22" s="3" t="s">
        <v>32</v>
      </c>
      <c r="D22" s="3" t="s">
        <v>33</v>
      </c>
      <c r="E22" s="3" t="s">
        <v>34</v>
      </c>
    </row>
    <row r="23" customFormat="false" ht="12.8" hidden="false" customHeight="false" outlineLevel="0" collapsed="false">
      <c r="A23" s="2"/>
      <c r="B23" s="2"/>
      <c r="C23" s="3" t="s">
        <v>35</v>
      </c>
      <c r="D23" s="3" t="s">
        <v>36</v>
      </c>
      <c r="E23" s="3" t="s">
        <v>37</v>
      </c>
    </row>
    <row r="24" customFormat="false" ht="12.8" hidden="false" customHeight="false" outlineLevel="0" collapsed="false">
      <c r="A24" s="2"/>
      <c r="B24" s="2"/>
      <c r="C24" s="3" t="s">
        <v>38</v>
      </c>
      <c r="D24" s="3" t="s">
        <v>39</v>
      </c>
      <c r="E24" s="3" t="s">
        <v>40</v>
      </c>
    </row>
    <row r="25" customFormat="false" ht="12.8" hidden="false" customHeight="false" outlineLevel="0" collapsed="false">
      <c r="A25" s="2"/>
      <c r="B25" s="2"/>
      <c r="C25" s="3" t="s">
        <v>41</v>
      </c>
      <c r="D25" s="3" t="s">
        <v>4</v>
      </c>
      <c r="E25" s="3"/>
    </row>
    <row r="26" customFormat="false" ht="12.8" hidden="false" customHeight="false" outlineLevel="0" collapsed="false">
      <c r="A26" s="2"/>
      <c r="B26" s="2"/>
      <c r="C26" s="3" t="s">
        <v>36</v>
      </c>
      <c r="D26" s="3" t="s">
        <v>42</v>
      </c>
      <c r="E26" s="3" t="s">
        <v>43</v>
      </c>
    </row>
    <row r="27" customFormat="false" ht="12.8" hidden="false" customHeight="false" outlineLevel="0" collapsed="false">
      <c r="A27" s="2"/>
      <c r="B27" s="2"/>
      <c r="C27" s="3"/>
      <c r="D27" s="3"/>
      <c r="E27" s="3"/>
    </row>
    <row r="28" customFormat="false" ht="12.8" hidden="false" customHeight="false" outlineLevel="0" collapsed="false">
      <c r="A28" s="1" t="s">
        <v>44</v>
      </c>
      <c r="B28" s="1" t="s">
        <v>45</v>
      </c>
      <c r="C28" s="3" t="str">
        <f aca="false">"$"&amp;A28&amp;" = $consec;"</f>
        <v>$consecutivo = $consec;</v>
      </c>
      <c r="D28" s="3" t="str">
        <f aca="false">"$"&amp;A28&amp;" = $_REQUEST['"&amp;A28&amp;"'];"</f>
        <v>$consecutivo = $_REQUEST['consecutivo'];</v>
      </c>
      <c r="E28" s="3" t="str">
        <f aca="false">"`"&amp;A28&amp;"` "&amp;B28&amp;" NOT NULL,"</f>
        <v>`consecutivo` int(4) NOT NULL,</v>
      </c>
    </row>
    <row r="29" customFormat="false" ht="12.8" hidden="false" customHeight="false" outlineLevel="0" collapsed="false">
      <c r="A29" s="1" t="s">
        <v>46</v>
      </c>
      <c r="B29" s="1" t="s">
        <v>47</v>
      </c>
      <c r="C29" s="1" t="str">
        <f aca="false">"$"&amp;A29&amp;" = $_REQUEST['"&amp;A29&amp;"'];"</f>
        <v>$estado = $_REQUEST['estado'];</v>
      </c>
      <c r="D29" s="1" t="str">
        <f aca="false">C29</f>
        <v>$estado = $_REQUEST['estado'];</v>
      </c>
      <c r="E29" s="3" t="str">
        <f aca="false">"`"&amp;A29&amp;"` "&amp;B29&amp;" NOT NULL,"</f>
        <v>`estado` text NOT NULL,</v>
      </c>
    </row>
    <row r="30" customFormat="false" ht="12.8" hidden="false" customHeight="false" outlineLevel="0" collapsed="false">
      <c r="A30" s="1" t="s">
        <v>48</v>
      </c>
      <c r="B30" s="1" t="s">
        <v>47</v>
      </c>
      <c r="C30" s="1" t="str">
        <f aca="false">"$"&amp;A30&amp;" = $_REQUEST['"&amp;A30&amp;"'];"</f>
        <v>$usuario = $_REQUEST['usuario'];</v>
      </c>
      <c r="D30" s="1" t="str">
        <f aca="false">C30</f>
        <v>$usuario = $_REQUEST['usuario'];</v>
      </c>
      <c r="E30" s="3" t="str">
        <f aca="false">"`"&amp;A30&amp;"` "&amp;B30&amp;" NOT NULL,"</f>
        <v>`usuario` text NOT NULL,</v>
      </c>
    </row>
    <row r="31" customFormat="false" ht="12.8" hidden="false" customHeight="false" outlineLevel="0" collapsed="false">
      <c r="A31" s="1" t="s">
        <v>49</v>
      </c>
      <c r="B31" s="1" t="s">
        <v>47</v>
      </c>
      <c r="C31" s="1" t="str">
        <f aca="false">"$"&amp;A31&amp;" = $_REQUEST['"&amp;A31&amp;"'];"</f>
        <v>$fecha = $_REQUEST['fecha'];</v>
      </c>
      <c r="D31" s="1" t="str">
        <f aca="false">C31</f>
        <v>$fecha = $_REQUEST['fecha'];</v>
      </c>
      <c r="E31" s="3" t="str">
        <f aca="false">"`"&amp;A31&amp;"` "&amp;B31&amp;" NOT NULL,"</f>
        <v>`fecha` text NOT NULL,</v>
      </c>
    </row>
    <row r="32" customFormat="false" ht="12.8" hidden="false" customHeight="false" outlineLevel="0" collapsed="false">
      <c r="A32" s="1" t="s">
        <v>50</v>
      </c>
      <c r="B32" s="1" t="s">
        <v>47</v>
      </c>
      <c r="C32" s="1" t="str">
        <f aca="false">"$"&amp;A32&amp;" = $_REQUEST['"&amp;A32&amp;"'];"</f>
        <v>$descripcion = $_REQUEST['descripcion'];</v>
      </c>
      <c r="D32" s="1" t="str">
        <f aca="false">C32</f>
        <v>$descripcion = $_REQUEST['descripcion'];</v>
      </c>
      <c r="E32" s="3" t="str">
        <f aca="false">"`"&amp;A32&amp;"` "&amp;B32&amp;" NOT NULL,"</f>
        <v>`descripcion` text NOT NULL,</v>
      </c>
    </row>
    <row r="33" customFormat="false" ht="12.8" hidden="false" customHeight="false" outlineLevel="0" collapsed="false">
      <c r="A33" s="1" t="s">
        <v>51</v>
      </c>
      <c r="B33" s="1" t="s">
        <v>47</v>
      </c>
      <c r="C33" s="1" t="str">
        <f aca="false">"$"&amp;A33&amp;" = $_REQUEST['"&amp;A33&amp;"'];"</f>
        <v>$ubicacion1 = $_REQUEST['ubicacion1'];</v>
      </c>
      <c r="D33" s="1" t="str">
        <f aca="false">C33</f>
        <v>$ubicacion1 = $_REQUEST['ubicacion1'];</v>
      </c>
      <c r="E33" s="3" t="str">
        <f aca="false">"`"&amp;A33&amp;"` "&amp;B33&amp;" NOT NULL,"</f>
        <v>`ubicacion1` text NOT NULL,</v>
      </c>
    </row>
    <row r="34" customFormat="false" ht="12.8" hidden="false" customHeight="false" outlineLevel="0" collapsed="false">
      <c r="A34" s="1" t="s">
        <v>52</v>
      </c>
      <c r="B34" s="1" t="s">
        <v>47</v>
      </c>
      <c r="C34" s="1" t="str">
        <f aca="false">"$"&amp;A34&amp;" = $_REQUEST['"&amp;A34&amp;"'];"</f>
        <v>$ubicacion2 = $_REQUEST['ubicacion2'];</v>
      </c>
      <c r="D34" s="1" t="str">
        <f aca="false">C34</f>
        <v>$ubicacion2 = $_REQUEST['ubicacion2'];</v>
      </c>
      <c r="E34" s="3" t="str">
        <f aca="false">"`"&amp;A34&amp;"` "&amp;B34&amp;" NOT NULL,"</f>
        <v>`ubicacion2` text NOT NULL,</v>
      </c>
    </row>
    <row r="35" customFormat="false" ht="12.8" hidden="false" customHeight="false" outlineLevel="0" collapsed="false">
      <c r="A35" s="1" t="s">
        <v>53</v>
      </c>
      <c r="B35" s="1" t="s">
        <v>47</v>
      </c>
      <c r="C35" s="1" t="str">
        <f aca="false">"$"&amp;A35&amp;" = $_REQUEST['"&amp;A35&amp;"'];"</f>
        <v>$ubicacion3 = $_REQUEST['ubicacion3'];</v>
      </c>
      <c r="D35" s="1" t="str">
        <f aca="false">C35</f>
        <v>$ubicacion3 = $_REQUEST['ubicacion3'];</v>
      </c>
      <c r="E35" s="3" t="str">
        <f aca="false">"`"&amp;A35&amp;"` "&amp;B35&amp;" NOT NULL,"</f>
        <v>`ubicacion3` text NOT NULL,</v>
      </c>
    </row>
    <row r="36" customFormat="false" ht="12.8" hidden="false" customHeight="false" outlineLevel="0" collapsed="false">
      <c r="A36" s="1" t="s">
        <v>54</v>
      </c>
      <c r="B36" s="1" t="s">
        <v>47</v>
      </c>
      <c r="C36" s="1" t="str">
        <f aca="false">"$"&amp;A36&amp;" = $_REQUEST['"&amp;A36&amp;"'];"</f>
        <v>$profundidad = $_REQUEST['profundidad'];</v>
      </c>
      <c r="D36" s="1" t="str">
        <f aca="false">C36</f>
        <v>$profundidad = $_REQUEST['profundidad'];</v>
      </c>
      <c r="E36" s="3" t="str">
        <f aca="false">"`"&amp;A36&amp;"` "&amp;B36&amp;" NOT NULL,"</f>
        <v>`profundidad` text NOT NULL,</v>
      </c>
    </row>
    <row r="37" customFormat="false" ht="12.8" hidden="false" customHeight="false" outlineLevel="0" collapsed="false">
      <c r="A37" s="1" t="s">
        <v>55</v>
      </c>
      <c r="B37" s="1" t="s">
        <v>47</v>
      </c>
      <c r="C37" s="1" t="str">
        <f aca="false">"$"&amp;A37&amp;" = $_REQUEST['"&amp;A37&amp;"'];"</f>
        <v>$cantidad = $_REQUEST['cantidad'];</v>
      </c>
      <c r="D37" s="1" t="str">
        <f aca="false">C37</f>
        <v>$cantidad = $_REQUEST['cantidad'];</v>
      </c>
      <c r="E37" s="3" t="str">
        <f aca="false">"`"&amp;A37&amp;"` "&amp;B37&amp;" NOT NULL,"</f>
        <v>`cantidad` text NOT NULL,</v>
      </c>
    </row>
    <row r="38" customFormat="false" ht="12.8" hidden="false" customHeight="false" outlineLevel="0" collapsed="false">
      <c r="A38" s="1" t="s">
        <v>56</v>
      </c>
      <c r="B38" s="1" t="s">
        <v>47</v>
      </c>
      <c r="C38" s="1" t="str">
        <f aca="false">"$"&amp;A38&amp;" = $_REQUEST['"&amp;A38&amp;"'];"</f>
        <v>$nombre1 = $_REQUEST['nombre1'];</v>
      </c>
      <c r="D38" s="1" t="str">
        <f aca="false">C38</f>
        <v>$nombre1 = $_REQUEST['nombre1'];</v>
      </c>
      <c r="E38" s="3" t="str">
        <f aca="false">"`"&amp;A38&amp;"` "&amp;B38&amp;" NOT NULL,"</f>
        <v>`nombre1` text NOT NULL,</v>
      </c>
    </row>
    <row r="39" customFormat="false" ht="12.8" hidden="false" customHeight="false" outlineLevel="0" collapsed="false">
      <c r="A39" s="1" t="s">
        <v>57</v>
      </c>
      <c r="B39" s="1" t="s">
        <v>47</v>
      </c>
      <c r="C39" s="1" t="str">
        <f aca="false">"$"&amp;A39&amp;" = $_REQUEST['"&amp;A39&amp;"'];"</f>
        <v>$nombre2 = $_REQUEST['nombre2'];</v>
      </c>
      <c r="D39" s="1" t="str">
        <f aca="false">C39</f>
        <v>$nombre2 = $_REQUEST['nombre2'];</v>
      </c>
      <c r="E39" s="3" t="str">
        <f aca="false">"`"&amp;A39&amp;"` "&amp;B39&amp;" NOT NULL,"</f>
        <v>`nombre2` text NOT NULL,</v>
      </c>
    </row>
    <row r="40" customFormat="false" ht="12.8" hidden="false" customHeight="false" outlineLevel="0" collapsed="false">
      <c r="A40" s="1" t="s">
        <v>58</v>
      </c>
      <c r="B40" s="1" t="s">
        <v>47</v>
      </c>
      <c r="C40" s="1" t="str">
        <f aca="false">"$"&amp;A40&amp;" = $_REQUEST['"&amp;A40&amp;"'];"</f>
        <v>$nombre3 = $_REQUEST['nombre3'];</v>
      </c>
      <c r="D40" s="1" t="str">
        <f aca="false">C40</f>
        <v>$nombre3 = $_REQUEST['nombre3'];</v>
      </c>
      <c r="E40" s="3" t="str">
        <f aca="false">"`"&amp;A40&amp;"` "&amp;B40&amp;" NOT NULL,"</f>
        <v>`nombre3` text NOT NULL,</v>
      </c>
    </row>
    <row r="41" customFormat="false" ht="12.8" hidden="false" customHeight="false" outlineLevel="0" collapsed="false">
      <c r="A41" s="1" t="s">
        <v>59</v>
      </c>
      <c r="B41" s="1" t="s">
        <v>47</v>
      </c>
      <c r="C41" s="1" t="str">
        <f aca="false">"$"&amp;A41&amp;" = $_REQUEST['"&amp;A41&amp;"'];"</f>
        <v>$nombre4 = $_REQUEST['nombre4'];</v>
      </c>
      <c r="D41" s="1" t="str">
        <f aca="false">C41</f>
        <v>$nombre4 = $_REQUEST['nombre4'];</v>
      </c>
      <c r="E41" s="3" t="str">
        <f aca="false">"`"&amp;A41&amp;"` "&amp;B41&amp;" NOT NULL,"</f>
        <v>`nombre4` text NOT NULL,</v>
      </c>
    </row>
    <row r="42" customFormat="false" ht="12.8" hidden="false" customHeight="false" outlineLevel="0" collapsed="false">
      <c r="A42" s="1" t="s">
        <v>60</v>
      </c>
      <c r="B42" s="1" t="s">
        <v>47</v>
      </c>
      <c r="C42" s="1" t="str">
        <f aca="false">"$"&amp;A42&amp;" = $_REQUEST['"&amp;A42&amp;"'];"</f>
        <v>$certhabilit = $_REQUEST['certhabilit'];</v>
      </c>
      <c r="D42" s="1" t="str">
        <f aca="false">C42</f>
        <v>$certhabilit = $_REQUEST['certhabilit'];</v>
      </c>
      <c r="E42" s="3" t="str">
        <f aca="false">"`"&amp;A42&amp;"` "&amp;B42&amp;" NOT NULL,"</f>
        <v>`certhabilit` text NOT NULL,</v>
      </c>
    </row>
    <row r="43" customFormat="false" ht="12.8" hidden="false" customHeight="false" outlineLevel="0" collapsed="false">
      <c r="A43" s="1" t="s">
        <v>61</v>
      </c>
      <c r="B43" s="1" t="s">
        <v>47</v>
      </c>
      <c r="C43" s="1" t="str">
        <f aca="false">"$"&amp;A43&amp;" = $_REQUEST['"&amp;A43&amp;"'];"</f>
        <v>$fechaA = $_REQUEST['fechaA'];</v>
      </c>
      <c r="D43" s="1" t="str">
        <f aca="false">C43</f>
        <v>$fechaA = $_REQUEST['fechaA'];</v>
      </c>
      <c r="E43" s="3" t="str">
        <f aca="false">"`"&amp;A43&amp;"` "&amp;B43&amp;" NOT NULL,"</f>
        <v>`fechaA` text NOT NULL,</v>
      </c>
    </row>
    <row r="44" customFormat="false" ht="12.8" hidden="false" customHeight="false" outlineLevel="0" collapsed="false">
      <c r="A44" s="1" t="s">
        <v>62</v>
      </c>
      <c r="B44" s="1" t="s">
        <v>47</v>
      </c>
      <c r="C44" s="1" t="str">
        <f aca="false">"$"&amp;A44&amp;" = $_REQUEST['"&amp;A44&amp;"'];"</f>
        <v>$B2 = $_REQUEST['B2'];</v>
      </c>
      <c r="D44" s="1" t="str">
        <f aca="false">C44</f>
        <v>$B2 = $_REQUEST['B2'];</v>
      </c>
      <c r="E44" s="3" t="str">
        <f aca="false">"`"&amp;A44&amp;"` "&amp;B44&amp;" NOT NULL,"</f>
        <v>`B2` text NOT NULL,</v>
      </c>
    </row>
    <row r="45" customFormat="false" ht="12.8" hidden="false" customHeight="false" outlineLevel="0" collapsed="false">
      <c r="A45" s="1" t="s">
        <v>63</v>
      </c>
      <c r="B45" s="1" t="s">
        <v>47</v>
      </c>
      <c r="C45" s="1" t="str">
        <f aca="false">"$"&amp;A45&amp;" = $_REQUEST['"&amp;A45&amp;"'];"</f>
        <v>$B3 = $_REQUEST['B3'];</v>
      </c>
      <c r="D45" s="1" t="str">
        <f aca="false">C45</f>
        <v>$B3 = $_REQUEST['B3'];</v>
      </c>
      <c r="E45" s="3" t="str">
        <f aca="false">"`"&amp;A45&amp;"` "&amp;B45&amp;" NOT NULL,"</f>
        <v>`B3` text NOT NULL,</v>
      </c>
    </row>
    <row r="46" customFormat="false" ht="12.8" hidden="false" customHeight="false" outlineLevel="0" collapsed="false">
      <c r="A46" s="1" t="s">
        <v>64</v>
      </c>
      <c r="B46" s="1" t="s">
        <v>47</v>
      </c>
      <c r="C46" s="1" t="str">
        <f aca="false">"$"&amp;A46&amp;" = $_REQUEST['"&amp;A46&amp;"'];"</f>
        <v>$B4 = $_REQUEST['B4'];</v>
      </c>
      <c r="D46" s="1" t="str">
        <f aca="false">C46</f>
        <v>$B4 = $_REQUEST['B4'];</v>
      </c>
      <c r="E46" s="3" t="str">
        <f aca="false">"`"&amp;A46&amp;"` "&amp;B46&amp;" NOT NULL,"</f>
        <v>`B4` text NOT NULL,</v>
      </c>
    </row>
    <row r="47" customFormat="false" ht="12.8" hidden="false" customHeight="false" outlineLevel="0" collapsed="false">
      <c r="A47" s="1" t="s">
        <v>65</v>
      </c>
      <c r="B47" s="1" t="s">
        <v>47</v>
      </c>
      <c r="C47" s="1" t="str">
        <f aca="false">"$"&amp;A47&amp;" = $_REQUEST['"&amp;A47&amp;"'];"</f>
        <v>$B5 = $_REQUEST['B5'];</v>
      </c>
      <c r="D47" s="1" t="str">
        <f aca="false">C47</f>
        <v>$B5 = $_REQUEST['B5'];</v>
      </c>
      <c r="E47" s="3" t="str">
        <f aca="false">"`"&amp;A47&amp;"` "&amp;B47&amp;" NOT NULL,"</f>
        <v>`B5` text NOT NULL,</v>
      </c>
    </row>
    <row r="48" customFormat="false" ht="12.8" hidden="false" customHeight="false" outlineLevel="0" collapsed="false">
      <c r="A48" s="1" t="s">
        <v>66</v>
      </c>
      <c r="B48" s="1" t="s">
        <v>47</v>
      </c>
      <c r="C48" s="1" t="str">
        <f aca="false">"$"&amp;A48&amp;" = $_REQUEST['"&amp;A48&amp;"'];"</f>
        <v>$B6 = $_REQUEST['B6'];</v>
      </c>
      <c r="D48" s="1" t="str">
        <f aca="false">C48</f>
        <v>$B6 = $_REQUEST['B6'];</v>
      </c>
      <c r="E48" s="3" t="str">
        <f aca="false">"`"&amp;A48&amp;"` "&amp;B48&amp;" NOT NULL,"</f>
        <v>`B6` text NOT NULL,</v>
      </c>
    </row>
    <row r="49" customFormat="false" ht="12.8" hidden="false" customHeight="false" outlineLevel="0" collapsed="false">
      <c r="A49" s="1" t="s">
        <v>67</v>
      </c>
      <c r="B49" s="1" t="s">
        <v>47</v>
      </c>
      <c r="C49" s="1" t="str">
        <f aca="false">"$"&amp;A49&amp;" = $_REQUEST['"&amp;A49&amp;"'];"</f>
        <v>$B7 = $_REQUEST['B7'];</v>
      </c>
      <c r="D49" s="1" t="str">
        <f aca="false">C49</f>
        <v>$B7 = $_REQUEST['B7'];</v>
      </c>
      <c r="E49" s="3" t="str">
        <f aca="false">"`"&amp;A49&amp;"` "&amp;B49&amp;" NOT NULL,"</f>
        <v>`B7` text NOT NULL,</v>
      </c>
    </row>
    <row r="50" customFormat="false" ht="12.8" hidden="false" customHeight="false" outlineLevel="0" collapsed="false">
      <c r="A50" s="1" t="s">
        <v>68</v>
      </c>
      <c r="B50" s="1" t="s">
        <v>47</v>
      </c>
      <c r="C50" s="1" t="str">
        <f aca="false">"$"&amp;A50&amp;" = $_REQUEST['"&amp;A50&amp;"'];"</f>
        <v>$B8 = $_REQUEST['B8'];</v>
      </c>
      <c r="D50" s="1" t="str">
        <f aca="false">C50</f>
        <v>$B8 = $_REQUEST['B8'];</v>
      </c>
      <c r="E50" s="3" t="str">
        <f aca="false">"`"&amp;A50&amp;"` "&amp;B50&amp;" NOT NULL,"</f>
        <v>`B8` text NOT NULL,</v>
      </c>
    </row>
    <row r="51" customFormat="false" ht="12.8" hidden="false" customHeight="false" outlineLevel="0" collapsed="false">
      <c r="A51" s="1" t="s">
        <v>69</v>
      </c>
      <c r="B51" s="1" t="s">
        <v>47</v>
      </c>
      <c r="C51" s="1" t="str">
        <f aca="false">"$"&amp;A51&amp;" = $_REQUEST['"&amp;A51&amp;"'];"</f>
        <v>$B9 = $_REQUEST['B9'];</v>
      </c>
      <c r="D51" s="1" t="str">
        <f aca="false">C51</f>
        <v>$B9 = $_REQUEST['B9'];</v>
      </c>
      <c r="E51" s="3" t="str">
        <f aca="false">"`"&amp;A51&amp;"` "&amp;B51&amp;" NOT NULL,"</f>
        <v>`B9` text NOT NULL,</v>
      </c>
    </row>
    <row r="52" customFormat="false" ht="12.8" hidden="false" customHeight="false" outlineLevel="0" collapsed="false">
      <c r="A52" s="1" t="s">
        <v>70</v>
      </c>
      <c r="B52" s="1" t="s">
        <v>47</v>
      </c>
      <c r="C52" s="1" t="str">
        <f aca="false">"$"&amp;A52&amp;" = $_REQUEST['"&amp;A52&amp;"'];"</f>
        <v>$B10 = $_REQUEST['B10'];</v>
      </c>
      <c r="D52" s="1" t="str">
        <f aca="false">C52</f>
        <v>$B10 = $_REQUEST['B10'];</v>
      </c>
      <c r="E52" s="3" t="str">
        <f aca="false">"`"&amp;A52&amp;"` "&amp;B52&amp;" NOT NULL,"</f>
        <v>`B10` text NOT NULL,</v>
      </c>
    </row>
    <row r="53" customFormat="false" ht="12.8" hidden="false" customHeight="false" outlineLevel="0" collapsed="false">
      <c r="A53" s="1" t="s">
        <v>71</v>
      </c>
      <c r="B53" s="1" t="s">
        <v>47</v>
      </c>
      <c r="C53" s="1" t="str">
        <f aca="false">"$"&amp;A53&amp;" = $_REQUEST['"&amp;A53&amp;"'];"</f>
        <v>$B11 = $_REQUEST['B11'];</v>
      </c>
      <c r="D53" s="1" t="str">
        <f aca="false">C53</f>
        <v>$B11 = $_REQUEST['B11'];</v>
      </c>
      <c r="E53" s="3" t="str">
        <f aca="false">"`"&amp;A53&amp;"` "&amp;B53&amp;" NOT NULL,"</f>
        <v>`B11` text NOT NULL,</v>
      </c>
    </row>
    <row r="54" customFormat="false" ht="12.8" hidden="false" customHeight="false" outlineLevel="0" collapsed="false">
      <c r="A54" s="1" t="s">
        <v>72</v>
      </c>
      <c r="B54" s="1" t="s">
        <v>47</v>
      </c>
      <c r="C54" s="1" t="str">
        <f aca="false">"$"&amp;A54&amp;" = $_REQUEST['"&amp;A54&amp;"'];"</f>
        <v>$B12 = $_REQUEST['B12'];</v>
      </c>
      <c r="D54" s="1" t="str">
        <f aca="false">C54</f>
        <v>$B12 = $_REQUEST['B12'];</v>
      </c>
      <c r="E54" s="3" t="str">
        <f aca="false">"`"&amp;A54&amp;"` "&amp;B54&amp;" NOT NULL,"</f>
        <v>`B12` text NOT NULL,</v>
      </c>
    </row>
    <row r="55" customFormat="false" ht="12.8" hidden="false" customHeight="false" outlineLevel="0" collapsed="false">
      <c r="A55" s="1" t="s">
        <v>73</v>
      </c>
      <c r="B55" s="1" t="s">
        <v>47</v>
      </c>
      <c r="C55" s="1" t="str">
        <f aca="false">"$"&amp;A55&amp;" = $_REQUEST['"&amp;A55&amp;"'];"</f>
        <v>$B13 = $_REQUEST['B13'];</v>
      </c>
      <c r="D55" s="1" t="str">
        <f aca="false">C55</f>
        <v>$B13 = $_REQUEST['B13'];</v>
      </c>
      <c r="E55" s="3" t="str">
        <f aca="false">"`"&amp;A55&amp;"` "&amp;B55&amp;" NOT NULL,"</f>
        <v>`B13` text NOT NULL,</v>
      </c>
    </row>
    <row r="56" customFormat="false" ht="12.8" hidden="false" customHeight="false" outlineLevel="0" collapsed="false">
      <c r="A56" s="1" t="s">
        <v>74</v>
      </c>
      <c r="B56" s="1" t="s">
        <v>47</v>
      </c>
      <c r="C56" s="1" t="str">
        <f aca="false">"$"&amp;A56&amp;" = $_REQUEST['"&amp;A56&amp;"'];"</f>
        <v>$B14 = $_REQUEST['B14'];</v>
      </c>
      <c r="D56" s="1" t="str">
        <f aca="false">C56</f>
        <v>$B14 = $_REQUEST['B14'];</v>
      </c>
      <c r="E56" s="3" t="str">
        <f aca="false">"`"&amp;A56&amp;"` "&amp;B56&amp;" NOT NULL,"</f>
        <v>`B14` text NOT NULL,</v>
      </c>
    </row>
    <row r="57" customFormat="false" ht="12.8" hidden="false" customHeight="false" outlineLevel="0" collapsed="false">
      <c r="A57" s="1" t="s">
        <v>75</v>
      </c>
      <c r="B57" s="1" t="s">
        <v>47</v>
      </c>
      <c r="C57" s="1" t="str">
        <f aca="false">"$"&amp;A57&amp;" = $_REQUEST['"&amp;A57&amp;"'];"</f>
        <v>$B15 = $_REQUEST['B15'];</v>
      </c>
      <c r="D57" s="1" t="str">
        <f aca="false">C57</f>
        <v>$B15 = $_REQUEST['B15'];</v>
      </c>
      <c r="E57" s="3" t="str">
        <f aca="false">"`"&amp;A57&amp;"` "&amp;B57&amp;" NOT NULL,"</f>
        <v>`B15` text NOT NULL,</v>
      </c>
    </row>
    <row r="58" customFormat="false" ht="12.8" hidden="false" customHeight="false" outlineLevel="0" collapsed="false">
      <c r="A58" s="1" t="s">
        <v>76</v>
      </c>
      <c r="B58" s="1" t="s">
        <v>47</v>
      </c>
      <c r="C58" s="1" t="str">
        <f aca="false">"$"&amp;A58&amp;" = $_REQUEST['"&amp;A58&amp;"'];"</f>
        <v>$C1 = $_REQUEST['C1'];</v>
      </c>
      <c r="D58" s="1" t="str">
        <f aca="false">C58</f>
        <v>$C1 = $_REQUEST['C1'];</v>
      </c>
      <c r="E58" s="3" t="str">
        <f aca="false">"`"&amp;A58&amp;"` "&amp;B58&amp;" NOT NULL,"</f>
        <v>`C1` text NOT NULL,</v>
      </c>
    </row>
    <row r="59" customFormat="false" ht="12.8" hidden="false" customHeight="false" outlineLevel="0" collapsed="false">
      <c r="A59" s="1" t="s">
        <v>77</v>
      </c>
      <c r="B59" s="1" t="s">
        <v>47</v>
      </c>
      <c r="C59" s="1" t="str">
        <f aca="false">"$"&amp;A59&amp;" = $_REQUEST['"&amp;A59&amp;"'];"</f>
        <v>$C2 = $_REQUEST['C2'];</v>
      </c>
      <c r="D59" s="1" t="str">
        <f aca="false">C59</f>
        <v>$C2 = $_REQUEST['C2'];</v>
      </c>
      <c r="E59" s="3" t="str">
        <f aca="false">"`"&amp;A59&amp;"` "&amp;B59&amp;" NOT NULL,"</f>
        <v>`C2` text NOT NULL,</v>
      </c>
    </row>
    <row r="60" customFormat="false" ht="12.8" hidden="false" customHeight="false" outlineLevel="0" collapsed="false">
      <c r="A60" s="1" t="s">
        <v>78</v>
      </c>
      <c r="B60" s="1" t="s">
        <v>47</v>
      </c>
      <c r="C60" s="1" t="str">
        <f aca="false">"$"&amp;A60&amp;" = $_REQUEST['"&amp;A60&amp;"'];"</f>
        <v>$C3 = $_REQUEST['C3'];</v>
      </c>
      <c r="D60" s="1" t="str">
        <f aca="false">C60</f>
        <v>$C3 = $_REQUEST['C3'];</v>
      </c>
      <c r="E60" s="3" t="str">
        <f aca="false">"`"&amp;A60&amp;"` "&amp;B60&amp;" NOT NULL,"</f>
        <v>`C3` text NOT NULL,</v>
      </c>
    </row>
    <row r="61" customFormat="false" ht="12.8" hidden="false" customHeight="false" outlineLevel="0" collapsed="false">
      <c r="A61" s="1" t="s">
        <v>79</v>
      </c>
      <c r="B61" s="1" t="s">
        <v>47</v>
      </c>
      <c r="C61" s="1" t="str">
        <f aca="false">"$"&amp;A61&amp;" = $_REQUEST['"&amp;A61&amp;"'];"</f>
        <v>$C4 = $_REQUEST['C4'];</v>
      </c>
      <c r="D61" s="1" t="str">
        <f aca="false">C61</f>
        <v>$C4 = $_REQUEST['C4'];</v>
      </c>
      <c r="E61" s="3" t="str">
        <f aca="false">"`"&amp;A61&amp;"` "&amp;B61&amp;" NOT NULL,"</f>
        <v>`C4` text NOT NULL,</v>
      </c>
    </row>
    <row r="62" customFormat="false" ht="12.8" hidden="false" customHeight="false" outlineLevel="0" collapsed="false">
      <c r="A62" s="1" t="s">
        <v>80</v>
      </c>
      <c r="B62" s="1" t="s">
        <v>47</v>
      </c>
      <c r="C62" s="1" t="str">
        <f aca="false">"$"&amp;A62&amp;" = $_REQUEST['"&amp;A62&amp;"'];"</f>
        <v>$C5 = $_REQUEST['C5'];</v>
      </c>
      <c r="D62" s="1" t="str">
        <f aca="false">C62</f>
        <v>$C5 = $_REQUEST['C5'];</v>
      </c>
      <c r="E62" s="3" t="str">
        <f aca="false">"`"&amp;A62&amp;"` "&amp;B62&amp;" NOT NULL,"</f>
        <v>`C5` text NOT NULL,</v>
      </c>
    </row>
    <row r="63" customFormat="false" ht="12.8" hidden="false" customHeight="false" outlineLevel="0" collapsed="false">
      <c r="A63" s="1" t="s">
        <v>81</v>
      </c>
      <c r="B63" s="1" t="s">
        <v>47</v>
      </c>
      <c r="C63" s="1" t="str">
        <f aca="false">"$"&amp;A63&amp;" = $_REQUEST['"&amp;A63&amp;"'];"</f>
        <v>$C6 = $_REQUEST['C6'];</v>
      </c>
      <c r="D63" s="1" t="str">
        <f aca="false">C63</f>
        <v>$C6 = $_REQUEST['C6'];</v>
      </c>
      <c r="E63" s="3" t="str">
        <f aca="false">"`"&amp;A63&amp;"` "&amp;B63&amp;" NOT NULL,"</f>
        <v>`C6` text NOT NULL,</v>
      </c>
    </row>
    <row r="64" customFormat="false" ht="12.8" hidden="false" customHeight="false" outlineLevel="0" collapsed="false">
      <c r="A64" s="1" t="s">
        <v>82</v>
      </c>
      <c r="B64" s="1" t="s">
        <v>47</v>
      </c>
      <c r="C64" s="1" t="str">
        <f aca="false">"$"&amp;A64&amp;" = $_REQUEST['"&amp;A64&amp;"'];"</f>
        <v>$C7 = $_REQUEST['C7'];</v>
      </c>
      <c r="D64" s="1" t="str">
        <f aca="false">C64</f>
        <v>$C7 = $_REQUEST['C7'];</v>
      </c>
      <c r="E64" s="3" t="str">
        <f aca="false">"`"&amp;A64&amp;"` "&amp;B64&amp;" NOT NULL,"</f>
        <v>`C7` text NOT NULL,</v>
      </c>
    </row>
    <row r="65" customFormat="false" ht="12.8" hidden="false" customHeight="false" outlineLevel="0" collapsed="false">
      <c r="A65" s="1" t="s">
        <v>83</v>
      </c>
      <c r="B65" s="1" t="s">
        <v>47</v>
      </c>
      <c r="C65" s="1" t="str">
        <f aca="false">"$"&amp;A65&amp;" = $_REQUEST['"&amp;A65&amp;"'];"</f>
        <v>$C7a = $_REQUEST['C7a'];</v>
      </c>
      <c r="D65" s="1" t="str">
        <f aca="false">C65</f>
        <v>$C7a = $_REQUEST['C7a'];</v>
      </c>
      <c r="E65" s="3" t="str">
        <f aca="false">"`"&amp;A65&amp;"` "&amp;B65&amp;" NOT NULL,"</f>
        <v>`C7a` text NOT NULL,</v>
      </c>
    </row>
    <row r="66" customFormat="false" ht="12.8" hidden="false" customHeight="false" outlineLevel="0" collapsed="false">
      <c r="A66" s="1" t="s">
        <v>84</v>
      </c>
      <c r="B66" s="1" t="s">
        <v>47</v>
      </c>
      <c r="C66" s="1" t="str">
        <f aca="false">"$"&amp;A66&amp;" = $_REQUEST['"&amp;A66&amp;"'];"</f>
        <v>$C8 = $_REQUEST['C8'];</v>
      </c>
      <c r="D66" s="1" t="str">
        <f aca="false">C66</f>
        <v>$C8 = $_REQUEST['C8'];</v>
      </c>
      <c r="E66" s="3" t="str">
        <f aca="false">"`"&amp;A66&amp;"` "&amp;B66&amp;" NOT NULL,"</f>
        <v>`C8` text NOT NULL,</v>
      </c>
    </row>
    <row r="67" customFormat="false" ht="12.8" hidden="false" customHeight="false" outlineLevel="0" collapsed="false">
      <c r="A67" s="1" t="s">
        <v>85</v>
      </c>
      <c r="B67" s="1" t="s">
        <v>47</v>
      </c>
      <c r="C67" s="1" t="str">
        <f aca="false">"$"&amp;A67&amp;" = $_REQUEST['"&amp;A67&amp;"'];"</f>
        <v>$C8a = $_REQUEST['C8a'];</v>
      </c>
      <c r="D67" s="1" t="str">
        <f aca="false">C67</f>
        <v>$C8a = $_REQUEST['C8a'];</v>
      </c>
      <c r="E67" s="3" t="str">
        <f aca="false">"`"&amp;A67&amp;"` "&amp;B67&amp;" NOT NULL,"</f>
        <v>`C8a` text NOT NULL,</v>
      </c>
    </row>
    <row r="68" customFormat="false" ht="12.8" hidden="false" customHeight="false" outlineLevel="0" collapsed="false">
      <c r="A68" s="1" t="s">
        <v>86</v>
      </c>
      <c r="B68" s="1" t="s">
        <v>47</v>
      </c>
      <c r="C68" s="1" t="str">
        <f aca="false">"$"&amp;A68&amp;" = $_REQUEST['"&amp;A68&amp;"'];"</f>
        <v>$C9 = $_REQUEST['C9'];</v>
      </c>
      <c r="D68" s="1" t="str">
        <f aca="false">C68</f>
        <v>$C9 = $_REQUEST['C9'];</v>
      </c>
      <c r="E68" s="3" t="str">
        <f aca="false">"`"&amp;A68&amp;"` "&amp;B68&amp;" NOT NULL,"</f>
        <v>`C9` text NOT NULL,</v>
      </c>
    </row>
    <row r="69" customFormat="false" ht="12.8" hidden="false" customHeight="false" outlineLevel="0" collapsed="false">
      <c r="A69" s="1" t="s">
        <v>87</v>
      </c>
      <c r="B69" s="1" t="s">
        <v>47</v>
      </c>
      <c r="C69" s="1" t="str">
        <f aca="false">"$"&amp;A69&amp;" = $_REQUEST['"&amp;A69&amp;"'];"</f>
        <v>$C10 = $_REQUEST['C10'];</v>
      </c>
      <c r="D69" s="1" t="str">
        <f aca="false">C69</f>
        <v>$C10 = $_REQUEST['C10'];</v>
      </c>
      <c r="E69" s="3" t="str">
        <f aca="false">"`"&amp;A69&amp;"` "&amp;B69&amp;" NOT NULL,"</f>
        <v>`C10` text NOT NULL,</v>
      </c>
    </row>
    <row r="70" customFormat="false" ht="12.8" hidden="false" customHeight="false" outlineLevel="0" collapsed="false">
      <c r="A70" s="1" t="s">
        <v>88</v>
      </c>
      <c r="B70" s="1" t="s">
        <v>47</v>
      </c>
      <c r="C70" s="1" t="str">
        <f aca="false">"$"&amp;A70&amp;" = $_REQUEST['"&amp;A70&amp;"'];"</f>
        <v>$C11 = $_REQUEST['C11'];</v>
      </c>
      <c r="D70" s="1" t="str">
        <f aca="false">C70</f>
        <v>$C11 = $_REQUEST['C11'];</v>
      </c>
      <c r="E70" s="3" t="str">
        <f aca="false">"`"&amp;A70&amp;"` "&amp;B70&amp;" NOT NULL,"</f>
        <v>`C11` text NOT NULL,</v>
      </c>
    </row>
    <row r="71" customFormat="false" ht="12.8" hidden="false" customHeight="false" outlineLevel="0" collapsed="false">
      <c r="A71" s="1" t="s">
        <v>89</v>
      </c>
      <c r="B71" s="1" t="s">
        <v>47</v>
      </c>
      <c r="C71" s="1" t="str">
        <f aca="false">"$"&amp;A71&amp;" = $_REQUEST['"&amp;A71&amp;"'];"</f>
        <v>$C11a = $_REQUEST['C11a'];</v>
      </c>
      <c r="D71" s="1" t="str">
        <f aca="false">C71</f>
        <v>$C11a = $_REQUEST['C11a'];</v>
      </c>
      <c r="E71" s="3" t="str">
        <f aca="false">"`"&amp;A71&amp;"` "&amp;B71&amp;" NOT NULL,"</f>
        <v>`C11a` text NOT NULL,</v>
      </c>
    </row>
    <row r="72" customFormat="false" ht="12.8" hidden="false" customHeight="false" outlineLevel="0" collapsed="false">
      <c r="A72" s="1" t="s">
        <v>90</v>
      </c>
      <c r="B72" s="1" t="s">
        <v>47</v>
      </c>
      <c r="C72" s="1" t="str">
        <f aca="false">"$"&amp;A72&amp;" = $_REQUEST['"&amp;A72&amp;"'];"</f>
        <v>$requisitos1 = $_REQUEST['requisitos1'];</v>
      </c>
      <c r="D72" s="1" t="str">
        <f aca="false">C72</f>
        <v>$requisitos1 = $_REQUEST['requisitos1'];</v>
      </c>
      <c r="E72" s="3" t="str">
        <f aca="false">"`"&amp;A72&amp;"` "&amp;B72&amp;" NOT NULL,"</f>
        <v>`requisitos1` text NOT NULL,</v>
      </c>
    </row>
    <row r="73" customFormat="false" ht="12.8" hidden="false" customHeight="false" outlineLevel="0" collapsed="false">
      <c r="A73" s="1" t="s">
        <v>91</v>
      </c>
      <c r="B73" s="1" t="s">
        <v>47</v>
      </c>
      <c r="C73" s="1" t="str">
        <f aca="false">"$"&amp;A73&amp;" = $_REQUEST['"&amp;A73&amp;"'];"</f>
        <v>$requisitos2 = $_REQUEST['requisitos2'];</v>
      </c>
      <c r="D73" s="1" t="str">
        <f aca="false">C73</f>
        <v>$requisitos2 = $_REQUEST['requisitos2'];</v>
      </c>
      <c r="E73" s="3" t="str">
        <f aca="false">"`"&amp;A73&amp;"` "&amp;B73&amp;" NOT NULL,"</f>
        <v>`requisitos2` text NOT NULL,</v>
      </c>
    </row>
    <row r="74" customFormat="false" ht="12.8" hidden="false" customHeight="false" outlineLevel="0" collapsed="false">
      <c r="A74" s="1" t="s">
        <v>92</v>
      </c>
      <c r="B74" s="1" t="s">
        <v>47</v>
      </c>
      <c r="C74" s="1" t="str">
        <f aca="false">"$"&amp;A74&amp;" = $_REQUEST['"&amp;A74&amp;"'];"</f>
        <v>$requisitos3 = $_REQUEST['requisitos3'];</v>
      </c>
      <c r="D74" s="1" t="str">
        <f aca="false">C74</f>
        <v>$requisitos3 = $_REQUEST['requisitos3'];</v>
      </c>
      <c r="E74" s="3" t="str">
        <f aca="false">"`"&amp;A74&amp;"` "&amp;B74&amp;" NOT NULL,"</f>
        <v>`requisitos3` text NOT NULL,</v>
      </c>
    </row>
    <row r="75" customFormat="false" ht="12.8" hidden="false" customHeight="false" outlineLevel="0" collapsed="false">
      <c r="A75" s="1" t="s">
        <v>93</v>
      </c>
      <c r="B75" s="1" t="s">
        <v>47</v>
      </c>
      <c r="C75" s="1" t="str">
        <f aca="false">"$"&amp;A75&amp;" = $_REQUEST['"&amp;A75&amp;"'];"</f>
        <v>$requisitos4 = $_REQUEST['requisitos4'];</v>
      </c>
      <c r="D75" s="1" t="str">
        <f aca="false">C75</f>
        <v>$requisitos4 = $_REQUEST['requisitos4'];</v>
      </c>
      <c r="E75" s="3" t="str">
        <f aca="false">"`"&amp;A75&amp;"` "&amp;B75&amp;" NOT NULL,"</f>
        <v>`requisitos4` text NOT NULL,</v>
      </c>
    </row>
    <row r="76" customFormat="false" ht="12.8" hidden="false" customHeight="false" outlineLevel="0" collapsed="false">
      <c r="A76" s="3" t="s">
        <v>94</v>
      </c>
      <c r="B76" s="1" t="s">
        <v>47</v>
      </c>
      <c r="C76" s="1" t="str">
        <f aca="false">"$"&amp;A76&amp;" = $_REQUEST['"&amp;A76&amp;"'];"</f>
        <v>$ejecutorD = $_REQUEST['ejecutorD'];</v>
      </c>
      <c r="D76" s="1" t="str">
        <f aca="false">C76</f>
        <v>$ejecutorD = $_REQUEST['ejecutorD'];</v>
      </c>
      <c r="E76" s="3" t="str">
        <f aca="false">"`"&amp;A76&amp;"` "&amp;B76&amp;" NOT NULL,"</f>
        <v>`ejecutorD` text NOT NULL,</v>
      </c>
    </row>
    <row r="77" customFormat="false" ht="12.8" hidden="false" customHeight="false" outlineLevel="0" collapsed="false">
      <c r="A77" s="3" t="s">
        <v>95</v>
      </c>
      <c r="B77" s="1" t="s">
        <v>47</v>
      </c>
      <c r="C77" s="1" t="str">
        <f aca="false">"$"&amp;A77&amp;" = $_REQUEST['"&amp;A77&amp;"'];"</f>
        <v>$nombreejecutorD = $_REQUEST['nombreejecutorD'];</v>
      </c>
      <c r="D77" s="1" t="str">
        <f aca="false">C77</f>
        <v>$nombreejecutorD = $_REQUEST['nombreejecutorD'];</v>
      </c>
      <c r="E77" s="3" t="str">
        <f aca="false">"`"&amp;A77&amp;"` "&amp;B77&amp;" NOT NULL,"</f>
        <v>`nombreejecutorD` text NOT NULL,</v>
      </c>
    </row>
    <row r="78" customFormat="false" ht="12.8" hidden="false" customHeight="false" outlineLevel="0" collapsed="false">
      <c r="A78" s="3" t="s">
        <v>96</v>
      </c>
      <c r="B78" s="1" t="s">
        <v>47</v>
      </c>
      <c r="C78" s="1" t="str">
        <f aca="false">"$"&amp;A78&amp;" = $_REQUEST['"&amp;A78&amp;"'];"</f>
        <v>$fechaejecD = $_REQUEST['fechaejecD'];</v>
      </c>
      <c r="D78" s="1" t="str">
        <f aca="false">C78</f>
        <v>$fechaejecD = $_REQUEST['fechaejecD'];</v>
      </c>
      <c r="E78" s="3" t="str">
        <f aca="false">"`"&amp;A78&amp;"` "&amp;B78&amp;" NOT NULL,"</f>
        <v>`fechaejecD` text NOT NULL,</v>
      </c>
    </row>
    <row r="79" customFormat="false" ht="12.8" hidden="false" customHeight="false" outlineLevel="0" collapsed="false">
      <c r="A79" s="3" t="s">
        <v>97</v>
      </c>
      <c r="B79" s="1" t="s">
        <v>47</v>
      </c>
      <c r="C79" s="1" t="str">
        <f aca="false">"$"&amp;A79&amp;" = $_REQUEST['"&amp;A79&amp;"'];"</f>
        <v>$horaejecD = $_REQUEST['horaejecD'];</v>
      </c>
      <c r="D79" s="1" t="str">
        <f aca="false">C79</f>
        <v>$horaejecD = $_REQUEST['horaejecD'];</v>
      </c>
      <c r="E79" s="3" t="str">
        <f aca="false">"`"&amp;A79&amp;"` "&amp;B79&amp;" NOT NULL,"</f>
        <v>`horaejecD` text NOT NULL,</v>
      </c>
    </row>
    <row r="80" customFormat="false" ht="12.8" hidden="false" customHeight="false" outlineLevel="0" collapsed="false">
      <c r="A80" s="3" t="s">
        <v>98</v>
      </c>
      <c r="B80" s="1" t="s">
        <v>47</v>
      </c>
      <c r="C80" s="1" t="str">
        <f aca="false">"$"&amp;A80&amp;" = $_REQUEST['"&amp;A80&amp;"'];"</f>
        <v>$inspectorD = $_REQUEST['inspectorD'];</v>
      </c>
      <c r="D80" s="1" t="str">
        <f aca="false">C80</f>
        <v>$inspectorD = $_REQUEST['inspectorD'];</v>
      </c>
      <c r="E80" s="3" t="str">
        <f aca="false">"`"&amp;A80&amp;"` "&amp;B80&amp;" NOT NULL,"</f>
        <v>`inspectorD` text NOT NULL,</v>
      </c>
    </row>
    <row r="81" customFormat="false" ht="12.8" hidden="false" customHeight="false" outlineLevel="0" collapsed="false">
      <c r="A81" s="3" t="s">
        <v>99</v>
      </c>
      <c r="B81" s="1" t="s">
        <v>47</v>
      </c>
      <c r="C81" s="1" t="str">
        <f aca="false">"$"&amp;A81&amp;" = $_REQUEST['"&amp;A81&amp;"'];"</f>
        <v>$nombreinspD = $_REQUEST['nombreinspD'];</v>
      </c>
      <c r="D81" s="1" t="str">
        <f aca="false">C81</f>
        <v>$nombreinspD = $_REQUEST['nombreinspD'];</v>
      </c>
      <c r="E81" s="3" t="str">
        <f aca="false">"`"&amp;A81&amp;"` "&amp;B81&amp;" NOT NULL,"</f>
        <v>`nombreinspD` text NOT NULL,</v>
      </c>
    </row>
    <row r="82" customFormat="false" ht="12.8" hidden="false" customHeight="false" outlineLevel="0" collapsed="false">
      <c r="A82" s="3" t="s">
        <v>100</v>
      </c>
      <c r="B82" s="1" t="s">
        <v>47</v>
      </c>
      <c r="C82" s="1" t="str">
        <f aca="false">"$"&amp;A82&amp;" = $_REQUEST['"&amp;A82&amp;"'];"</f>
        <v>$fechainspD = $_REQUEST['fechainspD'];</v>
      </c>
      <c r="D82" s="1" t="str">
        <f aca="false">C82</f>
        <v>$fechainspD = $_REQUEST['fechainspD'];</v>
      </c>
      <c r="E82" s="3" t="str">
        <f aca="false">"`"&amp;A82&amp;"` "&amp;B82&amp;" NOT NULL,"</f>
        <v>`fechainspD` text NOT NULL,</v>
      </c>
    </row>
    <row r="83" customFormat="false" ht="12.8" hidden="false" customHeight="false" outlineLevel="0" collapsed="false">
      <c r="A83" s="3" t="s">
        <v>101</v>
      </c>
      <c r="B83" s="1" t="s">
        <v>47</v>
      </c>
      <c r="C83" s="1" t="str">
        <f aca="false">"$"&amp;A83&amp;" = $_REQUEST['"&amp;A83&amp;"'];"</f>
        <v>$horainspD = $_REQUEST['horainspD'];</v>
      </c>
      <c r="D83" s="1" t="str">
        <f aca="false">C83</f>
        <v>$horainspD = $_REQUEST['horainspD'];</v>
      </c>
      <c r="E83" s="3" t="str">
        <f aca="false">"`"&amp;A83&amp;"` "&amp;B83&amp;" NOT NULL,"</f>
        <v>`horainspD` text NOT NULL,</v>
      </c>
    </row>
    <row r="84" customFormat="false" ht="12.8" hidden="false" customHeight="false" outlineLevel="0" collapsed="false">
      <c r="A84" s="3" t="s">
        <v>102</v>
      </c>
      <c r="B84" s="1" t="s">
        <v>47</v>
      </c>
      <c r="C84" s="1" t="str">
        <f aca="false">"$"&amp;A84&amp;" = $_REQUEST['"&amp;A84&amp;"'];"</f>
        <v>$emisorE = $_REQUEST['emisorE'];</v>
      </c>
      <c r="D84" s="1" t="str">
        <f aca="false">C84</f>
        <v>$emisorE = $_REQUEST['emisorE'];</v>
      </c>
      <c r="E84" s="3" t="str">
        <f aca="false">"`"&amp;A84&amp;"` "&amp;B84&amp;" NOT NULL,"</f>
        <v>`emisorE` text NOT NULL,</v>
      </c>
    </row>
    <row r="85" customFormat="false" ht="12.8" hidden="false" customHeight="false" outlineLevel="0" collapsed="false">
      <c r="A85" s="3" t="s">
        <v>103</v>
      </c>
      <c r="B85" s="1" t="s">
        <v>47</v>
      </c>
      <c r="C85" s="1" t="str">
        <f aca="false">"$"&amp;A85&amp;" = $_REQUEST['"&amp;A85&amp;"'];"</f>
        <v>$nombreemisorE = $_REQUEST['nombreemisorE'];</v>
      </c>
      <c r="D85" s="1" t="str">
        <f aca="false">C85</f>
        <v>$nombreemisorE = $_REQUEST['nombreemisorE'];</v>
      </c>
      <c r="E85" s="3" t="str">
        <f aca="false">"`"&amp;A85&amp;"` "&amp;B85&amp;" NOT NULL,"</f>
        <v>`nombreemisorE` text NOT NULL,</v>
      </c>
    </row>
    <row r="86" customFormat="false" ht="12.8" hidden="false" customHeight="false" outlineLevel="0" collapsed="false">
      <c r="A86" s="3" t="s">
        <v>104</v>
      </c>
      <c r="B86" s="1" t="s">
        <v>47</v>
      </c>
      <c r="C86" s="1" t="str">
        <f aca="false">"$"&amp;A86&amp;" = $_REQUEST['"&amp;A86&amp;"'];"</f>
        <v>$fechaemisorE = $_REQUEST['fechaemisorE'];</v>
      </c>
      <c r="D86" s="1" t="str">
        <f aca="false">C86</f>
        <v>$fechaemisorE = $_REQUEST['fechaemisorE'];</v>
      </c>
      <c r="E86" s="3" t="str">
        <f aca="false">"`"&amp;A86&amp;"` "&amp;B86&amp;" NOT NULL,"</f>
        <v>`fechaemisorE` text NOT NULL,</v>
      </c>
    </row>
    <row r="87" customFormat="false" ht="12.8" hidden="false" customHeight="false" outlineLevel="0" collapsed="false">
      <c r="A87" s="3" t="s">
        <v>105</v>
      </c>
      <c r="B87" s="1" t="s">
        <v>47</v>
      </c>
      <c r="C87" s="1" t="str">
        <f aca="false">"$"&amp;A87&amp;" = $_REQUEST['"&amp;A87&amp;"'];"</f>
        <v>$horaemisorE = $_REQUEST['horaemisorE'];</v>
      </c>
      <c r="D87" s="1" t="str">
        <f aca="false">C87</f>
        <v>$horaemisorE = $_REQUEST['horaemisorE'];</v>
      </c>
      <c r="E87" s="3" t="str">
        <f aca="false">"`"&amp;A87&amp;"` "&amp;B87&amp;" NOT NULL,"</f>
        <v>`horaemisorE` text NOT NULL,</v>
      </c>
    </row>
    <row r="88" customFormat="false" ht="12.8" hidden="false" customHeight="false" outlineLevel="0" collapsed="false">
      <c r="A88" s="3" t="s">
        <v>106</v>
      </c>
      <c r="B88" s="1" t="s">
        <v>47</v>
      </c>
      <c r="C88" s="1" t="str">
        <f aca="false">"$"&amp;A88&amp;" = $_REQUEST['"&amp;A88&amp;"'];"</f>
        <v>$notas_cancelacion = $_REQUEST['notas_cancelacion'];</v>
      </c>
      <c r="D88" s="1" t="str">
        <f aca="false">C88</f>
        <v>$notas_cancelacion = $_REQUEST['notas_cancelacion'];</v>
      </c>
      <c r="E88" s="3" t="str">
        <f aca="false">"`"&amp;A88&amp;"` "&amp;B88&amp;" NOT NULL,"</f>
        <v>`notas_cancelacion` text NOT NULL,</v>
      </c>
    </row>
    <row r="89" customFormat="false" ht="12.8" hidden="false" customHeight="false" outlineLevel="0" collapsed="false">
      <c r="A89" s="3" t="s">
        <v>107</v>
      </c>
      <c r="B89" s="1" t="s">
        <v>47</v>
      </c>
      <c r="C89" s="1" t="str">
        <f aca="false">"$"&amp;A89&amp;" = $_REQUEST['"&amp;A89&amp;"'];"</f>
        <v>$ejecutorF = $_REQUEST['ejecutorF'];</v>
      </c>
      <c r="D89" s="1" t="str">
        <f aca="false">C89</f>
        <v>$ejecutorF = $_REQUEST['ejecutorF'];</v>
      </c>
      <c r="E89" s="3" t="str">
        <f aca="false">"`"&amp;A89&amp;"` "&amp;B89&amp;" NOT NULL,"</f>
        <v>`ejecutorF` text NOT NULL,</v>
      </c>
    </row>
    <row r="90" customFormat="false" ht="12.8" hidden="false" customHeight="false" outlineLevel="0" collapsed="false">
      <c r="A90" s="3" t="s">
        <v>108</v>
      </c>
      <c r="B90" s="1" t="s">
        <v>47</v>
      </c>
      <c r="C90" s="1" t="str">
        <f aca="false">"$"&amp;A90&amp;" = $_REQUEST['"&amp;A90&amp;"'];"</f>
        <v>$fechaejecF = $_REQUEST['fechaejecF'];</v>
      </c>
      <c r="D90" s="1" t="str">
        <f aca="false">C90</f>
        <v>$fechaejecF = $_REQUEST['fechaejecF'];</v>
      </c>
      <c r="E90" s="3" t="str">
        <f aca="false">"`"&amp;A90&amp;"` "&amp;B90&amp;" NOT NULL,"</f>
        <v>`fechaejecF` text NOT NULL,</v>
      </c>
    </row>
    <row r="91" customFormat="false" ht="12.8" hidden="false" customHeight="false" outlineLevel="0" collapsed="false">
      <c r="A91" s="3" t="s">
        <v>109</v>
      </c>
      <c r="B91" s="1" t="s">
        <v>47</v>
      </c>
      <c r="C91" s="1" t="str">
        <f aca="false">"$"&amp;A91&amp;" = $_REQUEST['"&amp;A91&amp;"'];"</f>
        <v>$horaejecF = $_REQUEST['horaejecF'];</v>
      </c>
      <c r="D91" s="1" t="str">
        <f aca="false">C91</f>
        <v>$horaejecF = $_REQUEST['horaejecF'];</v>
      </c>
      <c r="E91" s="3" t="str">
        <f aca="false">"`"&amp;A91&amp;"` "&amp;B91&amp;" NOT NULL,"</f>
        <v>`horaejecF` text NOT NULL,</v>
      </c>
    </row>
    <row r="92" customFormat="false" ht="12.8" hidden="false" customHeight="false" outlineLevel="0" collapsed="false">
      <c r="A92" s="3" t="s">
        <v>110</v>
      </c>
      <c r="B92" s="1" t="s">
        <v>47</v>
      </c>
      <c r="C92" s="1" t="str">
        <f aca="false">"$"&amp;A92&amp;" = $_REQUEST['"&amp;A92&amp;"'];"</f>
        <v>$inspectorF = $_REQUEST['inspectorF'];</v>
      </c>
      <c r="D92" s="1" t="str">
        <f aca="false">C92</f>
        <v>$inspectorF = $_REQUEST['inspectorF'];</v>
      </c>
      <c r="E92" s="3" t="str">
        <f aca="false">"`"&amp;A92&amp;"` "&amp;B92&amp;" NOT NULL,"</f>
        <v>`inspectorF` text NOT NULL,</v>
      </c>
    </row>
    <row r="93" customFormat="false" ht="12.8" hidden="false" customHeight="false" outlineLevel="0" collapsed="false">
      <c r="A93" s="3" t="s">
        <v>111</v>
      </c>
      <c r="B93" s="1" t="s">
        <v>47</v>
      </c>
      <c r="C93" s="1" t="str">
        <f aca="false">"$"&amp;A93&amp;" = $_REQUEST['"&amp;A93&amp;"'];"</f>
        <v>$fechainspF = $_REQUEST['fechainspF'];</v>
      </c>
      <c r="D93" s="1" t="str">
        <f aca="false">C93</f>
        <v>$fechainspF = $_REQUEST['fechainspF'];</v>
      </c>
      <c r="E93" s="3" t="str">
        <f aca="false">"`"&amp;A93&amp;"` "&amp;B93&amp;" NOT NULL,"</f>
        <v>`fechainspF` text NOT NULL,</v>
      </c>
    </row>
    <row r="94" customFormat="false" ht="12.8" hidden="false" customHeight="false" outlineLevel="0" collapsed="false">
      <c r="A94" s="3" t="s">
        <v>112</v>
      </c>
      <c r="B94" s="1" t="s">
        <v>47</v>
      </c>
      <c r="C94" s="1" t="str">
        <f aca="false">"$"&amp;A94&amp;" = $_REQUEST['"&amp;A94&amp;"'];"</f>
        <v>$horainspF = $_REQUEST['horainspF'];</v>
      </c>
      <c r="D94" s="1" t="str">
        <f aca="false">C94</f>
        <v>$horainspF = $_REQUEST['horainspF'];</v>
      </c>
      <c r="E94" s="3" t="str">
        <f aca="false">"`"&amp;A94&amp;"` "&amp;B94&amp;" NOT NULL,"</f>
        <v>`horainspF` text NOT NULL,</v>
      </c>
    </row>
    <row r="95" customFormat="false" ht="12.8" hidden="false" customHeight="false" outlineLevel="0" collapsed="false">
      <c r="A95" s="3" t="s">
        <v>113</v>
      </c>
      <c r="B95" s="1" t="s">
        <v>47</v>
      </c>
      <c r="C95" s="1" t="str">
        <f aca="false">"$"&amp;A95&amp;" = $_REQUEST['"&amp;A95&amp;"'];"</f>
        <v>$emisorF = $_REQUEST['emisorF'];</v>
      </c>
      <c r="D95" s="1" t="str">
        <f aca="false">C95</f>
        <v>$emisorF = $_REQUEST['emisorF'];</v>
      </c>
      <c r="E95" s="3" t="str">
        <f aca="false">"`"&amp;A95&amp;"` "&amp;B95&amp;" NOT NULL,"</f>
        <v>`emisorF` text NOT NULL,</v>
      </c>
    </row>
    <row r="96" customFormat="false" ht="12.8" hidden="false" customHeight="false" outlineLevel="0" collapsed="false">
      <c r="A96" s="3" t="s">
        <v>114</v>
      </c>
      <c r="B96" s="1" t="s">
        <v>47</v>
      </c>
      <c r="C96" s="1" t="str">
        <f aca="false">"$"&amp;A96&amp;" = $_REQUEST['"&amp;A96&amp;"'];"</f>
        <v>$fechaemisorF = $_REQUEST['fechaemisorF'];</v>
      </c>
      <c r="D96" s="1" t="str">
        <f aca="false">C96</f>
        <v>$fechaemisorF = $_REQUEST['fechaemisorF'];</v>
      </c>
      <c r="E96" s="3" t="str">
        <f aca="false">"`"&amp;A96&amp;"` "&amp;B96&amp;" NOT NULL,"</f>
        <v>`fechaemisorF` text NOT NULL,</v>
      </c>
    </row>
    <row r="97" customFormat="false" ht="12.8" hidden="false" customHeight="false" outlineLevel="0" collapsed="false">
      <c r="A97" s="3" t="s">
        <v>115</v>
      </c>
      <c r="B97" s="1" t="s">
        <v>47</v>
      </c>
      <c r="C97" s="1" t="str">
        <f aca="false">"$"&amp;A97&amp;" = $_REQUEST['"&amp;A97&amp;"'];"</f>
        <v>$horaemisorF = $_REQUEST['horaemisorF'];</v>
      </c>
      <c r="D97" s="1" t="str">
        <f aca="false">C97</f>
        <v>$horaemisorF = $_REQUEST['horaemisorF'];</v>
      </c>
      <c r="E97" s="1" t="str">
        <f aca="false">"`"&amp;A97&amp;"` "&amp;B97&amp;" NOT NULL"</f>
        <v>`horaemisorF` text NOT NULL</v>
      </c>
    </row>
    <row r="98" customFormat="false" ht="12.8" hidden="false" customHeight="false" outlineLevel="0" collapsed="false">
      <c r="A98" s="4"/>
    </row>
    <row r="99" customFormat="false" ht="12.8" hidden="false" customHeight="false" outlineLevel="0" collapsed="false">
      <c r="C99" s="3" t="s">
        <v>116</v>
      </c>
      <c r="D99" s="3" t="s">
        <v>117</v>
      </c>
      <c r="E99" s="1" t="s">
        <v>118</v>
      </c>
    </row>
    <row r="100" customFormat="false" ht="12.8" hidden="false" customHeight="false" outlineLevel="0" collapsed="false">
      <c r="C100" s="5" t="str">
        <f aca="false">"`"&amp;A28&amp;"`, "</f>
        <v>`consecutivo`, </v>
      </c>
      <c r="D100" s="1" t="str">
        <f aca="false">A28&amp;" = '$"&amp;A28&amp;"', "</f>
        <v>consecutivo = '$consecutivo', </v>
      </c>
    </row>
    <row r="101" customFormat="false" ht="12.8" hidden="false" customHeight="false" outlineLevel="0" collapsed="false">
      <c r="C101" s="5" t="str">
        <f aca="false">"`"&amp;A29&amp;"`, "</f>
        <v>`estado`, </v>
      </c>
      <c r="D101" s="1" t="str">
        <f aca="false">A29&amp;" = '$"&amp;A29&amp;"', "</f>
        <v>estado = '$estado', </v>
      </c>
      <c r="E101" s="3" t="s">
        <v>119</v>
      </c>
    </row>
    <row r="102" customFormat="false" ht="12.8" hidden="false" customHeight="false" outlineLevel="0" collapsed="false">
      <c r="C102" s="5" t="str">
        <f aca="false">"`"&amp;A30&amp;"`, "</f>
        <v>`usuario`, </v>
      </c>
      <c r="D102" s="1" t="str">
        <f aca="false">A30&amp;" = '$"&amp;A30&amp;"', "</f>
        <v>usuario = '$usuario', </v>
      </c>
      <c r="E102" s="1" t="s">
        <v>120</v>
      </c>
    </row>
    <row r="103" customFormat="false" ht="12.8" hidden="false" customHeight="false" outlineLevel="0" collapsed="false">
      <c r="C103" s="5" t="str">
        <f aca="false">"`"&amp;A31&amp;"`, "</f>
        <v>`fecha`, </v>
      </c>
      <c r="D103" s="1" t="str">
        <f aca="false">A31&amp;" = '$"&amp;A31&amp;"', "</f>
        <v>fecha = '$fecha', </v>
      </c>
    </row>
    <row r="104" customFormat="false" ht="12.8" hidden="false" customHeight="false" outlineLevel="0" collapsed="false">
      <c r="C104" s="5" t="str">
        <f aca="false">"`"&amp;A32&amp;"`, "</f>
        <v>`descripcion`, </v>
      </c>
      <c r="D104" s="1" t="str">
        <f aca="false">A32&amp;" = '$"&amp;A32&amp;"', "</f>
        <v>descripcion = '$descripcion', </v>
      </c>
      <c r="E104" s="1" t="s">
        <v>121</v>
      </c>
    </row>
    <row r="105" customFormat="false" ht="12.8" hidden="false" customHeight="false" outlineLevel="0" collapsed="false">
      <c r="C105" s="5" t="str">
        <f aca="false">"`"&amp;A33&amp;"`, "</f>
        <v>`ubicacion1`, </v>
      </c>
      <c r="D105" s="1" t="str">
        <f aca="false">A33&amp;" = '$"&amp;A33&amp;"', "</f>
        <v>ubicacion1 = '$ubicacion1', </v>
      </c>
    </row>
    <row r="106" customFormat="false" ht="12.8" hidden="false" customHeight="false" outlineLevel="0" collapsed="false">
      <c r="C106" s="5" t="str">
        <f aca="false">"`"&amp;A34&amp;"`, "</f>
        <v>`ubicacion2`, </v>
      </c>
      <c r="D106" s="1" t="str">
        <f aca="false">A34&amp;" = '$"&amp;A34&amp;"', "</f>
        <v>ubicacion2 = '$ubicacion2', </v>
      </c>
    </row>
    <row r="107" customFormat="false" ht="12.8" hidden="false" customHeight="false" outlineLevel="0" collapsed="false">
      <c r="C107" s="5" t="str">
        <f aca="false">"`"&amp;A35&amp;"`, "</f>
        <v>`ubicacion3`, </v>
      </c>
      <c r="D107" s="1" t="str">
        <f aca="false">A35&amp;" = '$"&amp;A35&amp;"', "</f>
        <v>ubicacion3 = '$ubicacion3', </v>
      </c>
    </row>
    <row r="108" customFormat="false" ht="12.8" hidden="false" customHeight="false" outlineLevel="0" collapsed="false">
      <c r="C108" s="5" t="str">
        <f aca="false">"`"&amp;A36&amp;"`, "</f>
        <v>`profundidad`, </v>
      </c>
      <c r="D108" s="1" t="str">
        <f aca="false">A36&amp;" = '$"&amp;A36&amp;"', "</f>
        <v>profundidad = '$profundidad', </v>
      </c>
    </row>
    <row r="109" customFormat="false" ht="12.8" hidden="false" customHeight="false" outlineLevel="0" collapsed="false">
      <c r="C109" s="5" t="str">
        <f aca="false">"`"&amp;A37&amp;"`, "</f>
        <v>`cantidad`, </v>
      </c>
      <c r="D109" s="1" t="str">
        <f aca="false">A37&amp;" = '$"&amp;A37&amp;"', "</f>
        <v>cantidad = '$cantidad', </v>
      </c>
    </row>
    <row r="110" customFormat="false" ht="12.8" hidden="false" customHeight="false" outlineLevel="0" collapsed="false">
      <c r="C110" s="5" t="str">
        <f aca="false">"`"&amp;A38&amp;"`, "</f>
        <v>`nombre1`, </v>
      </c>
      <c r="D110" s="1" t="str">
        <f aca="false">A38&amp;" = '$"&amp;A38&amp;"', "</f>
        <v>nombre1 = '$nombre1', </v>
      </c>
      <c r="E110" s="3" t="s">
        <v>122</v>
      </c>
    </row>
    <row r="111" customFormat="false" ht="12.8" hidden="false" customHeight="false" outlineLevel="0" collapsed="false">
      <c r="C111" s="5" t="str">
        <f aca="false">"`"&amp;A39&amp;"`, "</f>
        <v>`nombre2`, </v>
      </c>
      <c r="D111" s="1" t="str">
        <f aca="false">A39&amp;" = '$"&amp;A39&amp;"', "</f>
        <v>nombre2 = '$nombre2', </v>
      </c>
    </row>
    <row r="112" customFormat="false" ht="12.8" hidden="false" customHeight="false" outlineLevel="0" collapsed="false">
      <c r="C112" s="5" t="str">
        <f aca="false">"`"&amp;A40&amp;"`, "</f>
        <v>`nombre3`, </v>
      </c>
      <c r="D112" s="1" t="str">
        <f aca="false">A40&amp;" = '$"&amp;A40&amp;"', "</f>
        <v>nombre3 = '$nombre3', </v>
      </c>
    </row>
    <row r="113" customFormat="false" ht="12.8" hidden="false" customHeight="false" outlineLevel="0" collapsed="false">
      <c r="C113" s="5" t="str">
        <f aca="false">"`"&amp;A41&amp;"`, "</f>
        <v>`nombre4`, </v>
      </c>
      <c r="D113" s="1" t="str">
        <f aca="false">A41&amp;" = '$"&amp;A41&amp;"', "</f>
        <v>nombre4 = '$nombre4', </v>
      </c>
    </row>
    <row r="114" customFormat="false" ht="12.8" hidden="false" customHeight="false" outlineLevel="0" collapsed="false">
      <c r="C114" s="5" t="str">
        <f aca="false">"`"&amp;A42&amp;"`, "</f>
        <v>`certhabilit`, </v>
      </c>
      <c r="D114" s="1" t="str">
        <f aca="false">A42&amp;" = '$"&amp;A42&amp;"', "</f>
        <v>certhabilit = '$certhabilit', </v>
      </c>
    </row>
    <row r="115" customFormat="false" ht="12.8" hidden="false" customHeight="false" outlineLevel="0" collapsed="false">
      <c r="C115" s="5" t="str">
        <f aca="false">"`"&amp;A43&amp;"`, "</f>
        <v>`fechaA`, </v>
      </c>
      <c r="D115" s="1" t="str">
        <f aca="false">A43&amp;" = '$"&amp;A43&amp;"', "</f>
        <v>fechaA = '$fechaA', </v>
      </c>
    </row>
    <row r="116" customFormat="false" ht="12.8" hidden="false" customHeight="false" outlineLevel="0" collapsed="false">
      <c r="C116" s="5" t="str">
        <f aca="false">"`"&amp;A44&amp;"`, "</f>
        <v>`B2`, </v>
      </c>
      <c r="D116" s="1" t="str">
        <f aca="false">A44&amp;" = '$"&amp;A44&amp;"', "</f>
        <v>B2 = '$B2', </v>
      </c>
    </row>
    <row r="117" customFormat="false" ht="12.8" hidden="false" customHeight="false" outlineLevel="0" collapsed="false">
      <c r="C117" s="5" t="str">
        <f aca="false">"`"&amp;A45&amp;"`, "</f>
        <v>`B3`, </v>
      </c>
      <c r="D117" s="1" t="str">
        <f aca="false">A45&amp;" = '$"&amp;A45&amp;"', "</f>
        <v>B3 = '$B3', </v>
      </c>
    </row>
    <row r="118" customFormat="false" ht="12.8" hidden="false" customHeight="false" outlineLevel="0" collapsed="false">
      <c r="C118" s="5" t="str">
        <f aca="false">"`"&amp;A46&amp;"`, "</f>
        <v>`B4`, </v>
      </c>
      <c r="D118" s="1" t="str">
        <f aca="false">A46&amp;" = '$"&amp;A46&amp;"', "</f>
        <v>B4 = '$B4', </v>
      </c>
    </row>
    <row r="119" customFormat="false" ht="12.8" hidden="false" customHeight="false" outlineLevel="0" collapsed="false">
      <c r="C119" s="5" t="str">
        <f aca="false">"`"&amp;A47&amp;"`, "</f>
        <v>`B5`, </v>
      </c>
      <c r="D119" s="1" t="str">
        <f aca="false">A47&amp;" = '$"&amp;A47&amp;"', "</f>
        <v>B5 = '$B5', </v>
      </c>
    </row>
    <row r="120" customFormat="false" ht="12.8" hidden="false" customHeight="false" outlineLevel="0" collapsed="false">
      <c r="C120" s="5" t="str">
        <f aca="false">"`"&amp;A48&amp;"`, "</f>
        <v>`B6`, </v>
      </c>
      <c r="D120" s="1" t="str">
        <f aca="false">A48&amp;" = '$"&amp;A48&amp;"', "</f>
        <v>B6 = '$B6', </v>
      </c>
    </row>
    <row r="121" customFormat="false" ht="12.8" hidden="false" customHeight="false" outlineLevel="0" collapsed="false">
      <c r="C121" s="5" t="str">
        <f aca="false">"`"&amp;A49&amp;"`, "</f>
        <v>`B7`, </v>
      </c>
      <c r="D121" s="1" t="str">
        <f aca="false">A49&amp;" = '$"&amp;A49&amp;"', "</f>
        <v>B7 = '$B7', </v>
      </c>
    </row>
    <row r="122" customFormat="false" ht="12.8" hidden="false" customHeight="false" outlineLevel="0" collapsed="false">
      <c r="C122" s="5" t="str">
        <f aca="false">"`"&amp;A50&amp;"`, "</f>
        <v>`B8`, </v>
      </c>
      <c r="D122" s="1" t="str">
        <f aca="false">A50&amp;" = '$"&amp;A50&amp;"', "</f>
        <v>B8 = '$B8', </v>
      </c>
    </row>
    <row r="123" customFormat="false" ht="12.8" hidden="false" customHeight="false" outlineLevel="0" collapsed="false">
      <c r="C123" s="5" t="str">
        <f aca="false">"`"&amp;A51&amp;"`, "</f>
        <v>`B9`, </v>
      </c>
      <c r="D123" s="1" t="str">
        <f aca="false">A51&amp;" = '$"&amp;A51&amp;"', "</f>
        <v>B9 = '$B9', </v>
      </c>
    </row>
    <row r="124" customFormat="false" ht="12.8" hidden="false" customHeight="false" outlineLevel="0" collapsed="false">
      <c r="C124" s="5" t="str">
        <f aca="false">"`"&amp;A52&amp;"`, "</f>
        <v>`B10`, </v>
      </c>
      <c r="D124" s="1" t="str">
        <f aca="false">A52&amp;" = '$"&amp;A52&amp;"', "</f>
        <v>B10 = '$B10', </v>
      </c>
    </row>
    <row r="125" customFormat="false" ht="12.8" hidden="false" customHeight="false" outlineLevel="0" collapsed="false">
      <c r="C125" s="5" t="str">
        <f aca="false">"`"&amp;A53&amp;"`, "</f>
        <v>`B11`, </v>
      </c>
      <c r="D125" s="1" t="str">
        <f aca="false">A53&amp;" = '$"&amp;A53&amp;"', "</f>
        <v>B11 = '$B11', </v>
      </c>
    </row>
    <row r="126" customFormat="false" ht="12.8" hidden="false" customHeight="false" outlineLevel="0" collapsed="false">
      <c r="C126" s="5" t="str">
        <f aca="false">"`"&amp;A54&amp;"`, "</f>
        <v>`B12`, </v>
      </c>
      <c r="D126" s="1" t="str">
        <f aca="false">A54&amp;" = '$"&amp;A54&amp;"', "</f>
        <v>B12 = '$B12', </v>
      </c>
    </row>
    <row r="127" customFormat="false" ht="12.8" hidden="false" customHeight="false" outlineLevel="0" collapsed="false">
      <c r="C127" s="5" t="str">
        <f aca="false">"`"&amp;A55&amp;"`, "</f>
        <v>`B13`, </v>
      </c>
      <c r="D127" s="1" t="str">
        <f aca="false">A55&amp;" = '$"&amp;A55&amp;"', "</f>
        <v>B13 = '$B13', </v>
      </c>
    </row>
    <row r="128" customFormat="false" ht="12.8" hidden="false" customHeight="false" outlineLevel="0" collapsed="false">
      <c r="C128" s="5" t="str">
        <f aca="false">"`"&amp;A56&amp;"`, "</f>
        <v>`B14`, </v>
      </c>
      <c r="D128" s="1" t="str">
        <f aca="false">A56&amp;" = '$"&amp;A56&amp;"', "</f>
        <v>B14 = '$B14', </v>
      </c>
    </row>
    <row r="129" customFormat="false" ht="12.8" hidden="false" customHeight="false" outlineLevel="0" collapsed="false">
      <c r="C129" s="5" t="str">
        <f aca="false">"`"&amp;A57&amp;"`, "</f>
        <v>`B15`, </v>
      </c>
      <c r="D129" s="1" t="str">
        <f aca="false">A57&amp;" = '$"&amp;A57&amp;"', "</f>
        <v>B15 = '$B15', </v>
      </c>
    </row>
    <row r="130" customFormat="false" ht="12.8" hidden="false" customHeight="false" outlineLevel="0" collapsed="false">
      <c r="C130" s="5" t="str">
        <f aca="false">"`"&amp;A58&amp;"`, "</f>
        <v>`C1`, </v>
      </c>
      <c r="D130" s="1" t="str">
        <f aca="false">A58&amp;" = '$"&amp;A58&amp;"', "</f>
        <v>C1 = '$C1', </v>
      </c>
    </row>
    <row r="131" customFormat="false" ht="12.8" hidden="false" customHeight="false" outlineLevel="0" collapsed="false">
      <c r="C131" s="5" t="str">
        <f aca="false">"`"&amp;A59&amp;"`, "</f>
        <v>`C2`, </v>
      </c>
      <c r="D131" s="1" t="str">
        <f aca="false">A59&amp;" = '$"&amp;A59&amp;"', "</f>
        <v>C2 = '$C2', </v>
      </c>
    </row>
    <row r="132" customFormat="false" ht="12.8" hidden="false" customHeight="false" outlineLevel="0" collapsed="false">
      <c r="C132" s="5" t="str">
        <f aca="false">"`"&amp;A60&amp;"`, "</f>
        <v>`C3`, </v>
      </c>
      <c r="D132" s="1" t="str">
        <f aca="false">A60&amp;" = '$"&amp;A60&amp;"', "</f>
        <v>C3 = '$C3', </v>
      </c>
    </row>
    <row r="133" customFormat="false" ht="12.8" hidden="false" customHeight="false" outlineLevel="0" collapsed="false">
      <c r="C133" s="5" t="str">
        <f aca="false">"`"&amp;A61&amp;"`, "</f>
        <v>`C4`, </v>
      </c>
      <c r="D133" s="1" t="str">
        <f aca="false">A61&amp;" = '$"&amp;A61&amp;"', "</f>
        <v>C4 = '$C4', </v>
      </c>
    </row>
    <row r="134" customFormat="false" ht="12.8" hidden="false" customHeight="false" outlineLevel="0" collapsed="false">
      <c r="C134" s="5" t="str">
        <f aca="false">"`"&amp;A62&amp;"`, "</f>
        <v>`C5`, </v>
      </c>
      <c r="D134" s="1" t="str">
        <f aca="false">A62&amp;" = '$"&amp;A62&amp;"', "</f>
        <v>C5 = '$C5', </v>
      </c>
    </row>
    <row r="135" customFormat="false" ht="12.8" hidden="false" customHeight="false" outlineLevel="0" collapsed="false">
      <c r="C135" s="5" t="str">
        <f aca="false">"`"&amp;A63&amp;"`, "</f>
        <v>`C6`, </v>
      </c>
      <c r="D135" s="1" t="str">
        <f aca="false">A63&amp;" = '$"&amp;A63&amp;"', "</f>
        <v>C6 = '$C6', </v>
      </c>
    </row>
    <row r="136" customFormat="false" ht="12.8" hidden="false" customHeight="false" outlineLevel="0" collapsed="false">
      <c r="C136" s="5" t="str">
        <f aca="false">"`"&amp;A64&amp;"`, "</f>
        <v>`C7`, </v>
      </c>
      <c r="D136" s="1" t="str">
        <f aca="false">A64&amp;" = '$"&amp;A64&amp;"', "</f>
        <v>C7 = '$C7', </v>
      </c>
    </row>
    <row r="137" customFormat="false" ht="12.8" hidden="false" customHeight="false" outlineLevel="0" collapsed="false">
      <c r="C137" s="5" t="str">
        <f aca="false">"`"&amp;A65&amp;"`, "</f>
        <v>`C7a`, </v>
      </c>
      <c r="D137" s="1" t="str">
        <f aca="false">A65&amp;" = '$"&amp;A65&amp;"', "</f>
        <v>C7a = '$C7a', </v>
      </c>
    </row>
    <row r="138" customFormat="false" ht="12.8" hidden="false" customHeight="false" outlineLevel="0" collapsed="false">
      <c r="C138" s="5" t="str">
        <f aca="false">"`"&amp;A66&amp;"`, "</f>
        <v>`C8`, </v>
      </c>
      <c r="D138" s="1" t="str">
        <f aca="false">A66&amp;" = '$"&amp;A66&amp;"', "</f>
        <v>C8 = '$C8', </v>
      </c>
    </row>
    <row r="139" customFormat="false" ht="12.8" hidden="false" customHeight="false" outlineLevel="0" collapsed="false">
      <c r="C139" s="5" t="str">
        <f aca="false">"`"&amp;A67&amp;"`, "</f>
        <v>`C8a`, </v>
      </c>
      <c r="D139" s="1" t="str">
        <f aca="false">A67&amp;" = '$"&amp;A67&amp;"', "</f>
        <v>C8a = '$C8a', </v>
      </c>
    </row>
    <row r="140" customFormat="false" ht="12.8" hidden="false" customHeight="false" outlineLevel="0" collapsed="false">
      <c r="C140" s="5" t="str">
        <f aca="false">"`"&amp;A68&amp;"`, "</f>
        <v>`C9`, </v>
      </c>
      <c r="D140" s="1" t="str">
        <f aca="false">A68&amp;" = '$"&amp;A68&amp;"', "</f>
        <v>C9 = '$C9', </v>
      </c>
    </row>
    <row r="141" customFormat="false" ht="12.8" hidden="false" customHeight="false" outlineLevel="0" collapsed="false">
      <c r="C141" s="5" t="str">
        <f aca="false">"`"&amp;A69&amp;"`, "</f>
        <v>`C10`, </v>
      </c>
      <c r="D141" s="1" t="str">
        <f aca="false">A69&amp;" = '$"&amp;A69&amp;"', "</f>
        <v>C10 = '$C10', </v>
      </c>
    </row>
    <row r="142" customFormat="false" ht="12.8" hidden="false" customHeight="false" outlineLevel="0" collapsed="false">
      <c r="C142" s="5" t="str">
        <f aca="false">"`"&amp;A70&amp;"`, "</f>
        <v>`C11`, </v>
      </c>
      <c r="D142" s="1" t="str">
        <f aca="false">A70&amp;" = '$"&amp;A70&amp;"', "</f>
        <v>C11 = '$C11', </v>
      </c>
    </row>
    <row r="143" customFormat="false" ht="12.8" hidden="false" customHeight="false" outlineLevel="0" collapsed="false">
      <c r="C143" s="5" t="str">
        <f aca="false">"`"&amp;A71&amp;"`, "</f>
        <v>`C11a`, </v>
      </c>
      <c r="D143" s="1" t="str">
        <f aca="false">A71&amp;" = '$"&amp;A71&amp;"', "</f>
        <v>C11a = '$C11a', </v>
      </c>
    </row>
    <row r="144" customFormat="false" ht="12.8" hidden="false" customHeight="false" outlineLevel="0" collapsed="false">
      <c r="C144" s="5" t="str">
        <f aca="false">"`"&amp;A72&amp;"`, "</f>
        <v>`requisitos1`, </v>
      </c>
      <c r="D144" s="1" t="str">
        <f aca="false">A72&amp;" = '$"&amp;A72&amp;"', "</f>
        <v>requisitos1 = '$requisitos1', </v>
      </c>
    </row>
    <row r="145" customFormat="false" ht="12.8" hidden="false" customHeight="false" outlineLevel="0" collapsed="false">
      <c r="C145" s="5" t="str">
        <f aca="false">"`"&amp;A73&amp;"`, "</f>
        <v>`requisitos2`, </v>
      </c>
      <c r="D145" s="1" t="str">
        <f aca="false">A73&amp;" = '$"&amp;A73&amp;"', "</f>
        <v>requisitos2 = '$requisitos2', </v>
      </c>
    </row>
    <row r="146" customFormat="false" ht="12.8" hidden="false" customHeight="false" outlineLevel="0" collapsed="false">
      <c r="C146" s="5" t="str">
        <f aca="false">"`"&amp;A74&amp;"`, "</f>
        <v>`requisitos3`, </v>
      </c>
      <c r="D146" s="1" t="str">
        <f aca="false">A74&amp;" = '$"&amp;A74&amp;"', "</f>
        <v>requisitos3 = '$requisitos3', </v>
      </c>
    </row>
    <row r="147" customFormat="false" ht="12.8" hidden="false" customHeight="false" outlineLevel="0" collapsed="false">
      <c r="C147" s="5" t="str">
        <f aca="false">"`"&amp;A75&amp;"`, "</f>
        <v>`requisitos4`, </v>
      </c>
      <c r="D147" s="1" t="str">
        <f aca="false">A75&amp;" = '$"&amp;A75&amp;"', "</f>
        <v>requisitos4 = '$requisitos4', </v>
      </c>
    </row>
    <row r="148" customFormat="false" ht="12.8" hidden="false" customHeight="false" outlineLevel="0" collapsed="false">
      <c r="C148" s="5" t="str">
        <f aca="false">"`"&amp;A76&amp;"`, "</f>
        <v>`ejecutorD`, </v>
      </c>
      <c r="D148" s="1" t="str">
        <f aca="false">A76&amp;" = '$"&amp;A76&amp;"', "</f>
        <v>ejecutorD = '$ejecutorD', </v>
      </c>
    </row>
    <row r="149" customFormat="false" ht="12.8" hidden="false" customHeight="false" outlineLevel="0" collapsed="false">
      <c r="C149" s="5" t="str">
        <f aca="false">"`"&amp;A77&amp;"`, "</f>
        <v>`nombreejecutorD`, </v>
      </c>
      <c r="D149" s="1" t="str">
        <f aca="false">A77&amp;" = '$"&amp;A77&amp;"', "</f>
        <v>nombreejecutorD = '$nombreejecutorD', </v>
      </c>
    </row>
    <row r="150" customFormat="false" ht="12.8" hidden="false" customHeight="false" outlineLevel="0" collapsed="false">
      <c r="C150" s="5" t="str">
        <f aca="false">"`"&amp;A78&amp;"`, "</f>
        <v>`fechaejecD`, </v>
      </c>
      <c r="D150" s="1" t="str">
        <f aca="false">A78&amp;" = '$"&amp;A78&amp;"', "</f>
        <v>fechaejecD = '$fechaejecD', </v>
      </c>
    </row>
    <row r="151" customFormat="false" ht="12.8" hidden="false" customHeight="false" outlineLevel="0" collapsed="false">
      <c r="C151" s="5" t="str">
        <f aca="false">"`"&amp;A79&amp;"`, "</f>
        <v>`horaejecD`, </v>
      </c>
      <c r="D151" s="1" t="str">
        <f aca="false">A79&amp;" = '$"&amp;A79&amp;"', "</f>
        <v>horaejecD = '$horaejecD', </v>
      </c>
    </row>
    <row r="152" customFormat="false" ht="12.8" hidden="false" customHeight="false" outlineLevel="0" collapsed="false">
      <c r="C152" s="5" t="str">
        <f aca="false">"`"&amp;A80&amp;"`, "</f>
        <v>`inspectorD`, </v>
      </c>
      <c r="D152" s="1" t="str">
        <f aca="false">A80&amp;" = '$"&amp;A80&amp;"', "</f>
        <v>inspectorD = '$inspectorD', </v>
      </c>
    </row>
    <row r="153" customFormat="false" ht="12.8" hidden="false" customHeight="false" outlineLevel="0" collapsed="false">
      <c r="C153" s="5" t="str">
        <f aca="false">"`"&amp;A81&amp;"`, "</f>
        <v>`nombreinspD`, </v>
      </c>
      <c r="D153" s="1" t="str">
        <f aca="false">A81&amp;" = '$"&amp;A81&amp;"', "</f>
        <v>nombreinspD = '$nombreinspD', </v>
      </c>
    </row>
    <row r="154" customFormat="false" ht="12.8" hidden="false" customHeight="false" outlineLevel="0" collapsed="false">
      <c r="C154" s="5" t="str">
        <f aca="false">"`"&amp;A82&amp;"`, "</f>
        <v>`fechainspD`, </v>
      </c>
      <c r="D154" s="1" t="str">
        <f aca="false">A82&amp;" = '$"&amp;A82&amp;"', "</f>
        <v>fechainspD = '$fechainspD', </v>
      </c>
    </row>
    <row r="155" customFormat="false" ht="12.8" hidden="false" customHeight="false" outlineLevel="0" collapsed="false">
      <c r="C155" s="5" t="str">
        <f aca="false">"`"&amp;A83&amp;"`, "</f>
        <v>`horainspD`, </v>
      </c>
      <c r="D155" s="1" t="str">
        <f aca="false">A83&amp;" = '$"&amp;A83&amp;"', "</f>
        <v>horainspD = '$horainspD', </v>
      </c>
    </row>
    <row r="156" customFormat="false" ht="12.8" hidden="false" customHeight="false" outlineLevel="0" collapsed="false">
      <c r="C156" s="5" t="str">
        <f aca="false">"`"&amp;A84&amp;"`, "</f>
        <v>`emisorE`, </v>
      </c>
      <c r="D156" s="1" t="str">
        <f aca="false">A84&amp;" = '$"&amp;A84&amp;"', "</f>
        <v>emisorE = '$emisorE', </v>
      </c>
    </row>
    <row r="157" customFormat="false" ht="12.8" hidden="false" customHeight="false" outlineLevel="0" collapsed="false">
      <c r="C157" s="5" t="str">
        <f aca="false">"`"&amp;A85&amp;"`, "</f>
        <v>`nombreemisorE`, </v>
      </c>
      <c r="D157" s="1" t="str">
        <f aca="false">A85&amp;" = '$"&amp;A85&amp;"', "</f>
        <v>nombreemisorE = '$nombreemisorE', </v>
      </c>
    </row>
    <row r="158" customFormat="false" ht="12.8" hidden="false" customHeight="false" outlineLevel="0" collapsed="false">
      <c r="C158" s="5" t="str">
        <f aca="false">"`"&amp;A86&amp;"`, "</f>
        <v>`fechaemisorE`, </v>
      </c>
      <c r="D158" s="1" t="str">
        <f aca="false">A86&amp;" = '$"&amp;A86&amp;"', "</f>
        <v>fechaemisorE = '$fechaemisorE', </v>
      </c>
    </row>
    <row r="159" customFormat="false" ht="12.8" hidden="false" customHeight="false" outlineLevel="0" collapsed="false">
      <c r="C159" s="5" t="str">
        <f aca="false">"`"&amp;A87&amp;"`, "</f>
        <v>`horaemisorE`, </v>
      </c>
      <c r="D159" s="1" t="str">
        <f aca="false">A87&amp;" = '$"&amp;A87&amp;"', "</f>
        <v>horaemisorE = '$horaemisorE', </v>
      </c>
    </row>
    <row r="160" customFormat="false" ht="12.8" hidden="false" customHeight="false" outlineLevel="0" collapsed="false">
      <c r="C160" s="5" t="str">
        <f aca="false">"`"&amp;A88&amp;"`, "</f>
        <v>`notas_cancelacion`, </v>
      </c>
      <c r="D160" s="1" t="str">
        <f aca="false">A88&amp;" = '$"&amp;A88&amp;"', "</f>
        <v>notas_cancelacion = '$notas_cancelacion', </v>
      </c>
    </row>
    <row r="161" customFormat="false" ht="12.8" hidden="false" customHeight="false" outlineLevel="0" collapsed="false">
      <c r="C161" s="5" t="str">
        <f aca="false">"`"&amp;A89&amp;"`, "</f>
        <v>`ejecutorF`, </v>
      </c>
      <c r="D161" s="1" t="str">
        <f aca="false">A89&amp;" = '$"&amp;A89&amp;"', "</f>
        <v>ejecutorF = '$ejecutorF', </v>
      </c>
    </row>
    <row r="162" customFormat="false" ht="12.8" hidden="false" customHeight="false" outlineLevel="0" collapsed="false">
      <c r="C162" s="5" t="str">
        <f aca="false">"`"&amp;A90&amp;"`, "</f>
        <v>`fechaejecF`, </v>
      </c>
      <c r="D162" s="1" t="str">
        <f aca="false">A90&amp;" = '$"&amp;A90&amp;"', "</f>
        <v>fechaejecF = '$fechaejecF', </v>
      </c>
    </row>
    <row r="163" customFormat="false" ht="12.8" hidden="false" customHeight="false" outlineLevel="0" collapsed="false">
      <c r="C163" s="5" t="str">
        <f aca="false">"`"&amp;A91&amp;"`, "</f>
        <v>`horaejecF`, </v>
      </c>
      <c r="D163" s="1" t="str">
        <f aca="false">A91&amp;" = '$"&amp;A91&amp;"', "</f>
        <v>horaejecF = '$horaejecF', </v>
      </c>
    </row>
    <row r="164" customFormat="false" ht="12.8" hidden="false" customHeight="false" outlineLevel="0" collapsed="false">
      <c r="C164" s="5" t="str">
        <f aca="false">"`"&amp;A92&amp;"`, "</f>
        <v>`inspectorF`, </v>
      </c>
      <c r="D164" s="1" t="str">
        <f aca="false">A92&amp;" = '$"&amp;A92&amp;"', "</f>
        <v>inspectorF = '$inspectorF', </v>
      </c>
    </row>
    <row r="165" customFormat="false" ht="12.8" hidden="false" customHeight="false" outlineLevel="0" collapsed="false">
      <c r="C165" s="5" t="str">
        <f aca="false">"`"&amp;A93&amp;"`, "</f>
        <v>`fechainspF`, </v>
      </c>
      <c r="D165" s="1" t="str">
        <f aca="false">A93&amp;" = '$"&amp;A93&amp;"', "</f>
        <v>fechainspF = '$fechainspF', </v>
      </c>
    </row>
    <row r="166" customFormat="false" ht="12.8" hidden="false" customHeight="false" outlineLevel="0" collapsed="false">
      <c r="C166" s="5" t="str">
        <f aca="false">"`"&amp;A94&amp;"`, "</f>
        <v>`horainspF`, </v>
      </c>
      <c r="D166" s="1" t="str">
        <f aca="false">A94&amp;" = '$"&amp;A94&amp;"', "</f>
        <v>horainspF = '$horainspF', </v>
      </c>
    </row>
    <row r="167" customFormat="false" ht="12.8" hidden="false" customHeight="false" outlineLevel="0" collapsed="false">
      <c r="C167" s="5" t="str">
        <f aca="false">"`"&amp;A95&amp;"`, "</f>
        <v>`emisorF`, </v>
      </c>
      <c r="D167" s="1" t="str">
        <f aca="false">A95&amp;" = '$"&amp;A95&amp;"', "</f>
        <v>emisorF = '$emisorF', </v>
      </c>
    </row>
    <row r="168" customFormat="false" ht="12.8" hidden="false" customHeight="false" outlineLevel="0" collapsed="false">
      <c r="C168" s="5" t="str">
        <f aca="false">"`"&amp;A96&amp;"`, "</f>
        <v>`fechaemisorF`, </v>
      </c>
      <c r="D168" s="1" t="str">
        <f aca="false">A96&amp;" = '$"&amp;A96&amp;"', "</f>
        <v>fechaemisorF = '$fechaemisorF', </v>
      </c>
    </row>
    <row r="169" customFormat="false" ht="12.8" hidden="false" customHeight="false" outlineLevel="0" collapsed="false">
      <c r="C169" s="5" t="str">
        <f aca="false">"`"&amp;A97&amp;"`"</f>
        <v>`horaemisorF`</v>
      </c>
      <c r="D169" s="1" t="str">
        <f aca="false">A97&amp;" = '$"&amp;A97&amp;"'"</f>
        <v>horaemisorF = '$horaemisorF'</v>
      </c>
    </row>
    <row r="170" customFormat="false" ht="12.8" hidden="false" customHeight="false" outlineLevel="0" collapsed="false">
      <c r="C170" s="5" t="str">
        <f aca="false">") "</f>
        <v>)</v>
      </c>
    </row>
    <row r="171" customFormat="false" ht="12.8" hidden="false" customHeight="false" outlineLevel="0" collapsed="false">
      <c r="C171" s="5"/>
      <c r="D171" s="3" t="s">
        <v>123</v>
      </c>
    </row>
    <row r="172" customFormat="false" ht="12.8" hidden="false" customHeight="false" outlineLevel="0" collapsed="false">
      <c r="C172" s="1" t="s">
        <v>124</v>
      </c>
      <c r="D172" s="3"/>
    </row>
    <row r="173" customFormat="false" ht="12.8" hidden="false" customHeight="false" outlineLevel="0" collapsed="false">
      <c r="C173" s="1" t="str">
        <f aca="false">"'$"&amp;A28&amp;"', "</f>
        <v>'$consecutivo', </v>
      </c>
      <c r="D173" s="3" t="s">
        <v>125</v>
      </c>
    </row>
    <row r="174" customFormat="false" ht="12.8" hidden="false" customHeight="false" outlineLevel="0" collapsed="false">
      <c r="C174" s="1" t="str">
        <f aca="false">"'$"&amp;A29&amp;"', "</f>
        <v>'$estado', </v>
      </c>
      <c r="D174" s="3" t="s">
        <v>126</v>
      </c>
    </row>
    <row r="175" customFormat="false" ht="12.8" hidden="false" customHeight="false" outlineLevel="0" collapsed="false">
      <c r="C175" s="1" t="str">
        <f aca="false">"'$"&amp;A30&amp;"', "</f>
        <v>'$usuario', </v>
      </c>
      <c r="D175" s="3" t="s">
        <v>127</v>
      </c>
    </row>
    <row r="176" customFormat="false" ht="12.8" hidden="false" customHeight="false" outlineLevel="0" collapsed="false">
      <c r="C176" s="1" t="str">
        <f aca="false">"'$"&amp;A31&amp;"', "</f>
        <v>'$fecha', </v>
      </c>
      <c r="D176" s="3" t="s">
        <v>128</v>
      </c>
    </row>
    <row r="177" customFormat="false" ht="12.8" hidden="false" customHeight="false" outlineLevel="0" collapsed="false">
      <c r="C177" s="1" t="str">
        <f aca="false">"'$"&amp;A32&amp;"', "</f>
        <v>'$descripcion', </v>
      </c>
      <c r="D177" s="3" t="s">
        <v>129</v>
      </c>
    </row>
    <row r="178" customFormat="false" ht="12.8" hidden="false" customHeight="false" outlineLevel="0" collapsed="false">
      <c r="C178" s="1" t="str">
        <f aca="false">"'$"&amp;A33&amp;"', "</f>
        <v>'$ubicacion1', </v>
      </c>
      <c r="D178" s="3" t="s">
        <v>130</v>
      </c>
    </row>
    <row r="179" customFormat="false" ht="12.8" hidden="false" customHeight="false" outlineLevel="0" collapsed="false">
      <c r="C179" s="1" t="str">
        <f aca="false">"'$"&amp;A34&amp;"', "</f>
        <v>'$ubicacion2', </v>
      </c>
      <c r="D179" s="3" t="s">
        <v>131</v>
      </c>
    </row>
    <row r="180" customFormat="false" ht="12.8" hidden="false" customHeight="false" outlineLevel="0" collapsed="false">
      <c r="C180" s="1" t="str">
        <f aca="false">"'$"&amp;A35&amp;"', "</f>
        <v>'$ubicacion3', </v>
      </c>
      <c r="D180" s="3" t="s">
        <v>132</v>
      </c>
    </row>
    <row r="181" customFormat="false" ht="12.8" hidden="false" customHeight="false" outlineLevel="0" collapsed="false">
      <c r="C181" s="1" t="str">
        <f aca="false">"'$"&amp;A36&amp;"', "</f>
        <v>'$profundidad', </v>
      </c>
      <c r="D181" s="3" t="s">
        <v>133</v>
      </c>
    </row>
    <row r="182" customFormat="false" ht="12.8" hidden="false" customHeight="false" outlineLevel="0" collapsed="false">
      <c r="C182" s="1" t="str">
        <f aca="false">"'$"&amp;A37&amp;"', "</f>
        <v>'$cantidad', </v>
      </c>
      <c r="D182" s="1" t="s">
        <v>134</v>
      </c>
    </row>
    <row r="183" customFormat="false" ht="12.8" hidden="false" customHeight="false" outlineLevel="0" collapsed="false">
      <c r="C183" s="1" t="str">
        <f aca="false">"'$"&amp;A38&amp;"', "</f>
        <v>'$nombre1', </v>
      </c>
      <c r="D183" s="1" t="s">
        <v>135</v>
      </c>
    </row>
    <row r="184" customFormat="false" ht="12.8" hidden="false" customHeight="false" outlineLevel="0" collapsed="false">
      <c r="C184" s="1" t="str">
        <f aca="false">"'$"&amp;A39&amp;"', "</f>
        <v>'$nombre2', </v>
      </c>
      <c r="D184" s="1" t="s">
        <v>136</v>
      </c>
    </row>
    <row r="185" customFormat="false" ht="12.8" hidden="false" customHeight="false" outlineLevel="0" collapsed="false">
      <c r="C185" s="1" t="str">
        <f aca="false">"'$"&amp;A40&amp;"', "</f>
        <v>'$nombre3', </v>
      </c>
      <c r="D185" s="1" t="s">
        <v>137</v>
      </c>
    </row>
    <row r="186" customFormat="false" ht="12.8" hidden="false" customHeight="false" outlineLevel="0" collapsed="false">
      <c r="C186" s="1" t="str">
        <f aca="false">"'$"&amp;A41&amp;"', "</f>
        <v>'$nombre4', </v>
      </c>
      <c r="D186" s="1" t="s">
        <v>138</v>
      </c>
    </row>
    <row r="187" customFormat="false" ht="12.8" hidden="false" customHeight="false" outlineLevel="0" collapsed="false">
      <c r="C187" s="1" t="str">
        <f aca="false">"'$"&amp;A42&amp;"', "</f>
        <v>'$certhabilit', </v>
      </c>
      <c r="D187" s="1" t="s">
        <v>139</v>
      </c>
    </row>
    <row r="188" customFormat="false" ht="12.8" hidden="false" customHeight="false" outlineLevel="0" collapsed="false">
      <c r="C188" s="1" t="str">
        <f aca="false">"'$"&amp;A43&amp;"', "</f>
        <v>'$fechaA', </v>
      </c>
      <c r="D188" s="1" t="s">
        <v>140</v>
      </c>
    </row>
    <row r="189" customFormat="false" ht="12.8" hidden="false" customHeight="false" outlineLevel="0" collapsed="false">
      <c r="C189" s="1" t="str">
        <f aca="false">"'$"&amp;A44&amp;"', "</f>
        <v>'$B2', </v>
      </c>
      <c r="D189" s="1" t="s">
        <v>141</v>
      </c>
    </row>
    <row r="190" customFormat="false" ht="12.8" hidden="false" customHeight="false" outlineLevel="0" collapsed="false">
      <c r="C190" s="1" t="str">
        <f aca="false">"'$"&amp;A45&amp;"', "</f>
        <v>'$B3', </v>
      </c>
      <c r="D190" s="1" t="s">
        <v>142</v>
      </c>
    </row>
    <row r="191" customFormat="false" ht="12.8" hidden="false" customHeight="false" outlineLevel="0" collapsed="false">
      <c r="C191" s="1" t="str">
        <f aca="false">"'$"&amp;A46&amp;"', "</f>
        <v>'$B4', </v>
      </c>
      <c r="D191" s="1" t="s">
        <v>143</v>
      </c>
    </row>
    <row r="192" customFormat="false" ht="12.8" hidden="false" customHeight="false" outlineLevel="0" collapsed="false">
      <c r="C192" s="1" t="str">
        <f aca="false">"'$"&amp;A47&amp;"', "</f>
        <v>'$B5', </v>
      </c>
      <c r="D192" s="1" t="s">
        <v>144</v>
      </c>
    </row>
    <row r="193" customFormat="false" ht="12.8" hidden="false" customHeight="false" outlineLevel="0" collapsed="false">
      <c r="C193" s="1" t="str">
        <f aca="false">"'$"&amp;A48&amp;"', "</f>
        <v>'$B6', </v>
      </c>
    </row>
    <row r="194" customFormat="false" ht="12.8" hidden="false" customHeight="false" outlineLevel="0" collapsed="false">
      <c r="C194" s="1" t="str">
        <f aca="false">"'$"&amp;A49&amp;"', "</f>
        <v>'$B7', </v>
      </c>
    </row>
    <row r="195" customFormat="false" ht="12.8" hidden="false" customHeight="false" outlineLevel="0" collapsed="false">
      <c r="C195" s="1" t="str">
        <f aca="false">"'$"&amp;A50&amp;"', "</f>
        <v>'$B8', </v>
      </c>
    </row>
    <row r="196" customFormat="false" ht="12.8" hidden="false" customHeight="false" outlineLevel="0" collapsed="false">
      <c r="C196" s="1" t="str">
        <f aca="false">"'$"&amp;A51&amp;"', "</f>
        <v>'$B9', </v>
      </c>
    </row>
    <row r="197" customFormat="false" ht="12.8" hidden="false" customHeight="false" outlineLevel="0" collapsed="false">
      <c r="C197" s="1" t="str">
        <f aca="false">"'$"&amp;A52&amp;"', "</f>
        <v>'$B10', </v>
      </c>
    </row>
    <row r="198" customFormat="false" ht="12.8" hidden="false" customHeight="false" outlineLevel="0" collapsed="false">
      <c r="C198" s="1" t="str">
        <f aca="false">"'$"&amp;A53&amp;"', "</f>
        <v>'$B11', </v>
      </c>
    </row>
    <row r="199" customFormat="false" ht="12.8" hidden="false" customHeight="false" outlineLevel="0" collapsed="false">
      <c r="C199" s="1" t="str">
        <f aca="false">"'$"&amp;A54&amp;"', "</f>
        <v>'$B12', </v>
      </c>
    </row>
    <row r="200" customFormat="false" ht="12.8" hidden="false" customHeight="false" outlineLevel="0" collapsed="false">
      <c r="C200" s="1" t="str">
        <f aca="false">"'$"&amp;A55&amp;"', "</f>
        <v>'$B13', </v>
      </c>
    </row>
    <row r="201" customFormat="false" ht="12.8" hidden="false" customHeight="false" outlineLevel="0" collapsed="false">
      <c r="C201" s="1" t="str">
        <f aca="false">"'$"&amp;A56&amp;"', "</f>
        <v>'$B14', </v>
      </c>
    </row>
    <row r="202" customFormat="false" ht="12.8" hidden="false" customHeight="false" outlineLevel="0" collapsed="false">
      <c r="C202" s="1" t="str">
        <f aca="false">"'$"&amp;A57&amp;"', "</f>
        <v>'$B15', </v>
      </c>
    </row>
    <row r="203" customFormat="false" ht="12.8" hidden="false" customHeight="false" outlineLevel="0" collapsed="false">
      <c r="C203" s="1" t="str">
        <f aca="false">"'$"&amp;A58&amp;"', "</f>
        <v>'$C1', </v>
      </c>
    </row>
    <row r="204" customFormat="false" ht="12.8" hidden="false" customHeight="false" outlineLevel="0" collapsed="false">
      <c r="C204" s="1" t="str">
        <f aca="false">"'$"&amp;A59&amp;"', "</f>
        <v>'$C2', </v>
      </c>
    </row>
    <row r="205" customFormat="false" ht="12.8" hidden="false" customHeight="false" outlineLevel="0" collapsed="false">
      <c r="C205" s="1" t="str">
        <f aca="false">"'$"&amp;A60&amp;"', "</f>
        <v>'$C3', </v>
      </c>
    </row>
    <row r="206" customFormat="false" ht="12.8" hidden="false" customHeight="false" outlineLevel="0" collapsed="false">
      <c r="C206" s="1" t="str">
        <f aca="false">"'$"&amp;A61&amp;"', "</f>
        <v>'$C4', </v>
      </c>
    </row>
    <row r="207" customFormat="false" ht="12.8" hidden="false" customHeight="false" outlineLevel="0" collapsed="false">
      <c r="C207" s="1" t="str">
        <f aca="false">"'$"&amp;A62&amp;"', "</f>
        <v>'$C5', </v>
      </c>
    </row>
    <row r="208" customFormat="false" ht="12.8" hidden="false" customHeight="false" outlineLevel="0" collapsed="false">
      <c r="C208" s="1" t="str">
        <f aca="false">"'$"&amp;A63&amp;"', "</f>
        <v>'$C6', </v>
      </c>
    </row>
    <row r="209" customFormat="false" ht="12.8" hidden="false" customHeight="false" outlineLevel="0" collapsed="false">
      <c r="C209" s="1" t="str">
        <f aca="false">"'$"&amp;A64&amp;"', "</f>
        <v>'$C7', </v>
      </c>
    </row>
    <row r="210" customFormat="false" ht="12.8" hidden="false" customHeight="false" outlineLevel="0" collapsed="false">
      <c r="C210" s="1" t="str">
        <f aca="false">"'$"&amp;A65&amp;"', "</f>
        <v>'$C7a', </v>
      </c>
    </row>
    <row r="211" customFormat="false" ht="12.8" hidden="false" customHeight="false" outlineLevel="0" collapsed="false">
      <c r="C211" s="1" t="str">
        <f aca="false">"'$"&amp;A66&amp;"', "</f>
        <v>'$C8', </v>
      </c>
    </row>
    <row r="212" customFormat="false" ht="12.8" hidden="false" customHeight="false" outlineLevel="0" collapsed="false">
      <c r="C212" s="1" t="str">
        <f aca="false">"'$"&amp;A67&amp;"', "</f>
        <v>'$C8a', </v>
      </c>
    </row>
    <row r="213" customFormat="false" ht="12.8" hidden="false" customHeight="false" outlineLevel="0" collapsed="false">
      <c r="C213" s="1" t="str">
        <f aca="false">"'$"&amp;A68&amp;"', "</f>
        <v>'$C9', </v>
      </c>
    </row>
    <row r="214" customFormat="false" ht="12.8" hidden="false" customHeight="false" outlineLevel="0" collapsed="false">
      <c r="C214" s="1" t="str">
        <f aca="false">"'$"&amp;A69&amp;"', "</f>
        <v>'$C10', </v>
      </c>
    </row>
    <row r="215" customFormat="false" ht="12.8" hidden="false" customHeight="false" outlineLevel="0" collapsed="false">
      <c r="C215" s="1" t="str">
        <f aca="false">"'$"&amp;A70&amp;"', "</f>
        <v>'$C11', </v>
      </c>
    </row>
    <row r="216" customFormat="false" ht="12.8" hidden="false" customHeight="false" outlineLevel="0" collapsed="false">
      <c r="C216" s="1" t="str">
        <f aca="false">"'$"&amp;A71&amp;"', "</f>
        <v>'$C11a', </v>
      </c>
    </row>
    <row r="217" customFormat="false" ht="12.8" hidden="false" customHeight="false" outlineLevel="0" collapsed="false">
      <c r="C217" s="1" t="str">
        <f aca="false">"'$"&amp;A72&amp;"', "</f>
        <v>'$requisitos1', </v>
      </c>
    </row>
    <row r="218" customFormat="false" ht="12.8" hidden="false" customHeight="false" outlineLevel="0" collapsed="false">
      <c r="C218" s="1" t="str">
        <f aca="false">"'$"&amp;A73&amp;"', "</f>
        <v>'$requisitos2', </v>
      </c>
    </row>
    <row r="219" customFormat="false" ht="12.8" hidden="false" customHeight="false" outlineLevel="0" collapsed="false">
      <c r="C219" s="1" t="str">
        <f aca="false">"'$"&amp;A74&amp;"', "</f>
        <v>'$requisitos3', </v>
      </c>
    </row>
    <row r="220" customFormat="false" ht="12.8" hidden="false" customHeight="false" outlineLevel="0" collapsed="false">
      <c r="C220" s="1" t="str">
        <f aca="false">"'$"&amp;A75&amp;"', "</f>
        <v>'$requisitos4', </v>
      </c>
    </row>
    <row r="221" customFormat="false" ht="12.8" hidden="false" customHeight="false" outlineLevel="0" collapsed="false">
      <c r="C221" s="1" t="str">
        <f aca="false">"'$"&amp;A76&amp;"', "</f>
        <v>'$ejecutorD', </v>
      </c>
    </row>
    <row r="222" customFormat="false" ht="12.8" hidden="false" customHeight="false" outlineLevel="0" collapsed="false">
      <c r="C222" s="1" t="str">
        <f aca="false">"'$"&amp;A77&amp;"', "</f>
        <v>'$nombreejecutorD', </v>
      </c>
    </row>
    <row r="223" customFormat="false" ht="12.8" hidden="false" customHeight="false" outlineLevel="0" collapsed="false">
      <c r="C223" s="1" t="str">
        <f aca="false">"'$"&amp;A78&amp;"', "</f>
        <v>'$fechaejecD', </v>
      </c>
    </row>
    <row r="224" customFormat="false" ht="12.8" hidden="false" customHeight="false" outlineLevel="0" collapsed="false">
      <c r="C224" s="1" t="str">
        <f aca="false">"'$"&amp;A79&amp;"', "</f>
        <v>'$horaejecD', </v>
      </c>
    </row>
    <row r="225" customFormat="false" ht="12.8" hidden="false" customHeight="false" outlineLevel="0" collapsed="false">
      <c r="C225" s="1" t="str">
        <f aca="false">"'$"&amp;A80&amp;"', "</f>
        <v>'$inspectorD', </v>
      </c>
    </row>
    <row r="226" customFormat="false" ht="12.8" hidden="false" customHeight="false" outlineLevel="0" collapsed="false">
      <c r="C226" s="1" t="str">
        <f aca="false">"'$"&amp;A81&amp;"', "</f>
        <v>'$nombreinspD', </v>
      </c>
    </row>
    <row r="227" customFormat="false" ht="12.8" hidden="false" customHeight="false" outlineLevel="0" collapsed="false">
      <c r="C227" s="1" t="str">
        <f aca="false">"'$"&amp;A82&amp;"', "</f>
        <v>'$fechainspD', </v>
      </c>
    </row>
    <row r="228" customFormat="false" ht="12.8" hidden="false" customHeight="false" outlineLevel="0" collapsed="false">
      <c r="C228" s="1" t="str">
        <f aca="false">"'$"&amp;A83&amp;"', "</f>
        <v>'$horainspD', </v>
      </c>
    </row>
    <row r="229" customFormat="false" ht="12.8" hidden="false" customHeight="false" outlineLevel="0" collapsed="false">
      <c r="C229" s="1" t="str">
        <f aca="false">"'$"&amp;A84&amp;"', "</f>
        <v>'$emisorE', </v>
      </c>
    </row>
    <row r="230" customFormat="false" ht="12.8" hidden="false" customHeight="false" outlineLevel="0" collapsed="false">
      <c r="C230" s="1" t="str">
        <f aca="false">"'$"&amp;A85&amp;"', "</f>
        <v>'$nombreemisorE', </v>
      </c>
    </row>
    <row r="231" customFormat="false" ht="12.8" hidden="false" customHeight="false" outlineLevel="0" collapsed="false">
      <c r="C231" s="1" t="str">
        <f aca="false">"'$"&amp;A86&amp;"', "</f>
        <v>'$fechaemisorE', </v>
      </c>
    </row>
    <row r="232" customFormat="false" ht="12.8" hidden="false" customHeight="false" outlineLevel="0" collapsed="false">
      <c r="C232" s="1" t="str">
        <f aca="false">"'$"&amp;A87&amp;"', "</f>
        <v>'$horaemisorE', </v>
      </c>
    </row>
    <row r="233" customFormat="false" ht="12.8" hidden="false" customHeight="false" outlineLevel="0" collapsed="false">
      <c r="C233" s="1" t="str">
        <f aca="false">"'$"&amp;A88&amp;"', "</f>
        <v>'$notas_cancelacion', </v>
      </c>
    </row>
    <row r="234" customFormat="false" ht="12.8" hidden="false" customHeight="false" outlineLevel="0" collapsed="false">
      <c r="C234" s="1" t="str">
        <f aca="false">"'$"&amp;A89&amp;"', "</f>
        <v>'$ejecutorF', </v>
      </c>
    </row>
    <row r="235" customFormat="false" ht="12.8" hidden="false" customHeight="false" outlineLevel="0" collapsed="false">
      <c r="C235" s="1" t="str">
        <f aca="false">"'$"&amp;A90&amp;"', "</f>
        <v>'$fechaejecF', </v>
      </c>
    </row>
    <row r="236" customFormat="false" ht="12.8" hidden="false" customHeight="false" outlineLevel="0" collapsed="false">
      <c r="C236" s="1" t="str">
        <f aca="false">"'$"&amp;A91&amp;"', "</f>
        <v>'$horaejecF', </v>
      </c>
    </row>
    <row r="237" customFormat="false" ht="12.8" hidden="false" customHeight="false" outlineLevel="0" collapsed="false">
      <c r="C237" s="1" t="str">
        <f aca="false">"'$"&amp;A92&amp;"', "</f>
        <v>'$inspectorF', </v>
      </c>
    </row>
    <row r="238" customFormat="false" ht="12.8" hidden="false" customHeight="false" outlineLevel="0" collapsed="false">
      <c r="C238" s="1" t="str">
        <f aca="false">"'$"&amp;A93&amp;"', "</f>
        <v>'$fechainspF', </v>
      </c>
    </row>
    <row r="239" customFormat="false" ht="12.8" hidden="false" customHeight="false" outlineLevel="0" collapsed="false">
      <c r="C239" s="1" t="str">
        <f aca="false">"'$"&amp;A94&amp;"', "</f>
        <v>'$horainspF', </v>
      </c>
    </row>
    <row r="240" customFormat="false" ht="12.8" hidden="false" customHeight="false" outlineLevel="0" collapsed="false">
      <c r="C240" s="1" t="str">
        <f aca="false">"'$"&amp;A95&amp;"', "</f>
        <v>'$emisorF', </v>
      </c>
    </row>
    <row r="241" customFormat="false" ht="12.8" hidden="false" customHeight="false" outlineLevel="0" collapsed="false">
      <c r="C241" s="1" t="str">
        <f aca="false">"'$"&amp;A96&amp;"', "</f>
        <v>'$fechaemisorF', </v>
      </c>
    </row>
    <row r="242" customFormat="false" ht="12.8" hidden="false" customHeight="false" outlineLevel="0" collapsed="false">
      <c r="C242" s="1" t="str">
        <f aca="false">"'$"&amp;A97&amp;"'"</f>
        <v>'$horaemisorF'</v>
      </c>
    </row>
    <row r="243" customFormat="false" ht="12.8" hidden="false" customHeight="false" outlineLevel="0" collapsed="false">
      <c r="C243" s="1" t="s">
        <v>145</v>
      </c>
    </row>
    <row r="244" customFormat="false" ht="12.8" hidden="false" customHeight="false" outlineLevel="0" collapsed="false">
      <c r="D244" s="1" t="s">
        <v>4</v>
      </c>
    </row>
    <row r="245" customFormat="false" ht="12.8" hidden="false" customHeight="false" outlineLevel="0" collapsed="false">
      <c r="C245" s="3" t="s">
        <v>146</v>
      </c>
    </row>
    <row r="246" customFormat="false" ht="12.8" hidden="false" customHeight="false" outlineLevel="0" collapsed="false">
      <c r="C246" s="3"/>
    </row>
    <row r="247" customFormat="false" ht="12.8" hidden="false" customHeight="false" outlineLevel="0" collapsed="false">
      <c r="C247" s="3" t="s">
        <v>147</v>
      </c>
    </row>
    <row r="248" customFormat="false" ht="12.8" hidden="false" customHeight="false" outlineLevel="0" collapsed="false">
      <c r="C248" s="3" t="s">
        <v>148</v>
      </c>
    </row>
    <row r="249" customFormat="false" ht="12.8" hidden="false" customHeight="false" outlineLevel="0" collapsed="false">
      <c r="C249" s="3" t="s">
        <v>149</v>
      </c>
    </row>
    <row r="250" customFormat="false" ht="12.8" hidden="false" customHeight="false" outlineLevel="0" collapsed="false">
      <c r="C250" s="3" t="s">
        <v>150</v>
      </c>
    </row>
    <row r="251" customFormat="false" ht="12.8" hidden="false" customHeight="false" outlineLevel="0" collapsed="false">
      <c r="C251" s="3" t="s">
        <v>151</v>
      </c>
    </row>
    <row r="252" customFormat="false" ht="12.8" hidden="false" customHeight="false" outlineLevel="0" collapsed="false">
      <c r="C252" s="3" t="s">
        <v>152</v>
      </c>
    </row>
    <row r="253" customFormat="false" ht="12.8" hidden="false" customHeight="false" outlineLevel="0" collapsed="false">
      <c r="C253" s="3" t="s">
        <v>153</v>
      </c>
    </row>
    <row r="254" customFormat="false" ht="12.8" hidden="false" customHeight="false" outlineLevel="0" collapsed="false">
      <c r="C254" s="3"/>
    </row>
    <row r="255" customFormat="false" ht="12.8" hidden="false" customHeight="false" outlineLevel="0" collapsed="false">
      <c r="C255" s="3" t="s">
        <v>154</v>
      </c>
    </row>
    <row r="256" customFormat="false" ht="12.8" hidden="false" customHeight="false" outlineLevel="0" collapsed="false">
      <c r="C256" s="3" t="s">
        <v>155</v>
      </c>
    </row>
    <row r="257" customFormat="false" ht="12.8" hidden="false" customHeight="false" outlineLevel="0" collapsed="false">
      <c r="C257" s="3" t="s">
        <v>144</v>
      </c>
    </row>
    <row r="258" customFormat="false" ht="12.8" hidden="false" customHeight="false" outlineLevel="0" collapsed="false">
      <c r="C258" s="3" t="s">
        <v>156</v>
      </c>
    </row>
    <row r="259" customFormat="false" ht="12.8" hidden="false" customHeight="false" outlineLevel="0" collapsed="false">
      <c r="C259" s="3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567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2023-03-07T12:15:10Z</dcterms:created>
  <dc:creator/>
  <dc:description/>
  <dc:language>es-CO</dc:language>
  <cp:lastModifiedBy/>
  <dcterms:modified xsi:type="dcterms:W3CDTF">2025-07-02T08:38:05Z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