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20" windowWidth="11580" windowHeight="1950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K14" i="1" l="1"/>
  <c r="K17" i="1" s="1"/>
  <c r="K13" i="1"/>
  <c r="K16" i="1" s="1"/>
  <c r="N5" i="1" l="1"/>
  <c r="K5" i="1"/>
</calcChain>
</file>

<file path=xl/sharedStrings.xml><?xml version="1.0" encoding="utf-8"?>
<sst xmlns="http://schemas.openxmlformats.org/spreadsheetml/2006/main" count="25" uniqueCount="19">
  <si>
    <t>Win</t>
  </si>
  <si>
    <t>Wout</t>
  </si>
  <si>
    <t xml:space="preserve">Tin </t>
  </si>
  <si>
    <t>Tout</t>
  </si>
  <si>
    <t>Pin</t>
  </si>
  <si>
    <t>Pout</t>
  </si>
  <si>
    <t>Hin</t>
  </si>
  <si>
    <t>Hout</t>
  </si>
  <si>
    <t>250 bar</t>
  </si>
  <si>
    <t>173 bar</t>
  </si>
  <si>
    <t>British units</t>
  </si>
  <si>
    <t>SI units</t>
  </si>
  <si>
    <t>Thermoflow results</t>
  </si>
  <si>
    <t>SI Units</t>
  </si>
  <si>
    <t>British Units</t>
  </si>
  <si>
    <t>hin</t>
  </si>
  <si>
    <t>hout</t>
  </si>
  <si>
    <t>REFPROP reference sCO2 state at 298.15K and 1 bar</t>
  </si>
  <si>
    <t>Absolute 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</si>
</sst>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2</xdr:row>
      <xdr:rowOff>19050</xdr:rowOff>
    </xdr:from>
    <xdr:to>
      <xdr:col>7</xdr:col>
      <xdr:colOff>428625</xdr:colOff>
      <xdr:row>15</xdr:row>
      <xdr:rowOff>180975</xdr:rowOff>
    </xdr:to>
    <xdr:pic>
      <xdr:nvPicPr>
        <xdr:cNvPr id="3" name="2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1525" y="400050"/>
          <a:ext cx="4991100" cy="2638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3:N17"/>
  <sheetViews>
    <sheetView tabSelected="1" topLeftCell="B4" workbookViewId="0">
      <selection activeCell="K16" sqref="K16"/>
    </sheetView>
  </sheetViews>
  <sheetFormatPr baseColWidth="10" defaultRowHeight="15" x14ac:dyDescent="0.25"/>
  <cols>
    <col min="8" max="8" width="7.7109375" customWidth="1"/>
    <col min="9" max="9" width="4.28515625" customWidth="1"/>
    <col min="10" max="10" width="9.42578125" customWidth="1"/>
    <col min="11" max="11" width="13.42578125" customWidth="1"/>
    <col min="12" max="12" width="5.85546875" customWidth="1"/>
    <col min="13" max="13" width="7.140625" customWidth="1"/>
    <col min="14" max="14" width="12" customWidth="1"/>
  </cols>
  <sheetData>
    <row r="3" spans="9:14" x14ac:dyDescent="0.25">
      <c r="J3" t="s">
        <v>11</v>
      </c>
      <c r="K3" t="s">
        <v>10</v>
      </c>
      <c r="M3" t="s">
        <v>11</v>
      </c>
      <c r="N3" t="s">
        <v>10</v>
      </c>
    </row>
    <row r="4" spans="9:14" x14ac:dyDescent="0.25">
      <c r="I4" t="s">
        <v>0</v>
      </c>
      <c r="L4" t="s">
        <v>1</v>
      </c>
    </row>
    <row r="5" spans="9:14" x14ac:dyDescent="0.25">
      <c r="I5" t="s">
        <v>2</v>
      </c>
      <c r="J5">
        <v>550</v>
      </c>
      <c r="K5">
        <f>J5+273.15</f>
        <v>823.15</v>
      </c>
      <c r="L5" t="s">
        <v>3</v>
      </c>
      <c r="M5">
        <v>775.47</v>
      </c>
      <c r="N5">
        <f>M5+273.15</f>
        <v>1048.6199999999999</v>
      </c>
    </row>
    <row r="6" spans="9:14" x14ac:dyDescent="0.25">
      <c r="I6" t="s">
        <v>4</v>
      </c>
      <c r="J6" t="s">
        <v>8</v>
      </c>
      <c r="K6">
        <v>3625.94</v>
      </c>
      <c r="L6" t="s">
        <v>5</v>
      </c>
      <c r="M6" t="s">
        <v>9</v>
      </c>
      <c r="N6">
        <v>2509.15</v>
      </c>
    </row>
    <row r="7" spans="9:14" x14ac:dyDescent="0.25">
      <c r="I7" t="s">
        <v>6</v>
      </c>
      <c r="J7">
        <v>1031.8</v>
      </c>
      <c r="K7">
        <v>443.59544282000002</v>
      </c>
      <c r="L7" t="s">
        <v>7</v>
      </c>
      <c r="M7">
        <v>978.51</v>
      </c>
      <c r="N7">
        <v>420.68357700000001</v>
      </c>
    </row>
    <row r="9" spans="9:14" x14ac:dyDescent="0.25">
      <c r="J9" t="s">
        <v>12</v>
      </c>
      <c r="K9" t="s">
        <v>13</v>
      </c>
      <c r="L9" t="s">
        <v>14</v>
      </c>
    </row>
    <row r="10" spans="9:14" x14ac:dyDescent="0.25">
      <c r="J10" t="s">
        <v>15</v>
      </c>
      <c r="K10">
        <v>525.98</v>
      </c>
    </row>
    <row r="11" spans="9:14" x14ac:dyDescent="0.25">
      <c r="J11" t="s">
        <v>16</v>
      </c>
      <c r="K11">
        <v>472.69</v>
      </c>
    </row>
    <row r="12" spans="9:14" x14ac:dyDescent="0.25">
      <c r="J12" t="s">
        <v>17</v>
      </c>
    </row>
    <row r="13" spans="9:14" x14ac:dyDescent="0.25">
      <c r="J13" t="s">
        <v>15</v>
      </c>
      <c r="K13">
        <f>505.85</f>
        <v>505.85</v>
      </c>
    </row>
    <row r="14" spans="9:14" x14ac:dyDescent="0.25">
      <c r="J14" t="s">
        <v>16</v>
      </c>
      <c r="K14">
        <f>505.85</f>
        <v>505.85</v>
      </c>
    </row>
    <row r="15" spans="9:14" x14ac:dyDescent="0.25">
      <c r="J15" t="s">
        <v>18</v>
      </c>
    </row>
    <row r="16" spans="9:14" x14ac:dyDescent="0.25">
      <c r="J16" t="s">
        <v>15</v>
      </c>
      <c r="K16">
        <f>K13+K10</f>
        <v>1031.83</v>
      </c>
      <c r="L16">
        <v>162.74720600000001</v>
      </c>
    </row>
    <row r="17" spans="10:12" x14ac:dyDescent="0.25">
      <c r="J17" t="s">
        <v>16</v>
      </c>
      <c r="K17">
        <f>K14+K11</f>
        <v>978.54</v>
      </c>
      <c r="L17">
        <v>180.662081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kljh</dc:creator>
  <cp:lastModifiedBy>luis coco enriquez</cp:lastModifiedBy>
  <dcterms:created xsi:type="dcterms:W3CDTF">2016-04-23T22:47:20Z</dcterms:created>
  <dcterms:modified xsi:type="dcterms:W3CDTF">2019-02-13T21:26:13Z</dcterms:modified>
</cp:coreProperties>
</file>