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INDY\Documents\"/>
    </mc:Choice>
  </mc:AlternateContent>
  <bookViews>
    <workbookView xWindow="0" yWindow="0" windowWidth="20490" windowHeight="7755" activeTab="2"/>
  </bookViews>
  <sheets>
    <sheet name="Historial Versiones" sheetId="1" r:id="rId1"/>
    <sheet name="Plan de Adquisiciones" sheetId="2" r:id="rId2"/>
    <sheet name="Plan de Capacitacion" sheetId="3" r:id="rId3"/>
    <sheet name="Costos" sheetId="4" r:id="rId4"/>
    <sheet name="Parametros" sheetId="5" state="hidden" r:id="rId5"/>
  </sheets>
  <calcPr calcId="152511"/>
</workbook>
</file>

<file path=xl/calcChain.xml><?xml version="1.0" encoding="utf-8"?>
<calcChain xmlns="http://schemas.openxmlformats.org/spreadsheetml/2006/main">
  <c r="M6" i="4" l="1"/>
  <c r="L21" i="4" l="1"/>
  <c r="K21" i="4"/>
  <c r="J21" i="4"/>
  <c r="I21" i="4"/>
  <c r="H21" i="4"/>
  <c r="G21" i="4"/>
  <c r="F21" i="4"/>
  <c r="E21" i="4"/>
  <c r="D21" i="4"/>
  <c r="C21" i="4"/>
  <c r="L20" i="4"/>
  <c r="K20" i="4"/>
  <c r="J20" i="4"/>
  <c r="I20" i="4"/>
  <c r="H20" i="4"/>
  <c r="G20" i="4"/>
  <c r="F20" i="4"/>
  <c r="E20" i="4"/>
  <c r="D20" i="4"/>
  <c r="C20" i="4"/>
  <c r="M18" i="4"/>
  <c r="M17" i="4"/>
  <c r="M15" i="4"/>
  <c r="M14" i="4"/>
  <c r="M12" i="4"/>
  <c r="M11" i="4"/>
  <c r="M10" i="4"/>
  <c r="M9" i="4"/>
  <c r="M7" i="4"/>
  <c r="M5" i="4"/>
  <c r="M21" i="4" s="1"/>
  <c r="M4" i="4"/>
  <c r="M20" i="4" s="1"/>
</calcChain>
</file>

<file path=xl/sharedStrings.xml><?xml version="1.0" encoding="utf-8"?>
<sst xmlns="http://schemas.openxmlformats.org/spreadsheetml/2006/main" count="227" uniqueCount="115">
  <si>
    <t>PLAN DE ADQUISICION Y CAPACITACIÓN</t>
  </si>
  <si>
    <t>CAPACITACIÓN</t>
  </si>
  <si>
    <t>PROCESO</t>
  </si>
  <si>
    <t>PROYECTO</t>
  </si>
  <si>
    <t>Nombre del Curso o Taller</t>
  </si>
  <si>
    <t>Nombre de las Personas a Capacitar</t>
  </si>
  <si>
    <t>ADQUISICIONES</t>
  </si>
  <si>
    <t>Fecha Inicio Planeada</t>
  </si>
  <si>
    <t>Pre-Requisitos</t>
  </si>
  <si>
    <t>Proveedor o Área que Imparte el Curso</t>
  </si>
  <si>
    <t>Estatus</t>
  </si>
  <si>
    <t>Fecha Inicio Real</t>
  </si>
  <si>
    <t>Lugar</t>
  </si>
  <si>
    <t>Horario</t>
  </si>
  <si>
    <t>Duracion</t>
  </si>
  <si>
    <t>Aula o Sala de Capacitación</t>
  </si>
  <si>
    <t>Software Requerido</t>
  </si>
  <si>
    <t>Hardware Requerido</t>
  </si>
  <si>
    <t>Tipo de Requerimiento</t>
  </si>
  <si>
    <t>Cantidad</t>
  </si>
  <si>
    <t>Nombre del Recurso Requerido</t>
  </si>
  <si>
    <t>Fecha</t>
  </si>
  <si>
    <t>Proveedor Sugerido</t>
  </si>
  <si>
    <t>Fecha Limite de 
Entrega</t>
  </si>
  <si>
    <t>Fecha de
 Adquisición</t>
  </si>
  <si>
    <t>Seleccionar…</t>
  </si>
  <si>
    <t>PLAN DE ADQUISICIÓN Y CAPACITACIÓN</t>
  </si>
  <si>
    <t>HISTORIAL DE VERSIONES</t>
  </si>
  <si>
    <t>VERSIÓN</t>
  </si>
  <si>
    <t>FECHA VIGENCIA</t>
  </si>
  <si>
    <t>DETALLE DEL CAMBIO</t>
  </si>
  <si>
    <t>SECCIÓN CAMBIADA</t>
  </si>
  <si>
    <t>AUTOR</t>
  </si>
  <si>
    <t>FECHA AUTORIZACIÓN</t>
  </si>
  <si>
    <t>ESTIMACIÓN DE COSTOS</t>
  </si>
  <si>
    <t>Elemento</t>
  </si>
  <si>
    <t>Costo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</si>
  <si>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</si>
  <si>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</si>
  <si>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</si>
  <si>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</si>
  <si>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</si>
  <si>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</si>
  <si>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</si>
  <si>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</si>
  <si>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</si>
  <si>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</si>
  <si>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Total</t>
  </si>
  <si>
    <t>1.- Gestión del Proyecto</t>
  </si>
  <si>
    <t xml:space="preserve">      Gestor(es) de Proyecto</t>
  </si>
  <si>
    <t>Estimado</t>
  </si>
  <si>
    <t>Real</t>
  </si>
  <si>
    <t xml:space="preserve">      Miembros del equipo de trabajo</t>
  </si>
  <si>
    <t>2.- Hardware</t>
  </si>
  <si>
    <t xml:space="preserve">      Dispositivos</t>
  </si>
  <si>
    <t xml:space="preserve">      Servidores</t>
  </si>
  <si>
    <t>3.- Software</t>
  </si>
  <si>
    <t xml:space="preserve">      Licencias de Software</t>
  </si>
  <si>
    <t>4.- Entrenamiento y soporte</t>
  </si>
  <si>
    <t xml:space="preserve">      Costo del entrenamiento</t>
  </si>
  <si>
    <t xml:space="preserve">      Costo de viaje / viáticos</t>
  </si>
  <si>
    <t>PROCESOS</t>
  </si>
  <si>
    <t>TIPO DE ADQUISICIÓN</t>
  </si>
  <si>
    <t>ESTATUS</t>
  </si>
  <si>
    <t>Estatus 2</t>
  </si>
  <si>
    <t>GN</t>
  </si>
  <si>
    <t>Software</t>
  </si>
  <si>
    <t>Planeado</t>
  </si>
  <si>
    <t>GPR</t>
  </si>
  <si>
    <t>R. Tecnológicos</t>
  </si>
  <si>
    <t xml:space="preserve">Solicitado </t>
  </si>
  <si>
    <t>En Proceso</t>
  </si>
  <si>
    <t>GPY</t>
  </si>
  <si>
    <t>Servicios</t>
  </si>
  <si>
    <t>Adquirido</t>
  </si>
  <si>
    <t xml:space="preserve">Terminado </t>
  </si>
  <si>
    <t>GR</t>
  </si>
  <si>
    <t>R. Humanos</t>
  </si>
  <si>
    <t>Capacitado</t>
  </si>
  <si>
    <t>Cancelado</t>
  </si>
  <si>
    <t>RHAT</t>
  </si>
  <si>
    <t>R. Financieros</t>
  </si>
  <si>
    <t>BSI</t>
  </si>
  <si>
    <t>R. Materiales</t>
  </si>
  <si>
    <t>CO</t>
  </si>
  <si>
    <t>R. Infraestructura</t>
  </si>
  <si>
    <t>APE</t>
  </si>
  <si>
    <t>DMS</t>
  </si>
  <si>
    <t xml:space="preserve">IS </t>
  </si>
  <si>
    <t>GP</t>
  </si>
  <si>
    <t>Ingenieros de Desarrollo</t>
  </si>
  <si>
    <t xml:space="preserve"> Jefatura de Carrea de ISC</t>
  </si>
  <si>
    <t>29/01/208</t>
  </si>
  <si>
    <t>Perfil Ingeniería en Sistemas computacionales</t>
  </si>
  <si>
    <t>ITSZO</t>
  </si>
  <si>
    <t>Instalaciones del ITSZO</t>
  </si>
  <si>
    <t>Laboratorio de Linux</t>
  </si>
  <si>
    <t>Laptop y cañon</t>
  </si>
  <si>
    <t>Capacitación en gestión de proyectos de software</t>
  </si>
  <si>
    <t>Instituto Tecnológico Superior Zacatecas Occidente</t>
  </si>
  <si>
    <t>INSTITUTO TECNOLÓGICO SUPERIOR ZACATECAS OCCIDENTE</t>
  </si>
  <si>
    <t>CENTRO DE DESARROLLO DE SOFTWARE E INVESTIGACIÓN</t>
  </si>
  <si>
    <t>Capacitación de la metodología cascada</t>
  </si>
  <si>
    <t>Capacitación de la herramienta laravel</t>
  </si>
  <si>
    <t>Capacitación de la herramienta Github</t>
  </si>
  <si>
    <t>Capacitación de la herramienta Process dasboard</t>
  </si>
  <si>
    <t>Capacitación de la arquitectura</t>
  </si>
  <si>
    <t>10:00am-11:am, Lunes</t>
  </si>
  <si>
    <t>10:00am-11:am, Martes</t>
  </si>
  <si>
    <t>10:00am-11:am, Miercoles</t>
  </si>
  <si>
    <t>10:00am-11:am, Jueves</t>
  </si>
  <si>
    <t>10:00am-11:am, Viernes</t>
  </si>
  <si>
    <t>1 hora</t>
  </si>
  <si>
    <t>Process dashboard,  google drive, laravel, github</t>
  </si>
  <si>
    <t xml:space="preserve">Proyecto de Ingles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</si>
</sst>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&quot;€&quot;_-;\-* #,##0.00\ &quot;€&quot;_-;_-* &quot;-&quot;??\ &quot;€&quot;_-;_-@_-"/>
    <numFmt numFmtId="165" formatCode="d/mm/yyyy"/>
    <numFmt numFmtId="166" formatCode="_-[$$-80A]* #,##0.00_-;\-[$$-80A]* #,##0.00_-;_-[$$-80A]* &quot;-&quot;??_-;_-@_-"/>
  </numFmts>
  <fonts count="31" x14ac:knownFonts="1">
    <font>
      <sz val="10"/>
      <color rgb="FF000000"/>
      <name val="Arial"/>
    </font>
    <font>
      <b/>
      <sz val="16"/>
      <color rgb="FF000000"/>
      <name val="Arial"/>
      <family val="2"/>
    </font>
    <font>
      <sz val="10"/>
      <name val="Arial"/>
      <family val="2"/>
    </font>
    <font>
      <b/>
      <sz val="16"/>
      <color rgb="FFFFFFFF"/>
      <name val="Arial"/>
      <family val="2"/>
    </font>
    <font>
      <b/>
      <i/>
      <sz val="12"/>
      <name val="Arial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2"/>
      <color rgb="FF000000"/>
      <name val="Calibri"/>
      <family val="2"/>
    </font>
    <font>
      <b/>
      <i/>
      <sz val="10"/>
      <name val="Calibri"/>
      <family val="2"/>
    </font>
    <font>
      <b/>
      <i/>
      <sz val="10"/>
      <color rgb="FF000000"/>
      <name val="Calibri"/>
      <family val="2"/>
    </font>
    <font>
      <b/>
      <i/>
      <sz val="12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Calibri"/>
      <family val="2"/>
    </font>
    <font>
      <b/>
      <sz val="10"/>
      <color rgb="FF000000"/>
      <name val="Verdana"/>
      <family val="2"/>
    </font>
    <font>
      <b/>
      <i/>
      <sz val="9"/>
      <color rgb="FF000000"/>
      <name val="Calibri"/>
      <family val="2"/>
    </font>
    <font>
      <sz val="10"/>
      <color rgb="FF000000"/>
      <name val="Verdana"/>
      <family val="2"/>
    </font>
    <font>
      <b/>
      <sz val="10"/>
      <color rgb="FF000000"/>
      <name val="Calibri"/>
      <family val="2"/>
    </font>
    <font>
      <b/>
      <i/>
      <sz val="20"/>
      <color rgb="FF000000"/>
      <name val="Arial"/>
      <family val="2"/>
    </font>
    <font>
      <b/>
      <sz val="8"/>
      <color rgb="FFFFFFFF"/>
      <name val="Arial"/>
      <family val="2"/>
    </font>
    <font>
      <sz val="9"/>
      <color rgb="FF000000"/>
      <name val="Verdana"/>
      <family val="2"/>
    </font>
    <font>
      <sz val="18"/>
      <name val="Arial"/>
      <family val="2"/>
    </font>
    <font>
      <b/>
      <sz val="18"/>
      <color rgb="FFFFFFFF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i/>
      <sz val="10"/>
      <color rgb="FF000000"/>
      <name val="Calibri"/>
      <family val="2"/>
    </font>
    <font>
      <sz val="9"/>
      <color rgb="FF000000"/>
      <name val="Calibri"/>
      <family val="2"/>
    </font>
    <font>
      <b/>
      <i/>
      <sz val="14"/>
      <name val="Calibri"/>
      <family val="2"/>
      <scheme val="minor"/>
    </font>
    <font>
      <b/>
      <sz val="16"/>
      <name val="Calibri"/>
      <family val="2"/>
      <scheme val="minor"/>
    </font>
    <font>
      <u/>
      <sz val="10"/>
      <color indexed="12"/>
      <name val="Arial"/>
      <family val="2"/>
    </font>
    <font>
      <u/>
      <sz val="18"/>
      <color theme="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C0C0C0"/>
        <bgColor rgb="FFC0C0C0"/>
      </patternFill>
    </fill>
    <fill>
      <patternFill patternType="solid">
        <fgColor rgb="FFB6DDE8"/>
        <bgColor rgb="FFB6DDE8"/>
      </patternFill>
    </fill>
    <fill>
      <patternFill patternType="solid">
        <fgColor rgb="FFE5DFEC"/>
        <bgColor rgb="FFE5DFEC"/>
      </patternFill>
    </fill>
    <fill>
      <patternFill patternType="solid">
        <fgColor rgb="FFDAEEF3"/>
        <bgColor rgb="FFDAEEF3"/>
      </patternFill>
    </fill>
    <fill>
      <patternFill patternType="solid">
        <fgColor rgb="FF17569B"/>
        <bgColor rgb="FF17569B"/>
      </patternFill>
    </fill>
    <fill>
      <patternFill patternType="solid">
        <fgColor rgb="FFDAF0F3"/>
        <bgColor indexed="64"/>
      </patternFill>
    </fill>
    <fill>
      <patternFill patternType="solid">
        <fgColor rgb="FF00B0F0"/>
        <bgColor indexed="64"/>
      </patternFill>
    </fill>
  </fills>
  <borders count="4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23" fillId="0" borderId="0" applyFont="0" applyFill="0" applyBorder="0" applyAlignment="0" applyProtection="0"/>
    <xf numFmtId="0" fontId="29" fillId="0" borderId="13" applyNumberFormat="0" applyFill="0" applyBorder="0" applyAlignment="0" applyProtection="0">
      <alignment vertical="top"/>
      <protection locked="0"/>
    </xf>
  </cellStyleXfs>
  <cellXfs count="104">
    <xf numFmtId="0" fontId="0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6" borderId="18" xfId="0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0" fontId="10" fillId="6" borderId="21" xfId="0" applyFont="1" applyFill="1" applyBorder="1" applyAlignment="1">
      <alignment horizontal="center" vertical="center" wrapText="1"/>
    </xf>
    <xf numFmtId="0" fontId="10" fillId="6" borderId="23" xfId="0" applyFont="1" applyFill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8" borderId="25" xfId="0" applyFont="1" applyFill="1" applyBorder="1" applyAlignment="1">
      <alignment horizontal="center" vertical="center" wrapText="1"/>
    </xf>
    <xf numFmtId="0" fontId="9" fillId="7" borderId="27" xfId="0" applyFont="1" applyFill="1" applyBorder="1" applyAlignment="1">
      <alignment horizontal="center" vertical="center" wrapText="1"/>
    </xf>
    <xf numFmtId="0" fontId="9" fillId="7" borderId="25" xfId="0" applyFont="1" applyFill="1" applyBorder="1" applyAlignment="1">
      <alignment horizontal="center" vertical="center" wrapText="1"/>
    </xf>
    <xf numFmtId="0" fontId="13" fillId="8" borderId="28" xfId="0" applyFont="1" applyFill="1" applyBorder="1" applyAlignment="1">
      <alignment horizontal="center" vertical="center" wrapText="1"/>
    </xf>
    <xf numFmtId="165" fontId="10" fillId="8" borderId="25" xfId="0" applyNumberFormat="1" applyFont="1" applyFill="1" applyBorder="1" applyAlignment="1">
      <alignment horizontal="center" vertical="center" wrapText="1"/>
    </xf>
    <xf numFmtId="0" fontId="10" fillId="0" borderId="25" xfId="0" applyFont="1" applyBorder="1" applyAlignment="1">
      <alignment horizontal="left" vertical="center" wrapText="1"/>
    </xf>
    <xf numFmtId="0" fontId="17" fillId="0" borderId="25" xfId="0" applyFont="1" applyBorder="1" applyAlignment="1">
      <alignment horizontal="center" vertical="center" wrapText="1"/>
    </xf>
    <xf numFmtId="0" fontId="5" fillId="8" borderId="25" xfId="0" applyFont="1" applyFill="1" applyBorder="1" applyAlignment="1">
      <alignment horizontal="center" vertical="center" wrapText="1"/>
    </xf>
    <xf numFmtId="14" fontId="5" fillId="8" borderId="25" xfId="0" applyNumberFormat="1" applyFont="1" applyFill="1" applyBorder="1" applyAlignment="1">
      <alignment horizontal="center" vertical="center" wrapText="1"/>
    </xf>
    <xf numFmtId="0" fontId="5" fillId="0" borderId="25" xfId="0" applyFont="1" applyBorder="1" applyAlignment="1">
      <alignment horizontal="left" vertical="center" wrapText="1"/>
    </xf>
    <xf numFmtId="14" fontId="5" fillId="0" borderId="25" xfId="0" applyNumberFormat="1" applyFont="1" applyBorder="1" applyAlignment="1">
      <alignment horizontal="center" vertical="center" wrapText="1"/>
    </xf>
    <xf numFmtId="0" fontId="13" fillId="9" borderId="31" xfId="0" applyFont="1" applyFill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/>
    </xf>
    <xf numFmtId="0" fontId="13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0" fontId="13" fillId="0" borderId="24" xfId="0" applyFont="1" applyBorder="1" applyAlignment="1">
      <alignment horizontal="center" vertical="center" wrapText="1"/>
    </xf>
    <xf numFmtId="0" fontId="13" fillId="2" borderId="25" xfId="0" applyFont="1" applyFill="1" applyBorder="1" applyAlignment="1">
      <alignment horizontal="left" vertical="center" wrapText="1"/>
    </xf>
    <xf numFmtId="165" fontId="13" fillId="0" borderId="25" xfId="0" applyNumberFormat="1" applyFont="1" applyBorder="1" applyAlignment="1">
      <alignment horizontal="left" vertical="center"/>
    </xf>
    <xf numFmtId="0" fontId="13" fillId="0" borderId="25" xfId="0" applyFont="1" applyBorder="1" applyAlignment="1">
      <alignment horizontal="left" vertical="center"/>
    </xf>
    <xf numFmtId="0" fontId="19" fillId="10" borderId="25" xfId="0" applyFont="1" applyFill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vertical="center" wrapText="1"/>
    </xf>
    <xf numFmtId="0" fontId="5" fillId="0" borderId="0" xfId="0" applyFont="1" applyAlignment="1">
      <alignment vertical="top"/>
    </xf>
    <xf numFmtId="0" fontId="21" fillId="0" borderId="0" xfId="0" applyFont="1" applyAlignment="1">
      <alignment horizontal="center" vertical="center" wrapText="1"/>
    </xf>
    <xf numFmtId="0" fontId="2" fillId="0" borderId="25" xfId="0" applyFont="1" applyBorder="1" applyAlignment="1"/>
    <xf numFmtId="0" fontId="2" fillId="9" borderId="25" xfId="0" applyFont="1" applyFill="1" applyBorder="1" applyAlignment="1"/>
    <xf numFmtId="0" fontId="2" fillId="9" borderId="0" xfId="0" applyFont="1" applyFill="1"/>
    <xf numFmtId="0" fontId="2" fillId="9" borderId="25" xfId="0" applyFont="1" applyFill="1" applyBorder="1"/>
    <xf numFmtId="0" fontId="2" fillId="0" borderId="25" xfId="0" applyFont="1" applyBorder="1"/>
    <xf numFmtId="0" fontId="6" fillId="0" borderId="0" xfId="0" applyFont="1" applyAlignment="1">
      <alignment horizontal="left" vertical="center"/>
    </xf>
    <xf numFmtId="0" fontId="0" fillId="0" borderId="0" xfId="0" applyFont="1"/>
    <xf numFmtId="166" fontId="24" fillId="0" borderId="25" xfId="1" applyNumberFormat="1" applyFont="1" applyBorder="1"/>
    <xf numFmtId="166" fontId="2" fillId="0" borderId="25" xfId="1" applyNumberFormat="1" applyFont="1" applyBorder="1"/>
    <xf numFmtId="0" fontId="25" fillId="0" borderId="25" xfId="0" applyFont="1" applyBorder="1" applyAlignment="1">
      <alignment horizontal="left" vertical="center" wrapText="1"/>
    </xf>
    <xf numFmtId="14" fontId="13" fillId="0" borderId="25" xfId="0" applyNumberFormat="1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 wrapText="1"/>
    </xf>
    <xf numFmtId="0" fontId="26" fillId="2" borderId="25" xfId="0" applyFont="1" applyFill="1" applyBorder="1" applyAlignment="1">
      <alignment horizontal="center" vertical="center" wrapText="1"/>
    </xf>
    <xf numFmtId="165" fontId="26" fillId="0" borderId="25" xfId="0" applyNumberFormat="1" applyFont="1" applyBorder="1" applyAlignment="1">
      <alignment horizontal="center" vertical="center"/>
    </xf>
    <xf numFmtId="0" fontId="26" fillId="0" borderId="25" xfId="0" applyFont="1" applyBorder="1" applyAlignment="1">
      <alignment horizontal="center" vertical="center"/>
    </xf>
    <xf numFmtId="0" fontId="13" fillId="2" borderId="25" xfId="0" applyFont="1" applyFill="1" applyBorder="1" applyAlignment="1">
      <alignment horizontal="center" vertical="center" wrapText="1"/>
    </xf>
    <xf numFmtId="165" fontId="13" fillId="0" borderId="25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vertical="center" wrapText="1"/>
    </xf>
    <xf numFmtId="0" fontId="14" fillId="0" borderId="13" xfId="0" applyFont="1" applyBorder="1" applyAlignment="1">
      <alignment vertical="center" wrapText="1"/>
    </xf>
    <xf numFmtId="0" fontId="16" fillId="0" borderId="13" xfId="0" applyFont="1" applyBorder="1" applyAlignment="1">
      <alignment vertical="center" wrapText="1"/>
    </xf>
    <xf numFmtId="0" fontId="16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/>
    <xf numFmtId="14" fontId="16" fillId="0" borderId="13" xfId="0" applyNumberFormat="1" applyFont="1" applyBorder="1" applyAlignment="1">
      <alignment horizontal="center" vertical="center" wrapText="1"/>
    </xf>
    <xf numFmtId="0" fontId="6" fillId="0" borderId="34" xfId="0" applyFont="1" applyBorder="1"/>
    <xf numFmtId="0" fontId="0" fillId="11" borderId="0" xfId="0" applyFill="1"/>
    <xf numFmtId="0" fontId="0" fillId="11" borderId="13" xfId="0" applyFill="1" applyBorder="1"/>
    <xf numFmtId="0" fontId="30" fillId="12" borderId="35" xfId="2" applyFont="1" applyFill="1" applyBorder="1" applyAlignment="1" applyProtection="1">
      <alignment horizontal="center" vertical="center"/>
    </xf>
    <xf numFmtId="0" fontId="30" fillId="12" borderId="36" xfId="2" applyFont="1" applyFill="1" applyBorder="1" applyAlignment="1" applyProtection="1">
      <alignment horizontal="center" vertical="center"/>
    </xf>
    <xf numFmtId="0" fontId="30" fillId="12" borderId="37" xfId="2" applyFont="1" applyFill="1" applyBorder="1" applyAlignment="1" applyProtection="1">
      <alignment horizontal="center" vertical="center"/>
    </xf>
    <xf numFmtId="0" fontId="30" fillId="12" borderId="38" xfId="2" applyFont="1" applyFill="1" applyBorder="1" applyAlignment="1" applyProtection="1">
      <alignment horizontal="center" vertical="center"/>
    </xf>
    <xf numFmtId="0" fontId="30" fillId="12" borderId="13" xfId="2" applyFont="1" applyFill="1" applyBorder="1" applyAlignment="1" applyProtection="1">
      <alignment horizontal="center" vertical="center"/>
    </xf>
    <xf numFmtId="0" fontId="30" fillId="12" borderId="39" xfId="2" applyFont="1" applyFill="1" applyBorder="1" applyAlignment="1" applyProtection="1">
      <alignment horizontal="center" vertical="center"/>
    </xf>
    <xf numFmtId="0" fontId="30" fillId="12" borderId="40" xfId="2" applyFont="1" applyFill="1" applyBorder="1" applyAlignment="1" applyProtection="1">
      <alignment horizontal="center" vertical="center"/>
    </xf>
    <xf numFmtId="0" fontId="30" fillId="12" borderId="33" xfId="2" applyFont="1" applyFill="1" applyBorder="1" applyAlignment="1" applyProtection="1">
      <alignment horizontal="center" vertical="center"/>
    </xf>
    <xf numFmtId="0" fontId="30" fillId="12" borderId="41" xfId="2" applyFont="1" applyFill="1" applyBorder="1" applyAlignment="1" applyProtection="1">
      <alignment horizontal="center" vertical="center"/>
    </xf>
    <xf numFmtId="0" fontId="18" fillId="0" borderId="34" xfId="0" applyFont="1" applyBorder="1" applyAlignment="1">
      <alignment horizontal="right"/>
    </xf>
    <xf numFmtId="0" fontId="0" fillId="0" borderId="34" xfId="0" applyFont="1" applyBorder="1" applyAlignment="1"/>
    <xf numFmtId="0" fontId="12" fillId="0" borderId="0" xfId="0" applyFont="1" applyAlignment="1">
      <alignment horizontal="right"/>
    </xf>
    <xf numFmtId="0" fontId="0" fillId="0" borderId="0" xfId="0" applyFont="1" applyAlignment="1"/>
    <xf numFmtId="0" fontId="28" fillId="0" borderId="13" xfId="0" applyFont="1" applyBorder="1" applyAlignment="1">
      <alignment horizontal="center"/>
    </xf>
    <xf numFmtId="0" fontId="27" fillId="0" borderId="13" xfId="0" applyFont="1" applyBorder="1" applyAlignment="1">
      <alignment horizontal="center" vertical="center"/>
    </xf>
    <xf numFmtId="0" fontId="13" fillId="8" borderId="10" xfId="0" applyFont="1" applyFill="1" applyBorder="1" applyAlignment="1">
      <alignment horizontal="left" vertical="center"/>
    </xf>
    <xf numFmtId="0" fontId="2" fillId="0" borderId="32" xfId="0" applyFont="1" applyBorder="1"/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3" fillId="3" borderId="1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15" fillId="8" borderId="29" xfId="0" applyFont="1" applyFill="1" applyBorder="1" applyAlignment="1">
      <alignment horizontal="left" vertical="center"/>
    </xf>
    <xf numFmtId="0" fontId="2" fillId="0" borderId="30" xfId="0" applyFont="1" applyBorder="1"/>
    <xf numFmtId="0" fontId="9" fillId="4" borderId="15" xfId="0" applyFont="1" applyFill="1" applyBorder="1" applyAlignment="1">
      <alignment horizontal="center" vertical="center" wrapText="1"/>
    </xf>
    <xf numFmtId="0" fontId="2" fillId="0" borderId="22" xfId="0" applyFont="1" applyBorder="1"/>
    <xf numFmtId="0" fontId="9" fillId="4" borderId="17" xfId="0" applyFont="1" applyFill="1" applyBorder="1" applyAlignment="1">
      <alignment horizontal="center" vertical="center" wrapText="1"/>
    </xf>
    <xf numFmtId="0" fontId="2" fillId="0" borderId="19" xfId="0" applyFont="1" applyBorder="1"/>
    <xf numFmtId="0" fontId="2" fillId="0" borderId="24" xfId="0" applyFont="1" applyBorder="1"/>
    <xf numFmtId="0" fontId="2" fillId="0" borderId="26" xfId="0" applyFont="1" applyBorder="1"/>
    <xf numFmtId="0" fontId="11" fillId="7" borderId="4" xfId="0" applyFont="1" applyFill="1" applyBorder="1" applyAlignment="1">
      <alignment horizontal="center"/>
    </xf>
    <xf numFmtId="0" fontId="2" fillId="0" borderId="6" xfId="0" applyFont="1" applyBorder="1"/>
    <xf numFmtId="0" fontId="4" fillId="5" borderId="10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6" xfId="0" applyFont="1" applyBorder="1"/>
    <xf numFmtId="0" fontId="4" fillId="4" borderId="7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2" fillId="0" borderId="9" xfId="0" applyFont="1" applyBorder="1"/>
    <xf numFmtId="0" fontId="22" fillId="3" borderId="0" xfId="0" applyFont="1" applyFill="1" applyAlignment="1">
      <alignment horizontal="center" vertical="center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1247775</xdr:colOff>
      <xdr:row>6</xdr:row>
      <xdr:rowOff>142875</xdr:rowOff>
    </xdr:to>
    <xdr:pic>
      <xdr:nvPicPr>
        <xdr:cNvPr id="4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38100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857250</xdr:colOff>
      <xdr:row>0</xdr:row>
      <xdr:rowOff>0</xdr:rowOff>
    </xdr:from>
    <xdr:to>
      <xdr:col>1</xdr:col>
      <xdr:colOff>695325</xdr:colOff>
      <xdr:row>1</xdr:row>
      <xdr:rowOff>125715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" y="0"/>
          <a:ext cx="904875" cy="8496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1743075</xdr:colOff>
      <xdr:row>0</xdr:row>
      <xdr:rowOff>0</xdr:rowOff>
    </xdr:from>
    <xdr:to>
      <xdr:col>0</xdr:col>
      <xdr:colOff>2706804</xdr:colOff>
      <xdr:row>2</xdr:row>
      <xdr:rowOff>3572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0"/>
          <a:ext cx="963729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38100</xdr:rowOff>
    </xdr:from>
    <xdr:to>
      <xdr:col>0</xdr:col>
      <xdr:colOff>973254</xdr:colOff>
      <xdr:row>0</xdr:row>
      <xdr:rowOff>942975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38100"/>
          <a:ext cx="963729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opLeftCell="A10" workbookViewId="0">
      <selection activeCell="C10" sqref="C10"/>
    </sheetView>
  </sheetViews>
  <sheetFormatPr baseColWidth="10" defaultColWidth="14.42578125" defaultRowHeight="15" customHeight="1" x14ac:dyDescent="0.2"/>
  <cols>
    <col min="1" max="1" width="5.140625" customWidth="1"/>
    <col min="2" max="2" width="13" customWidth="1"/>
    <col min="3" max="3" width="33.28515625" customWidth="1"/>
    <col min="4" max="4" width="51.5703125" customWidth="1"/>
    <col min="5" max="5" width="20" customWidth="1"/>
    <col min="6" max="6" width="12.85546875" customWidth="1"/>
    <col min="7" max="7" width="17.7109375" customWidth="1"/>
    <col min="8" max="26" width="10.7109375" customWidth="1"/>
  </cols>
  <sheetData>
    <row r="1" spans="1:26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2"/>
      <c r="B3" s="2"/>
      <c r="C3" s="52"/>
      <c r="D3" s="53"/>
      <c r="E3" s="54"/>
      <c r="F3" s="55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/>
      <c r="B4" s="2"/>
      <c r="C4" s="56"/>
      <c r="D4" s="56"/>
      <c r="E4" s="54"/>
      <c r="F4" s="57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1" x14ac:dyDescent="0.35">
      <c r="A5" s="2"/>
      <c r="B5" s="2"/>
      <c r="C5" s="74" t="s">
        <v>100</v>
      </c>
      <c r="D5" s="74"/>
      <c r="E5" s="74"/>
      <c r="F5" s="74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30" customHeight="1" x14ac:dyDescent="0.25">
      <c r="A6" s="2"/>
      <c r="B6" s="2"/>
      <c r="C6" s="75" t="s">
        <v>0</v>
      </c>
      <c r="D6" s="75"/>
      <c r="E6" s="75"/>
      <c r="F6" s="75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/>
      <c r="B7" s="2"/>
      <c r="C7" s="56"/>
      <c r="D7" s="56"/>
      <c r="E7" s="54"/>
      <c r="F7" s="56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25">
      <c r="A8" s="2"/>
      <c r="B8" s="2"/>
      <c r="C8" s="56"/>
      <c r="D8" s="56"/>
      <c r="E8" s="53"/>
      <c r="F8" s="56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/>
      <c r="B9" s="2"/>
      <c r="C9" s="2"/>
      <c r="D9" s="2"/>
      <c r="E9" s="2"/>
      <c r="F9" s="24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/>
      <c r="B11" s="2"/>
      <c r="C11" s="2"/>
      <c r="D11" s="2"/>
      <c r="E11" s="2"/>
      <c r="F11" s="25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2"/>
      <c r="C12" s="2"/>
      <c r="D12" s="2"/>
      <c r="E12" s="2"/>
      <c r="F12" s="24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/>
      <c r="B13" s="2"/>
      <c r="C13" s="2"/>
      <c r="D13" s="2"/>
      <c r="E13" s="2"/>
      <c r="F13" s="24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/>
      <c r="B14" s="2"/>
      <c r="C14" s="2"/>
      <c r="D14" s="2"/>
      <c r="E14" s="2"/>
      <c r="F14" s="24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6.25" thickBot="1" x14ac:dyDescent="0.4">
      <c r="A15" s="2"/>
      <c r="B15" s="2"/>
      <c r="C15" s="58"/>
      <c r="D15" s="70" t="s">
        <v>26</v>
      </c>
      <c r="E15" s="71"/>
      <c r="F15" s="71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thickTop="1" x14ac:dyDescent="0.25">
      <c r="A16" s="2"/>
      <c r="B16" s="2"/>
      <c r="C16" s="2"/>
      <c r="D16" s="2"/>
      <c r="E16" s="2"/>
      <c r="F16" s="24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/>
      <c r="B17" s="2"/>
      <c r="C17" s="2"/>
      <c r="D17" s="72"/>
      <c r="E17" s="73"/>
      <c r="F17" s="73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/>
      <c r="B18" s="2"/>
      <c r="C18" s="2"/>
      <c r="D18" s="2"/>
      <c r="E18" s="2"/>
      <c r="F18" s="24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/>
      <c r="B19" s="2"/>
      <c r="C19" s="2"/>
      <c r="D19" s="2"/>
      <c r="E19" s="2"/>
      <c r="F19" s="24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/>
      <c r="B20" s="2"/>
      <c r="C20" s="2"/>
      <c r="D20" s="2"/>
      <c r="E20" s="2"/>
      <c r="F20" s="24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/>
      <c r="B21" s="2"/>
      <c r="C21" s="2"/>
      <c r="D21" s="2"/>
      <c r="E21" s="2"/>
      <c r="F21" s="24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/>
      <c r="B22" s="24" t="s">
        <v>27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9.25" customHeight="1" x14ac:dyDescent="0.25">
      <c r="A23" s="2"/>
      <c r="B23" s="30" t="s">
        <v>28</v>
      </c>
      <c r="C23" s="30" t="s">
        <v>29</v>
      </c>
      <c r="D23" s="30" t="s">
        <v>30</v>
      </c>
      <c r="E23" s="30" t="s">
        <v>31</v>
      </c>
      <c r="F23" s="30" t="s">
        <v>32</v>
      </c>
      <c r="G23" s="30" t="s">
        <v>33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/>
      <c r="B24" s="31"/>
      <c r="C24" s="31"/>
      <c r="D24" s="31"/>
      <c r="E24" s="31"/>
      <c r="F24" s="31"/>
      <c r="G24" s="31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31"/>
      <c r="C25" s="31"/>
      <c r="D25" s="32"/>
      <c r="E25" s="31"/>
      <c r="F25" s="31"/>
      <c r="G25" s="31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31"/>
      <c r="C26" s="31"/>
      <c r="D26" s="31"/>
      <c r="E26" s="31"/>
      <c r="F26" s="32"/>
      <c r="G26" s="3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31"/>
      <c r="C27" s="31"/>
      <c r="D27" s="31"/>
      <c r="E27" s="31"/>
      <c r="F27" s="32"/>
      <c r="G27" s="3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59"/>
      <c r="C34" s="59"/>
      <c r="D34" s="59"/>
      <c r="E34" s="59"/>
      <c r="F34" s="59"/>
      <c r="G34" s="60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61" t="s">
        <v>101</v>
      </c>
      <c r="C35" s="62"/>
      <c r="D35" s="62"/>
      <c r="E35" s="62"/>
      <c r="F35" s="62"/>
      <c r="G35" s="63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64"/>
      <c r="C36" s="65"/>
      <c r="D36" s="65"/>
      <c r="E36" s="65"/>
      <c r="F36" s="65"/>
      <c r="G36" s="66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64"/>
      <c r="C37" s="65"/>
      <c r="D37" s="65"/>
      <c r="E37" s="65"/>
      <c r="F37" s="65"/>
      <c r="G37" s="66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67"/>
      <c r="C38" s="68"/>
      <c r="D38" s="68"/>
      <c r="E38" s="68"/>
      <c r="F38" s="68"/>
      <c r="G38" s="69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59"/>
      <c r="C39" s="59"/>
      <c r="D39" s="59"/>
      <c r="E39" s="59"/>
      <c r="F39" s="59"/>
      <c r="G39" s="59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B35:G38"/>
    <mergeCell ref="D15:F15"/>
    <mergeCell ref="D17:F17"/>
    <mergeCell ref="C5:F5"/>
    <mergeCell ref="C6:F6"/>
  </mergeCells>
  <pageMargins left="0.7" right="0.7" top="0.75" bottom="0.75" header="0" footer="0"/>
  <pageSetup scale="28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showGridLines="0" zoomScale="75" zoomScaleNormal="75" workbookViewId="0">
      <selection activeCell="B5" sqref="B5:C5"/>
    </sheetView>
  </sheetViews>
  <sheetFormatPr baseColWidth="10" defaultColWidth="14.42578125" defaultRowHeight="15" customHeight="1" x14ac:dyDescent="0.2"/>
  <cols>
    <col min="1" max="1" width="16" customWidth="1"/>
    <col min="2" max="2" width="28.28515625" customWidth="1"/>
    <col min="3" max="3" width="21.140625" customWidth="1"/>
    <col min="4" max="4" width="23.28515625" customWidth="1"/>
    <col min="5" max="5" width="19.5703125" customWidth="1"/>
    <col min="6" max="6" width="31.7109375" customWidth="1"/>
    <col min="7" max="7" width="18" customWidth="1"/>
    <col min="8" max="8" width="33.7109375" customWidth="1"/>
    <col min="9" max="9" width="19.85546875" customWidth="1"/>
    <col min="10" max="10" width="18.140625" customWidth="1"/>
    <col min="11" max="11" width="19" customWidth="1"/>
    <col min="12" max="12" width="2.85546875" customWidth="1"/>
    <col min="13" max="13" width="16.7109375" customWidth="1"/>
    <col min="14" max="14" width="12.7109375" customWidth="1"/>
    <col min="15" max="15" width="10.85546875" customWidth="1"/>
    <col min="16" max="16" width="13.7109375" customWidth="1"/>
    <col min="17" max="19" width="10.85546875" customWidth="1"/>
    <col min="20" max="26" width="17.28515625" customWidth="1"/>
  </cols>
  <sheetData>
    <row r="1" spans="1:19" ht="57" customHeight="1" x14ac:dyDescent="0.2">
      <c r="A1" s="78"/>
      <c r="B1" s="79"/>
      <c r="C1" s="82" t="s">
        <v>0</v>
      </c>
      <c r="D1" s="83"/>
      <c r="E1" s="83"/>
      <c r="F1" s="83"/>
      <c r="G1" s="83"/>
      <c r="H1" s="83"/>
      <c r="I1" s="83"/>
      <c r="J1" s="83"/>
      <c r="K1" s="79"/>
      <c r="L1" s="1"/>
      <c r="M1" s="1"/>
      <c r="N1" s="1"/>
      <c r="O1" s="1"/>
      <c r="P1" s="1"/>
      <c r="Q1" s="1"/>
      <c r="R1" s="1"/>
      <c r="S1" s="3"/>
    </row>
    <row r="2" spans="1:19" ht="12" customHeight="1" x14ac:dyDescent="0.25">
      <c r="A2" s="80"/>
      <c r="B2" s="81"/>
      <c r="C2" s="84"/>
      <c r="D2" s="85"/>
      <c r="E2" s="85"/>
      <c r="F2" s="85"/>
      <c r="G2" s="85"/>
      <c r="H2" s="85"/>
      <c r="I2" s="85"/>
      <c r="J2" s="85"/>
      <c r="K2" s="86"/>
      <c r="L2" s="4"/>
      <c r="M2" s="4"/>
      <c r="N2" s="4"/>
      <c r="O2" s="4"/>
      <c r="P2" s="4"/>
      <c r="Q2" s="4"/>
      <c r="R2" s="4"/>
      <c r="S2" s="3"/>
    </row>
    <row r="3" spans="1:19" ht="15.75" customHeight="1" x14ac:dyDescent="0.2">
      <c r="A3" s="89" t="s">
        <v>2</v>
      </c>
      <c r="B3" s="91" t="s">
        <v>3</v>
      </c>
      <c r="C3" s="92"/>
      <c r="D3" s="95" t="s">
        <v>6</v>
      </c>
      <c r="E3" s="96"/>
      <c r="F3" s="96"/>
      <c r="G3" s="96"/>
      <c r="H3" s="96"/>
      <c r="I3" s="96"/>
      <c r="J3" s="96"/>
      <c r="K3" s="81"/>
      <c r="L3" s="1"/>
      <c r="M3" s="1"/>
      <c r="N3" s="1"/>
      <c r="O3" s="1"/>
      <c r="P3" s="1"/>
      <c r="Q3" s="1"/>
      <c r="R3" s="1"/>
      <c r="S3" s="3"/>
    </row>
    <row r="4" spans="1:19" ht="25.5" customHeight="1" x14ac:dyDescent="0.2">
      <c r="A4" s="90"/>
      <c r="B4" s="93"/>
      <c r="C4" s="94"/>
      <c r="D4" s="11" t="s">
        <v>18</v>
      </c>
      <c r="E4" s="11" t="s">
        <v>19</v>
      </c>
      <c r="F4" s="11" t="s">
        <v>20</v>
      </c>
      <c r="G4" s="12" t="s">
        <v>21</v>
      </c>
      <c r="H4" s="12" t="s">
        <v>22</v>
      </c>
      <c r="I4" s="12" t="s">
        <v>23</v>
      </c>
      <c r="J4" s="12" t="s">
        <v>24</v>
      </c>
      <c r="K4" s="12" t="s">
        <v>10</v>
      </c>
      <c r="L4" s="1"/>
      <c r="M4" s="1"/>
      <c r="N4" s="1"/>
      <c r="O4" s="1"/>
      <c r="P4" s="1"/>
      <c r="Q4" s="1"/>
      <c r="R4" s="1"/>
      <c r="S4" s="3"/>
    </row>
    <row r="5" spans="1:19" ht="30" customHeight="1" x14ac:dyDescent="0.2">
      <c r="A5" s="13" t="s">
        <v>25</v>
      </c>
      <c r="B5" s="87" t="s">
        <v>114</v>
      </c>
      <c r="C5" s="88"/>
      <c r="D5" s="21" t="s">
        <v>77</v>
      </c>
      <c r="E5" s="46">
        <v>5</v>
      </c>
      <c r="F5" s="47" t="s">
        <v>90</v>
      </c>
      <c r="G5" s="48">
        <v>43129</v>
      </c>
      <c r="H5" s="49" t="s">
        <v>91</v>
      </c>
      <c r="I5" s="48">
        <v>43140</v>
      </c>
      <c r="J5" s="48" t="s">
        <v>92</v>
      </c>
      <c r="K5" s="22" t="s">
        <v>74</v>
      </c>
      <c r="L5" s="23"/>
      <c r="M5" s="23"/>
      <c r="N5" s="23"/>
      <c r="O5" s="23"/>
      <c r="P5" s="23"/>
      <c r="Q5" s="23"/>
      <c r="R5" s="23"/>
      <c r="S5" s="3"/>
    </row>
    <row r="6" spans="1:19" ht="30" customHeight="1" x14ac:dyDescent="0.2">
      <c r="A6" s="13" t="s">
        <v>25</v>
      </c>
      <c r="B6" s="76"/>
      <c r="C6" s="77"/>
      <c r="D6" s="21" t="s">
        <v>77</v>
      </c>
      <c r="E6" s="26">
        <v>1</v>
      </c>
      <c r="F6" s="50" t="s">
        <v>98</v>
      </c>
      <c r="G6" s="51">
        <v>43129</v>
      </c>
      <c r="H6" s="22" t="s">
        <v>99</v>
      </c>
      <c r="I6" s="45">
        <v>43250</v>
      </c>
      <c r="J6" s="45">
        <v>43129</v>
      </c>
      <c r="K6" s="22" t="s">
        <v>74</v>
      </c>
      <c r="L6" s="23"/>
      <c r="M6" s="23"/>
      <c r="N6" s="23"/>
      <c r="O6" s="23"/>
      <c r="P6" s="23"/>
      <c r="Q6" s="23"/>
      <c r="R6" s="23"/>
      <c r="S6" s="3"/>
    </row>
    <row r="7" spans="1:19" ht="30" customHeight="1" x14ac:dyDescent="0.2">
      <c r="A7" s="13" t="s">
        <v>25</v>
      </c>
      <c r="B7" s="76"/>
      <c r="C7" s="77"/>
      <c r="D7" s="21" t="s">
        <v>25</v>
      </c>
      <c r="E7" s="26"/>
      <c r="F7" s="27"/>
      <c r="G7" s="28"/>
      <c r="H7" s="29"/>
      <c r="I7" s="29"/>
      <c r="J7" s="22"/>
      <c r="K7" s="22" t="s">
        <v>25</v>
      </c>
      <c r="L7" s="23"/>
      <c r="M7" s="23"/>
      <c r="N7" s="23"/>
      <c r="O7" s="23"/>
      <c r="P7" s="23"/>
      <c r="Q7" s="23"/>
      <c r="R7" s="23"/>
      <c r="S7" s="3"/>
    </row>
    <row r="8" spans="1:19" ht="15.75" customHeight="1" x14ac:dyDescent="0.2">
      <c r="A8" s="13" t="s">
        <v>25</v>
      </c>
      <c r="B8" s="76"/>
      <c r="C8" s="77"/>
      <c r="D8" s="21" t="s">
        <v>25</v>
      </c>
      <c r="E8" s="26"/>
      <c r="F8" s="27"/>
      <c r="G8" s="28"/>
      <c r="H8" s="29"/>
      <c r="I8" s="29"/>
      <c r="J8" s="22"/>
      <c r="K8" s="22" t="s">
        <v>25</v>
      </c>
      <c r="L8" s="23"/>
      <c r="M8" s="23"/>
      <c r="N8" s="23"/>
      <c r="O8" s="23"/>
      <c r="P8" s="23"/>
      <c r="Q8" s="23"/>
      <c r="R8" s="23"/>
      <c r="S8" s="3"/>
    </row>
    <row r="9" spans="1:19" ht="12.75" x14ac:dyDescent="0.2">
      <c r="A9" s="13" t="s">
        <v>25</v>
      </c>
      <c r="B9" s="76"/>
      <c r="C9" s="77"/>
      <c r="D9" s="21" t="s">
        <v>25</v>
      </c>
      <c r="E9" s="26"/>
      <c r="F9" s="27"/>
      <c r="G9" s="28"/>
      <c r="H9" s="29"/>
      <c r="I9" s="29"/>
      <c r="J9" s="22"/>
      <c r="K9" s="22" t="s">
        <v>25</v>
      </c>
      <c r="L9" s="1"/>
      <c r="M9" s="1"/>
      <c r="N9" s="1"/>
      <c r="O9" s="1"/>
      <c r="P9" s="1"/>
      <c r="Q9" s="1"/>
      <c r="R9" s="1"/>
      <c r="S9" s="3"/>
    </row>
    <row r="10" spans="1:19" ht="25.5" customHeight="1" x14ac:dyDescent="0.2">
      <c r="A10" s="13" t="s">
        <v>25</v>
      </c>
      <c r="B10" s="76"/>
      <c r="C10" s="77"/>
      <c r="D10" s="21" t="s">
        <v>25</v>
      </c>
      <c r="E10" s="26"/>
      <c r="F10" s="27"/>
      <c r="G10" s="28"/>
      <c r="H10" s="29"/>
      <c r="I10" s="29"/>
      <c r="J10" s="22"/>
      <c r="K10" s="22" t="s">
        <v>25</v>
      </c>
      <c r="L10" s="33"/>
      <c r="M10" s="1"/>
      <c r="N10" s="1"/>
      <c r="O10" s="1"/>
      <c r="P10" s="1"/>
      <c r="Q10" s="1"/>
      <c r="R10" s="1"/>
      <c r="S10" s="3"/>
    </row>
    <row r="11" spans="1:19" ht="12.75" x14ac:dyDescent="0.2">
      <c r="A11" s="13" t="s">
        <v>25</v>
      </c>
      <c r="B11" s="76"/>
      <c r="C11" s="77"/>
      <c r="D11" s="21" t="s">
        <v>25</v>
      </c>
      <c r="E11" s="26"/>
      <c r="F11" s="27"/>
      <c r="G11" s="28"/>
      <c r="H11" s="29"/>
      <c r="I11" s="29"/>
      <c r="J11" s="22"/>
      <c r="K11" s="22" t="s">
        <v>25</v>
      </c>
      <c r="L11" s="1"/>
      <c r="M11" s="1"/>
      <c r="N11" s="1"/>
      <c r="O11" s="1"/>
      <c r="P11" s="1"/>
      <c r="Q11" s="1"/>
      <c r="R11" s="1"/>
      <c r="S11" s="3"/>
    </row>
    <row r="12" spans="1:19" ht="15.75" customHeight="1" x14ac:dyDescent="0.2">
      <c r="A12" s="13" t="s">
        <v>25</v>
      </c>
      <c r="B12" s="76"/>
      <c r="C12" s="77"/>
      <c r="D12" s="21" t="s">
        <v>25</v>
      </c>
      <c r="E12" s="26"/>
      <c r="F12" s="27"/>
      <c r="G12" s="28"/>
      <c r="H12" s="29"/>
      <c r="I12" s="29"/>
      <c r="J12" s="22"/>
      <c r="K12" s="22" t="s">
        <v>25</v>
      </c>
      <c r="L12" s="1"/>
      <c r="M12" s="1"/>
      <c r="N12" s="1"/>
      <c r="O12" s="1"/>
      <c r="P12" s="1"/>
      <c r="Q12" s="1"/>
      <c r="R12" s="1"/>
      <c r="S12" s="3"/>
    </row>
    <row r="13" spans="1:19" ht="12.75" x14ac:dyDescent="0.2">
      <c r="A13" s="13" t="s">
        <v>25</v>
      </c>
      <c r="B13" s="76"/>
      <c r="C13" s="77"/>
      <c r="D13" s="21" t="s">
        <v>25</v>
      </c>
      <c r="E13" s="26"/>
      <c r="F13" s="27"/>
      <c r="G13" s="28"/>
      <c r="H13" s="29"/>
      <c r="I13" s="29"/>
      <c r="J13" s="22"/>
      <c r="K13" s="22" t="s">
        <v>25</v>
      </c>
      <c r="L13" s="1"/>
      <c r="M13" s="1"/>
      <c r="N13" s="1"/>
      <c r="O13" s="1"/>
      <c r="P13" s="1"/>
      <c r="Q13" s="1"/>
      <c r="R13" s="1"/>
      <c r="S13" s="3"/>
    </row>
    <row r="14" spans="1:19" ht="15" customHeight="1" x14ac:dyDescent="0.2">
      <c r="A14" s="13" t="s">
        <v>25</v>
      </c>
      <c r="B14" s="76"/>
      <c r="C14" s="77"/>
      <c r="D14" s="21" t="s">
        <v>25</v>
      </c>
      <c r="E14" s="26"/>
      <c r="F14" s="27"/>
      <c r="G14" s="28"/>
      <c r="H14" s="29"/>
      <c r="I14" s="29"/>
      <c r="J14" s="22"/>
      <c r="K14" s="22" t="s">
        <v>25</v>
      </c>
    </row>
    <row r="15" spans="1:19" ht="15" customHeight="1" x14ac:dyDescent="0.2">
      <c r="A15" s="13" t="s">
        <v>25</v>
      </c>
      <c r="B15" s="76"/>
      <c r="C15" s="77"/>
      <c r="D15" s="21" t="s">
        <v>25</v>
      </c>
      <c r="E15" s="26"/>
      <c r="F15" s="27"/>
      <c r="G15" s="28"/>
      <c r="H15" s="29"/>
      <c r="I15" s="29"/>
      <c r="J15" s="22"/>
      <c r="K15" s="22" t="s">
        <v>25</v>
      </c>
    </row>
    <row r="16" spans="1:19" ht="15" customHeight="1" x14ac:dyDescent="0.2">
      <c r="A16" s="13" t="s">
        <v>25</v>
      </c>
      <c r="B16" s="76"/>
      <c r="C16" s="77"/>
      <c r="D16" s="21" t="s">
        <v>25</v>
      </c>
      <c r="E16" s="26"/>
      <c r="F16" s="27"/>
      <c r="G16" s="28"/>
      <c r="H16" s="29"/>
      <c r="I16" s="29"/>
      <c r="J16" s="22"/>
      <c r="K16" s="22" t="s">
        <v>25</v>
      </c>
    </row>
    <row r="17" spans="1:11" ht="15" customHeight="1" x14ac:dyDescent="0.2">
      <c r="A17" s="13" t="s">
        <v>25</v>
      </c>
      <c r="B17" s="76"/>
      <c r="C17" s="77"/>
      <c r="D17" s="21" t="s">
        <v>25</v>
      </c>
      <c r="E17" s="26"/>
      <c r="F17" s="27"/>
      <c r="G17" s="28"/>
      <c r="H17" s="29"/>
      <c r="I17" s="29"/>
      <c r="J17" s="22"/>
      <c r="K17" s="22" t="s">
        <v>25</v>
      </c>
    </row>
    <row r="18" spans="1:11" ht="15" customHeight="1" x14ac:dyDescent="0.2">
      <c r="A18" s="13" t="s">
        <v>25</v>
      </c>
      <c r="B18" s="76"/>
      <c r="C18" s="77"/>
      <c r="D18" s="21" t="s">
        <v>25</v>
      </c>
      <c r="E18" s="26"/>
      <c r="F18" s="27"/>
      <c r="G18" s="28"/>
      <c r="H18" s="29"/>
      <c r="I18" s="29"/>
      <c r="J18" s="22"/>
      <c r="K18" s="22" t="s">
        <v>25</v>
      </c>
    </row>
    <row r="19" spans="1:11" ht="15" customHeight="1" x14ac:dyDescent="0.2">
      <c r="A19" s="13" t="s">
        <v>25</v>
      </c>
      <c r="B19" s="76"/>
      <c r="C19" s="77"/>
      <c r="D19" s="21" t="s">
        <v>25</v>
      </c>
      <c r="E19" s="26"/>
      <c r="F19" s="27"/>
      <c r="G19" s="28"/>
      <c r="H19" s="29"/>
      <c r="I19" s="29"/>
      <c r="J19" s="22"/>
      <c r="K19" s="22" t="s">
        <v>25</v>
      </c>
    </row>
    <row r="20" spans="1:11" ht="15" customHeight="1" x14ac:dyDescent="0.2">
      <c r="A20" s="13" t="s">
        <v>25</v>
      </c>
      <c r="B20" s="76"/>
      <c r="C20" s="77"/>
      <c r="D20" s="21" t="s">
        <v>25</v>
      </c>
      <c r="E20" s="26"/>
      <c r="F20" s="27"/>
      <c r="G20" s="28"/>
      <c r="H20" s="29"/>
      <c r="I20" s="29"/>
      <c r="J20" s="22"/>
      <c r="K20" s="22" t="s">
        <v>25</v>
      </c>
    </row>
    <row r="21" spans="1:11" ht="15" customHeight="1" x14ac:dyDescent="0.2">
      <c r="A21" s="13" t="s">
        <v>25</v>
      </c>
      <c r="B21" s="76"/>
      <c r="C21" s="77"/>
      <c r="D21" s="21" t="s">
        <v>25</v>
      </c>
      <c r="E21" s="26"/>
      <c r="F21" s="27"/>
      <c r="G21" s="28"/>
      <c r="H21" s="29"/>
      <c r="I21" s="29"/>
      <c r="J21" s="22"/>
      <c r="K21" s="22" t="s">
        <v>25</v>
      </c>
    </row>
    <row r="22" spans="1:11" ht="15" customHeight="1" x14ac:dyDescent="0.2">
      <c r="A22" s="13" t="s">
        <v>25</v>
      </c>
      <c r="B22" s="76"/>
      <c r="C22" s="77"/>
      <c r="D22" s="21" t="s">
        <v>25</v>
      </c>
      <c r="E22" s="26"/>
      <c r="F22" s="27"/>
      <c r="G22" s="28"/>
      <c r="H22" s="29"/>
      <c r="I22" s="29"/>
      <c r="J22" s="22"/>
      <c r="K22" s="22" t="s">
        <v>25</v>
      </c>
    </row>
    <row r="23" spans="1:11" ht="15" customHeight="1" x14ac:dyDescent="0.2">
      <c r="A23" s="13" t="s">
        <v>25</v>
      </c>
      <c r="B23" s="76"/>
      <c r="C23" s="77"/>
      <c r="D23" s="21" t="s">
        <v>25</v>
      </c>
      <c r="E23" s="26"/>
      <c r="F23" s="27"/>
      <c r="G23" s="28"/>
      <c r="H23" s="29"/>
      <c r="I23" s="29"/>
      <c r="J23" s="22"/>
      <c r="K23" s="22" t="s">
        <v>25</v>
      </c>
    </row>
    <row r="24" spans="1:11" ht="15.75" customHeight="1" x14ac:dyDescent="0.2"/>
    <row r="25" spans="1:11" ht="15.75" customHeight="1" x14ac:dyDescent="0.2"/>
    <row r="26" spans="1:11" ht="15.75" customHeight="1" x14ac:dyDescent="0.2"/>
    <row r="27" spans="1:11" ht="15.75" customHeight="1" x14ac:dyDescent="0.2"/>
    <row r="28" spans="1:11" ht="15.75" customHeight="1" x14ac:dyDescent="0.2"/>
    <row r="29" spans="1:11" ht="15.75" customHeight="1" x14ac:dyDescent="0.2"/>
    <row r="30" spans="1:11" ht="15.75" customHeight="1" x14ac:dyDescent="0.2"/>
    <row r="31" spans="1:11" ht="15.75" customHeight="1" x14ac:dyDescent="0.2"/>
    <row r="32" spans="1:1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4">
    <mergeCell ref="B23:C23"/>
    <mergeCell ref="B19:C19"/>
    <mergeCell ref="B20:C20"/>
    <mergeCell ref="B22:C22"/>
    <mergeCell ref="B21:C21"/>
    <mergeCell ref="B12:C12"/>
    <mergeCell ref="B13:C13"/>
    <mergeCell ref="A1:B2"/>
    <mergeCell ref="C1:K2"/>
    <mergeCell ref="B8:C8"/>
    <mergeCell ref="B9:C9"/>
    <mergeCell ref="B11:C11"/>
    <mergeCell ref="B7:C7"/>
    <mergeCell ref="B10:C10"/>
    <mergeCell ref="B5:C5"/>
    <mergeCell ref="B6:C6"/>
    <mergeCell ref="A3:A4"/>
    <mergeCell ref="B3:C4"/>
    <mergeCell ref="D3:K3"/>
    <mergeCell ref="B18:C18"/>
    <mergeCell ref="B16:C16"/>
    <mergeCell ref="B17:C17"/>
    <mergeCell ref="B14:C14"/>
    <mergeCell ref="B15:C15"/>
  </mergeCells>
  <pageMargins left="0.7" right="0.7" top="0.75" bottom="0.75" header="0" footer="0"/>
  <pageSetup scale="3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Parametros!$C$2:$C$7</xm:f>
          </x14:formula1>
          <xm:sqref>K5:K23</xm:sqref>
        </x14:dataValidation>
        <x14:dataValidation type="list" allowBlank="1" showErrorMessage="1">
          <x14:formula1>
            <xm:f>Parametros!$B$2:$B$9</xm:f>
          </x14:formula1>
          <xm:sqref>D5:D23</xm:sqref>
        </x14:dataValidation>
        <x14:dataValidation type="list" allowBlank="1" showErrorMessage="1">
          <x14:formula1>
            <xm:f>Parametros!$A$2:$A$13</xm:f>
          </x14:formula1>
          <xm:sqref>A5:A23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showGridLines="0" tabSelected="1" topLeftCell="A2" zoomScale="98" zoomScaleNormal="98" workbookViewId="0">
      <selection activeCell="L8" sqref="L8"/>
    </sheetView>
  </sheetViews>
  <sheetFormatPr baseColWidth="10" defaultColWidth="14.42578125" defaultRowHeight="15" customHeight="1" x14ac:dyDescent="0.2"/>
  <cols>
    <col min="1" max="1" width="53" customWidth="1"/>
    <col min="2" max="2" width="40.85546875" customWidth="1"/>
    <col min="3" max="3" width="17.28515625" customWidth="1"/>
    <col min="4" max="4" width="45.7109375" customWidth="1"/>
    <col min="5" max="5" width="32" customWidth="1"/>
    <col min="6" max="7" width="17.28515625" customWidth="1"/>
    <col min="8" max="8" width="22.7109375" customWidth="1"/>
    <col min="9" max="9" width="26.28515625" customWidth="1"/>
    <col min="10" max="10" width="17.28515625" customWidth="1"/>
    <col min="11" max="11" width="29.42578125" customWidth="1"/>
    <col min="12" max="12" width="39.5703125" customWidth="1"/>
    <col min="13" max="13" width="21.5703125" customWidth="1"/>
    <col min="14" max="25" width="17.28515625" customWidth="1"/>
  </cols>
  <sheetData>
    <row r="1" spans="1:13" ht="59.25" customHeight="1" x14ac:dyDescent="0.2">
      <c r="A1" s="78"/>
      <c r="B1" s="79"/>
      <c r="C1" s="82" t="s">
        <v>0</v>
      </c>
      <c r="D1" s="83"/>
      <c r="E1" s="83"/>
      <c r="F1" s="83"/>
      <c r="G1" s="83"/>
      <c r="H1" s="83"/>
      <c r="I1" s="83"/>
      <c r="J1" s="83"/>
      <c r="K1" s="83"/>
      <c r="L1" s="83"/>
      <c r="M1" s="79"/>
    </row>
    <row r="2" spans="1:13" ht="12.75" customHeight="1" x14ac:dyDescent="0.2">
      <c r="A2" s="80"/>
      <c r="B2" s="81"/>
      <c r="C2" s="80"/>
      <c r="D2" s="96"/>
      <c r="E2" s="96"/>
      <c r="F2" s="96"/>
      <c r="G2" s="96"/>
      <c r="H2" s="96"/>
      <c r="I2" s="96"/>
      <c r="J2" s="96"/>
      <c r="K2" s="96"/>
      <c r="L2" s="96"/>
      <c r="M2" s="81"/>
    </row>
    <row r="3" spans="1:13" ht="33" customHeight="1" x14ac:dyDescent="0.2">
      <c r="A3" s="100"/>
      <c r="B3" s="101"/>
      <c r="C3" s="102"/>
      <c r="D3" s="97" t="s">
        <v>1</v>
      </c>
      <c r="E3" s="98"/>
      <c r="F3" s="98"/>
      <c r="G3" s="98"/>
      <c r="H3" s="98"/>
      <c r="I3" s="98"/>
      <c r="J3" s="98"/>
      <c r="K3" s="98"/>
      <c r="L3" s="98"/>
      <c r="M3" s="99"/>
    </row>
    <row r="4" spans="1:13" ht="25.5" x14ac:dyDescent="0.2">
      <c r="A4" s="5" t="s">
        <v>4</v>
      </c>
      <c r="B4" s="6" t="s">
        <v>5</v>
      </c>
      <c r="C4" s="6" t="s">
        <v>7</v>
      </c>
      <c r="D4" s="7" t="s">
        <v>8</v>
      </c>
      <c r="E4" s="7" t="s">
        <v>9</v>
      </c>
      <c r="F4" s="7" t="s">
        <v>10</v>
      </c>
      <c r="G4" s="7" t="s">
        <v>11</v>
      </c>
      <c r="H4" s="7" t="s">
        <v>12</v>
      </c>
      <c r="I4" s="7" t="s">
        <v>13</v>
      </c>
      <c r="J4" s="7" t="s">
        <v>14</v>
      </c>
      <c r="K4" s="7" t="s">
        <v>15</v>
      </c>
      <c r="L4" s="8" t="s">
        <v>16</v>
      </c>
      <c r="M4" s="9" t="s">
        <v>17</v>
      </c>
    </row>
    <row r="5" spans="1:13" ht="38.25" x14ac:dyDescent="0.2">
      <c r="A5" s="10" t="s">
        <v>102</v>
      </c>
      <c r="B5" s="10">
        <v>5</v>
      </c>
      <c r="C5" s="14">
        <v>43535</v>
      </c>
      <c r="D5" s="15" t="s">
        <v>93</v>
      </c>
      <c r="E5" s="15" t="s">
        <v>94</v>
      </c>
      <c r="F5" s="16" t="s">
        <v>67</v>
      </c>
      <c r="G5" s="14">
        <v>43535</v>
      </c>
      <c r="H5" s="15" t="s">
        <v>95</v>
      </c>
      <c r="I5" s="15" t="s">
        <v>107</v>
      </c>
      <c r="J5" s="15" t="s">
        <v>112</v>
      </c>
      <c r="K5" s="15" t="s">
        <v>96</v>
      </c>
      <c r="L5" s="15" t="s">
        <v>113</v>
      </c>
      <c r="M5" s="44" t="s">
        <v>97</v>
      </c>
    </row>
    <row r="6" spans="1:13" ht="19.5" customHeight="1" x14ac:dyDescent="0.2">
      <c r="A6" s="10" t="s">
        <v>104</v>
      </c>
      <c r="B6" s="10">
        <v>5</v>
      </c>
      <c r="C6" s="14">
        <v>43536</v>
      </c>
      <c r="D6" s="15" t="s">
        <v>93</v>
      </c>
      <c r="E6" s="15" t="s">
        <v>94</v>
      </c>
      <c r="F6" s="16" t="s">
        <v>67</v>
      </c>
      <c r="G6" s="14">
        <v>43536</v>
      </c>
      <c r="H6" s="15" t="s">
        <v>95</v>
      </c>
      <c r="I6" s="15" t="s">
        <v>108</v>
      </c>
      <c r="J6" s="15" t="s">
        <v>112</v>
      </c>
      <c r="K6" s="15" t="s">
        <v>96</v>
      </c>
      <c r="L6" s="15" t="s">
        <v>113</v>
      </c>
      <c r="M6" s="44" t="s">
        <v>97</v>
      </c>
    </row>
    <row r="7" spans="1:13" ht="31.5" customHeight="1" x14ac:dyDescent="0.2">
      <c r="A7" s="10" t="s">
        <v>105</v>
      </c>
      <c r="B7" s="17">
        <v>5</v>
      </c>
      <c r="C7" s="14">
        <v>43537</v>
      </c>
      <c r="D7" s="15" t="s">
        <v>93</v>
      </c>
      <c r="E7" s="15" t="s">
        <v>94</v>
      </c>
      <c r="F7" s="16" t="s">
        <v>67</v>
      </c>
      <c r="G7" s="14">
        <v>43537</v>
      </c>
      <c r="H7" s="15" t="s">
        <v>95</v>
      </c>
      <c r="I7" s="15" t="s">
        <v>109</v>
      </c>
      <c r="J7" s="15" t="s">
        <v>112</v>
      </c>
      <c r="K7" s="15" t="s">
        <v>96</v>
      </c>
      <c r="L7" s="15" t="s">
        <v>113</v>
      </c>
      <c r="M7" s="44" t="s">
        <v>97</v>
      </c>
    </row>
    <row r="8" spans="1:13" ht="22.5" customHeight="1" x14ac:dyDescent="0.2">
      <c r="A8" s="10" t="s">
        <v>103</v>
      </c>
      <c r="B8" s="17">
        <v>5</v>
      </c>
      <c r="C8" s="14">
        <v>43538</v>
      </c>
      <c r="D8" s="15" t="s">
        <v>93</v>
      </c>
      <c r="E8" s="15" t="s">
        <v>94</v>
      </c>
      <c r="F8" s="16" t="s">
        <v>67</v>
      </c>
      <c r="G8" s="14">
        <v>43538</v>
      </c>
      <c r="H8" s="15" t="s">
        <v>95</v>
      </c>
      <c r="I8" s="15" t="s">
        <v>110</v>
      </c>
      <c r="J8" s="15" t="s">
        <v>112</v>
      </c>
      <c r="K8" s="15" t="s">
        <v>96</v>
      </c>
      <c r="L8" s="15" t="s">
        <v>113</v>
      </c>
      <c r="M8" s="44" t="s">
        <v>97</v>
      </c>
    </row>
    <row r="9" spans="1:13" ht="15" customHeight="1" x14ac:dyDescent="0.2">
      <c r="A9" s="10" t="s">
        <v>106</v>
      </c>
      <c r="B9" s="17">
        <v>5</v>
      </c>
      <c r="C9" s="14">
        <v>43539</v>
      </c>
      <c r="D9" s="15" t="s">
        <v>93</v>
      </c>
      <c r="E9" s="15" t="s">
        <v>94</v>
      </c>
      <c r="F9" s="16" t="s">
        <v>67</v>
      </c>
      <c r="G9" s="14">
        <v>43539</v>
      </c>
      <c r="H9" s="15" t="s">
        <v>95</v>
      </c>
      <c r="I9" s="15" t="s">
        <v>111</v>
      </c>
      <c r="J9" s="15" t="s">
        <v>112</v>
      </c>
      <c r="K9" s="15" t="s">
        <v>96</v>
      </c>
      <c r="L9" s="15" t="s">
        <v>113</v>
      </c>
      <c r="M9" s="44" t="s">
        <v>97</v>
      </c>
    </row>
    <row r="10" spans="1:13" ht="15" customHeight="1" x14ac:dyDescent="0.2">
      <c r="A10" s="17"/>
      <c r="B10" s="17"/>
      <c r="C10" s="18"/>
      <c r="D10" s="19"/>
      <c r="E10" s="15"/>
      <c r="F10" s="16" t="s">
        <v>67</v>
      </c>
      <c r="G10" s="20"/>
      <c r="H10" s="19"/>
      <c r="I10" s="19"/>
      <c r="J10" s="19"/>
      <c r="K10" s="19"/>
      <c r="L10" s="19"/>
      <c r="M10" s="19"/>
    </row>
    <row r="11" spans="1:13" ht="15" customHeight="1" x14ac:dyDescent="0.2">
      <c r="A11" s="17"/>
      <c r="B11" s="17"/>
      <c r="C11" s="18"/>
      <c r="D11" s="19"/>
      <c r="E11" s="19"/>
      <c r="F11" s="16"/>
      <c r="G11" s="20"/>
      <c r="H11" s="19"/>
      <c r="I11" s="19"/>
      <c r="J11" s="19"/>
      <c r="K11" s="19"/>
      <c r="L11" s="19"/>
      <c r="M11" s="19"/>
    </row>
    <row r="12" spans="1:13" ht="15" customHeight="1" x14ac:dyDescent="0.2">
      <c r="A12" s="17"/>
      <c r="B12" s="17"/>
      <c r="C12" s="18"/>
      <c r="D12" s="19"/>
      <c r="E12" s="19"/>
      <c r="F12" s="16"/>
      <c r="G12" s="20"/>
      <c r="H12" s="19"/>
      <c r="I12" s="19"/>
      <c r="J12" s="19"/>
      <c r="K12" s="19"/>
      <c r="L12" s="19"/>
      <c r="M12" s="19"/>
    </row>
    <row r="13" spans="1:13" ht="15" customHeight="1" x14ac:dyDescent="0.2">
      <c r="A13" s="17"/>
      <c r="B13" s="17"/>
      <c r="C13" s="18"/>
      <c r="D13" s="19"/>
      <c r="E13" s="19"/>
      <c r="F13" s="16"/>
      <c r="G13" s="20"/>
      <c r="H13" s="19"/>
      <c r="I13" s="19"/>
      <c r="J13" s="19"/>
      <c r="K13" s="19"/>
      <c r="L13" s="19"/>
      <c r="M13" s="19"/>
    </row>
    <row r="14" spans="1:13" ht="15" customHeight="1" x14ac:dyDescent="0.2">
      <c r="A14" s="17"/>
      <c r="B14" s="17"/>
      <c r="C14" s="18"/>
      <c r="D14" s="19"/>
      <c r="E14" s="19"/>
      <c r="F14" s="16"/>
      <c r="G14" s="20"/>
      <c r="H14" s="19"/>
      <c r="I14" s="19"/>
      <c r="J14" s="19"/>
      <c r="K14" s="19"/>
      <c r="L14" s="19"/>
      <c r="M14" s="19"/>
    </row>
    <row r="15" spans="1:13" ht="15" customHeight="1" x14ac:dyDescent="0.2">
      <c r="A15" s="17"/>
      <c r="B15" s="17"/>
      <c r="C15" s="18"/>
      <c r="D15" s="19"/>
      <c r="E15" s="19"/>
      <c r="F15" s="16"/>
      <c r="G15" s="20"/>
      <c r="H15" s="19"/>
      <c r="I15" s="19"/>
      <c r="J15" s="19"/>
      <c r="K15" s="19"/>
      <c r="L15" s="19"/>
      <c r="M15" s="19"/>
    </row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D3:M3"/>
    <mergeCell ref="A3:C3"/>
    <mergeCell ref="A1:B2"/>
    <mergeCell ref="C1:M2"/>
  </mergeCells>
  <pageMargins left="0.7" right="0.7" top="0.75" bottom="0.75" header="0" footer="0"/>
  <pageSetup scale="2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Parametros!$D$2:$D$6</xm:f>
          </x14:formula1>
          <xm:sqref>F5:F15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21"/>
  <sheetViews>
    <sheetView workbookViewId="0">
      <selection activeCell="C7" sqref="C7"/>
    </sheetView>
  </sheetViews>
  <sheetFormatPr baseColWidth="10" defaultColWidth="14.42578125" defaultRowHeight="15" customHeight="1" x14ac:dyDescent="0.2"/>
  <cols>
    <col min="1" max="1" width="53.28515625" customWidth="1"/>
    <col min="2" max="2" width="14" customWidth="1"/>
    <col min="3" max="12" width="11.5703125" customWidth="1"/>
  </cols>
  <sheetData>
    <row r="1" spans="1:15" ht="76.5" customHeight="1" x14ac:dyDescent="0.2">
      <c r="A1" s="34"/>
      <c r="B1" s="103" t="s">
        <v>34</v>
      </c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</row>
    <row r="2" spans="1:15" ht="12.75" x14ac:dyDescent="0.2">
      <c r="A2" s="35" t="s">
        <v>35</v>
      </c>
      <c r="B2" s="35" t="s">
        <v>36</v>
      </c>
      <c r="C2" s="35" t="s">
        <v>37</v>
      </c>
      <c r="D2" s="35" t="s">
        <v>38</v>
      </c>
      <c r="E2" s="35" t="s">
        <v>39</v>
      </c>
      <c r="F2" s="35" t="s">
        <v>40</v>
      </c>
      <c r="G2" s="35" t="s">
        <v>41</v>
      </c>
      <c r="H2" s="35" t="s">
        <v>42</v>
      </c>
      <c r="I2" s="35" t="s">
        <v>43</v>
      </c>
      <c r="J2" s="35" t="s">
        <v>44</v>
      </c>
      <c r="K2" s="35" t="s">
        <v>45</v>
      </c>
      <c r="L2" s="35" t="s">
        <v>46</v>
      </c>
      <c r="M2" s="35" t="s">
        <v>47</v>
      </c>
    </row>
    <row r="3" spans="1:15" ht="12.75" x14ac:dyDescent="0.2">
      <c r="A3" s="36" t="s">
        <v>48</v>
      </c>
      <c r="B3" s="37"/>
      <c r="C3" s="38"/>
      <c r="D3" s="38"/>
      <c r="E3" s="38"/>
      <c r="F3" s="38"/>
      <c r="G3" s="38"/>
      <c r="H3" s="38"/>
      <c r="I3" s="38"/>
      <c r="J3" s="38"/>
      <c r="K3" s="38"/>
      <c r="L3" s="38"/>
      <c r="M3" s="42"/>
    </row>
    <row r="4" spans="1:15" ht="12.75" x14ac:dyDescent="0.2">
      <c r="A4" s="35" t="s">
        <v>49</v>
      </c>
      <c r="B4" s="35" t="s">
        <v>50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42">
        <f t="shared" ref="M4:M7" si="0">SUM(C4:L4)</f>
        <v>0</v>
      </c>
    </row>
    <row r="5" spans="1:15" ht="12.75" x14ac:dyDescent="0.2">
      <c r="A5" s="39"/>
      <c r="B5" s="35" t="s">
        <v>51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42">
        <f t="shared" si="0"/>
        <v>0</v>
      </c>
    </row>
    <row r="6" spans="1:15" ht="12.75" x14ac:dyDescent="0.2">
      <c r="A6" s="35" t="s">
        <v>52</v>
      </c>
      <c r="B6" s="35" t="s">
        <v>50</v>
      </c>
      <c r="C6" s="42">
        <v>14100</v>
      </c>
      <c r="D6" s="42">
        <v>14100</v>
      </c>
      <c r="E6" s="42">
        <v>14100</v>
      </c>
      <c r="F6" s="42">
        <v>14100</v>
      </c>
      <c r="G6" s="42">
        <v>14100</v>
      </c>
      <c r="H6" s="43"/>
      <c r="I6" s="43"/>
      <c r="J6" s="43"/>
      <c r="K6" s="43"/>
      <c r="L6" s="43"/>
      <c r="M6" s="42">
        <f t="shared" si="0"/>
        <v>70500</v>
      </c>
    </row>
    <row r="7" spans="1:15" ht="12.75" x14ac:dyDescent="0.2">
      <c r="A7" s="39"/>
      <c r="B7" s="35" t="s">
        <v>51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42">
        <f t="shared" si="0"/>
        <v>0</v>
      </c>
    </row>
    <row r="8" spans="1:15" ht="12.75" x14ac:dyDescent="0.2">
      <c r="A8" s="36" t="s">
        <v>53</v>
      </c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42"/>
      <c r="O8" s="39"/>
    </row>
    <row r="9" spans="1:15" ht="12.75" x14ac:dyDescent="0.2">
      <c r="A9" s="35" t="s">
        <v>54</v>
      </c>
      <c r="B9" s="35" t="s">
        <v>50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42">
        <f t="shared" ref="M9:M12" si="1">SUM(C9:L9)</f>
        <v>0</v>
      </c>
    </row>
    <row r="10" spans="1:15" ht="12.75" x14ac:dyDescent="0.2">
      <c r="A10" s="39"/>
      <c r="B10" s="35" t="s">
        <v>51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42">
        <f t="shared" si="1"/>
        <v>0</v>
      </c>
    </row>
    <row r="11" spans="1:15" ht="12.75" x14ac:dyDescent="0.2">
      <c r="A11" s="35" t="s">
        <v>55</v>
      </c>
      <c r="B11" s="35" t="s">
        <v>50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42">
        <f t="shared" si="1"/>
        <v>0</v>
      </c>
    </row>
    <row r="12" spans="1:15" ht="12.75" x14ac:dyDescent="0.2">
      <c r="A12" s="39"/>
      <c r="B12" s="35" t="s">
        <v>51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42">
        <f t="shared" si="1"/>
        <v>0</v>
      </c>
    </row>
    <row r="13" spans="1:15" ht="12.75" x14ac:dyDescent="0.2">
      <c r="A13" s="36" t="s">
        <v>56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42"/>
    </row>
    <row r="14" spans="1:15" ht="12.75" x14ac:dyDescent="0.2">
      <c r="A14" s="35" t="s">
        <v>57</v>
      </c>
      <c r="B14" s="35" t="s">
        <v>50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42">
        <f t="shared" ref="M14:M15" si="2">SUM(C14:L14)</f>
        <v>0</v>
      </c>
    </row>
    <row r="15" spans="1:15" ht="12.75" x14ac:dyDescent="0.2">
      <c r="A15" s="39"/>
      <c r="B15" s="35" t="s">
        <v>51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42">
        <f t="shared" si="2"/>
        <v>0</v>
      </c>
    </row>
    <row r="16" spans="1:15" ht="12.75" x14ac:dyDescent="0.2">
      <c r="A16" s="36" t="s">
        <v>58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42"/>
    </row>
    <row r="17" spans="1:13" ht="12.75" x14ac:dyDescent="0.2">
      <c r="A17" s="35" t="s">
        <v>59</v>
      </c>
      <c r="B17" s="35" t="s">
        <v>50</v>
      </c>
      <c r="C17" s="42">
        <v>3686</v>
      </c>
      <c r="D17" s="42">
        <v>3686</v>
      </c>
      <c r="E17" s="42">
        <v>3686</v>
      </c>
      <c r="F17" s="42">
        <v>3686</v>
      </c>
      <c r="G17" s="42">
        <v>3686</v>
      </c>
      <c r="H17" s="39"/>
      <c r="I17" s="39"/>
      <c r="J17" s="39"/>
      <c r="K17" s="39"/>
      <c r="L17" s="39"/>
      <c r="M17" s="42">
        <f t="shared" ref="M17:M18" si="3">SUM(C17:L17)</f>
        <v>18430</v>
      </c>
    </row>
    <row r="18" spans="1:13" ht="12.75" x14ac:dyDescent="0.2">
      <c r="A18" s="35" t="s">
        <v>60</v>
      </c>
      <c r="B18" s="35" t="s">
        <v>51</v>
      </c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42">
        <f t="shared" si="3"/>
        <v>0</v>
      </c>
    </row>
    <row r="19" spans="1:13" ht="12.75" x14ac:dyDescent="0.2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</row>
    <row r="20" spans="1:13" ht="12.75" x14ac:dyDescent="0.2">
      <c r="A20" s="35" t="s">
        <v>47</v>
      </c>
      <c r="B20" s="35" t="s">
        <v>50</v>
      </c>
      <c r="C20" s="42">
        <f t="shared" ref="C20:M20" si="4">SUM(C4, C6, C9, C11, C14, C17)</f>
        <v>17786</v>
      </c>
      <c r="D20" s="42">
        <f t="shared" si="4"/>
        <v>17786</v>
      </c>
      <c r="E20" s="42">
        <f t="shared" si="4"/>
        <v>17786</v>
      </c>
      <c r="F20" s="42">
        <f t="shared" si="4"/>
        <v>17786</v>
      </c>
      <c r="G20" s="42">
        <f t="shared" si="4"/>
        <v>17786</v>
      </c>
      <c r="H20" s="39">
        <f t="shared" si="4"/>
        <v>0</v>
      </c>
      <c r="I20" s="39">
        <f t="shared" si="4"/>
        <v>0</v>
      </c>
      <c r="J20" s="39">
        <f t="shared" si="4"/>
        <v>0</v>
      </c>
      <c r="K20" s="39">
        <f t="shared" si="4"/>
        <v>0</v>
      </c>
      <c r="L20" s="39">
        <f t="shared" si="4"/>
        <v>0</v>
      </c>
      <c r="M20" s="42">
        <f t="shared" si="4"/>
        <v>88930</v>
      </c>
    </row>
    <row r="21" spans="1:13" ht="12.75" x14ac:dyDescent="0.2">
      <c r="A21" s="39"/>
      <c r="B21" s="35" t="s">
        <v>51</v>
      </c>
      <c r="C21" s="39">
        <f t="shared" ref="C21:M21" si="5">SUM(C5, C7, C10, C12, C15, C18)</f>
        <v>0</v>
      </c>
      <c r="D21" s="39">
        <f t="shared" si="5"/>
        <v>0</v>
      </c>
      <c r="E21" s="39">
        <f t="shared" si="5"/>
        <v>0</v>
      </c>
      <c r="F21" s="39">
        <f t="shared" si="5"/>
        <v>0</v>
      </c>
      <c r="G21" s="39">
        <f t="shared" si="5"/>
        <v>0</v>
      </c>
      <c r="H21" s="39">
        <f t="shared" si="5"/>
        <v>0</v>
      </c>
      <c r="I21" s="39">
        <f t="shared" si="5"/>
        <v>0</v>
      </c>
      <c r="J21" s="39">
        <f t="shared" si="5"/>
        <v>0</v>
      </c>
      <c r="K21" s="39">
        <f t="shared" si="5"/>
        <v>0</v>
      </c>
      <c r="L21" s="39">
        <f t="shared" si="5"/>
        <v>0</v>
      </c>
      <c r="M21" s="42">
        <f t="shared" si="5"/>
        <v>0</v>
      </c>
    </row>
  </sheetData>
  <mergeCells count="1">
    <mergeCell ref="B1:M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baseColWidth="10" defaultColWidth="14.42578125" defaultRowHeight="15" customHeight="1" x14ac:dyDescent="0.2"/>
  <cols>
    <col min="1" max="1" width="15.5703125" customWidth="1"/>
    <col min="2" max="2" width="26" customWidth="1"/>
    <col min="3" max="3" width="12.5703125" customWidth="1"/>
    <col min="4" max="26" width="17.28515625" customWidth="1"/>
  </cols>
  <sheetData>
    <row r="1" spans="1:4" x14ac:dyDescent="0.25">
      <c r="A1" s="2" t="s">
        <v>61</v>
      </c>
      <c r="B1" s="2" t="s">
        <v>62</v>
      </c>
      <c r="C1" s="2" t="s">
        <v>63</v>
      </c>
      <c r="D1" s="2" t="s">
        <v>64</v>
      </c>
    </row>
    <row r="2" spans="1:4" x14ac:dyDescent="0.25">
      <c r="A2" s="2" t="s">
        <v>25</v>
      </c>
      <c r="B2" s="2" t="s">
        <v>25</v>
      </c>
      <c r="C2" s="2" t="s">
        <v>25</v>
      </c>
      <c r="D2" s="2" t="s">
        <v>25</v>
      </c>
    </row>
    <row r="3" spans="1:4" x14ac:dyDescent="0.25">
      <c r="A3" s="2" t="s">
        <v>65</v>
      </c>
      <c r="B3" s="2" t="s">
        <v>66</v>
      </c>
      <c r="C3" s="40" t="s">
        <v>67</v>
      </c>
      <c r="D3" s="41" t="s">
        <v>67</v>
      </c>
    </row>
    <row r="4" spans="1:4" x14ac:dyDescent="0.25">
      <c r="A4" s="2" t="s">
        <v>68</v>
      </c>
      <c r="B4" s="2" t="s">
        <v>69</v>
      </c>
      <c r="C4" s="40" t="s">
        <v>70</v>
      </c>
      <c r="D4" s="41" t="s">
        <v>71</v>
      </c>
    </row>
    <row r="5" spans="1:4" x14ac:dyDescent="0.25">
      <c r="A5" s="2" t="s">
        <v>72</v>
      </c>
      <c r="B5" s="2" t="s">
        <v>73</v>
      </c>
      <c r="C5" s="40" t="s">
        <v>74</v>
      </c>
      <c r="D5" s="41" t="s">
        <v>75</v>
      </c>
    </row>
    <row r="6" spans="1:4" x14ac:dyDescent="0.25">
      <c r="A6" s="2" t="s">
        <v>76</v>
      </c>
      <c r="B6" s="2" t="s">
        <v>77</v>
      </c>
      <c r="C6" s="40" t="s">
        <v>78</v>
      </c>
      <c r="D6" s="41" t="s">
        <v>79</v>
      </c>
    </row>
    <row r="7" spans="1:4" x14ac:dyDescent="0.25">
      <c r="A7" s="2" t="s">
        <v>80</v>
      </c>
      <c r="B7" s="2" t="s">
        <v>81</v>
      </c>
      <c r="C7" s="40" t="s">
        <v>79</v>
      </c>
    </row>
    <row r="8" spans="1:4" x14ac:dyDescent="0.25">
      <c r="A8" s="2" t="s">
        <v>82</v>
      </c>
      <c r="B8" s="2" t="s">
        <v>83</v>
      </c>
    </row>
    <row r="9" spans="1:4" x14ac:dyDescent="0.25">
      <c r="A9" s="2" t="s">
        <v>84</v>
      </c>
      <c r="B9" s="2" t="s">
        <v>85</v>
      </c>
      <c r="C9" s="2"/>
    </row>
    <row r="10" spans="1:4" x14ac:dyDescent="0.25">
      <c r="A10" s="2" t="s">
        <v>86</v>
      </c>
      <c r="B10" s="2"/>
      <c r="C10" s="2"/>
    </row>
    <row r="11" spans="1:4" x14ac:dyDescent="0.25">
      <c r="A11" s="2" t="s">
        <v>87</v>
      </c>
      <c r="B11" s="2"/>
      <c r="C11" s="2"/>
    </row>
    <row r="12" spans="1:4" x14ac:dyDescent="0.25">
      <c r="A12" s="2" t="s">
        <v>88</v>
      </c>
      <c r="B12" s="2"/>
      <c r="C12" s="2"/>
    </row>
    <row r="13" spans="1:4" x14ac:dyDescent="0.25">
      <c r="A13" s="2" t="s">
        <v>89</v>
      </c>
      <c r="B13" s="2"/>
      <c r="C13" s="2"/>
    </row>
    <row r="14" spans="1:4" x14ac:dyDescent="0.25">
      <c r="A14" s="2"/>
      <c r="B14" s="2"/>
      <c r="C14" s="2"/>
    </row>
    <row r="15" spans="1:4" x14ac:dyDescent="0.25">
      <c r="A15" s="2"/>
      <c r="B15" s="2"/>
      <c r="C15" s="2"/>
    </row>
    <row r="16" spans="1:4" x14ac:dyDescent="0.25">
      <c r="A16" s="2"/>
      <c r="B16" s="2"/>
      <c r="C16" s="2"/>
    </row>
    <row r="17" spans="1:3" x14ac:dyDescent="0.25">
      <c r="A17" s="2"/>
      <c r="B17" s="2"/>
      <c r="C17" s="2"/>
    </row>
    <row r="18" spans="1:3" x14ac:dyDescent="0.25">
      <c r="A18" s="2"/>
      <c r="B18" s="2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ht="15.75" customHeight="1" x14ac:dyDescent="0.2"/>
    <row r="22" spans="1:3" ht="15.75" customHeight="1" x14ac:dyDescent="0.2"/>
    <row r="23" spans="1:3" ht="15.75" customHeight="1" x14ac:dyDescent="0.2"/>
    <row r="24" spans="1:3" ht="15.75" customHeight="1" x14ac:dyDescent="0.2"/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Historial Versiones</vt:lpstr>
      <vt:lpstr>Plan de Adquisiciones</vt:lpstr>
      <vt:lpstr>Plan de Capacitacion</vt:lpstr>
      <vt:lpstr>Costos</vt:lpstr>
      <vt:lpstr>Parametros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HOST5</dc:creator>
  <cp:lastModifiedBy>CINDY</cp:lastModifiedBy>
  <dcterms:created xsi:type="dcterms:W3CDTF">2019-01-17T19:52:31Z</dcterms:created>
  <dcterms:modified xsi:type="dcterms:W3CDTF">2019-03-12T04:08:27Z</dcterms:modified>
</cp:coreProperties>
</file>