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coto/Desktop/"/>
    </mc:Choice>
  </mc:AlternateContent>
  <xr:revisionPtr revIDLastSave="0" documentId="8_{E6B7D950-AA3B-0B49-83D4-99FFB1AA70FA}" xr6:coauthVersionLast="36" xr6:coauthVersionMax="36" xr10:uidLastSave="{00000000-0000-0000-0000-000000000000}"/>
  <bookViews>
    <workbookView xWindow="2160" yWindow="500" windowWidth="27240" windowHeight="14800" activeTab="1" xr2:uid="{87203ADB-B9C3-FB42-82BA-98FAC9F020C4}"/>
  </bookViews>
  <sheets>
    <sheet name="Portada" sheetId="1" r:id="rId1"/>
    <sheet name="Hoja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F21" i="2"/>
  <c r="F20" i="2"/>
  <c r="F19" i="2"/>
  <c r="F18" i="2"/>
  <c r="F17" i="2"/>
  <c r="F16" i="2"/>
  <c r="L15" i="2"/>
  <c r="L16" i="2" s="1"/>
  <c r="L17" i="2" s="1"/>
  <c r="L18" i="2" s="1"/>
  <c r="L19" i="2" s="1"/>
  <c r="L20" i="2" s="1"/>
  <c r="L21" i="2" s="1"/>
  <c r="L22" i="2" s="1"/>
  <c r="L23" i="2" s="1"/>
  <c r="I15" i="2"/>
  <c r="I16" i="2" s="1"/>
  <c r="I17" i="2" s="1"/>
  <c r="I18" i="2" s="1"/>
  <c r="I19" i="2" s="1"/>
  <c r="I20" i="2" s="1"/>
  <c r="I21" i="2" s="1"/>
  <c r="I22" i="2" s="1"/>
  <c r="F15" i="2"/>
  <c r="L14" i="2"/>
  <c r="I14" i="2"/>
  <c r="F14" i="2"/>
  <c r="F13" i="2"/>
  <c r="G17" i="2" l="1"/>
  <c r="F23" i="2"/>
  <c r="G15" i="2" s="1"/>
  <c r="G22" i="2" l="1"/>
  <c r="G20" i="2"/>
  <c r="G18" i="2"/>
  <c r="G16" i="2"/>
  <c r="G14" i="2"/>
  <c r="G13" i="2"/>
  <c r="G21" i="2"/>
  <c r="G19" i="2"/>
  <c r="M14" i="2" l="1"/>
  <c r="H13" i="2"/>
  <c r="H14" i="2" s="1"/>
  <c r="M15" i="2"/>
  <c r="H15" i="2" l="1"/>
  <c r="M16" i="2"/>
  <c r="H16" i="2" l="1"/>
  <c r="M17" i="2"/>
  <c r="H17" i="2" l="1"/>
  <c r="M18" i="2"/>
  <c r="M19" i="2" l="1"/>
  <c r="H18" i="2"/>
  <c r="H19" i="2" l="1"/>
  <c r="M20" i="2"/>
  <c r="H20" i="2" l="1"/>
  <c r="M21" i="2"/>
  <c r="H21" i="2" l="1"/>
  <c r="M22" i="2"/>
  <c r="H22" i="2" l="1"/>
  <c r="M23" i="2"/>
</calcChain>
</file>

<file path=xl/sharedStrings.xml><?xml version="1.0" encoding="utf-8"?>
<sst xmlns="http://schemas.openxmlformats.org/spreadsheetml/2006/main" count="42" uniqueCount="35">
  <si>
    <t>Instituto Politécnico Nacional</t>
  </si>
  <si>
    <t>Escuela Superior de Cómputo</t>
  </si>
  <si>
    <t>Alumnos:</t>
  </si>
  <si>
    <t xml:space="preserve">Álvarez Carmona Jesús Octavio </t>
  </si>
  <si>
    <t>Contreras Vázquez Montserrat</t>
  </si>
  <si>
    <t xml:space="preserve"> Ramírez Cotonieto Luis Fernando </t>
  </si>
  <si>
    <t>3CV17</t>
  </si>
  <si>
    <t>ABC</t>
  </si>
  <si>
    <t>No. Producto</t>
  </si>
  <si>
    <t>Descripción</t>
  </si>
  <si>
    <t>Cantidad consumida x año</t>
  </si>
  <si>
    <t>Valor unitario</t>
  </si>
  <si>
    <t>Valor de consumo</t>
  </si>
  <si>
    <t>% del total</t>
  </si>
  <si>
    <t>% acumulado del consumo</t>
  </si>
  <si>
    <t>% acumulado del elemento</t>
  </si>
  <si>
    <t>Clase</t>
  </si>
  <si>
    <t>Porcentaje de artículos</t>
  </si>
  <si>
    <t>Porcentaje de valor de consumo</t>
  </si>
  <si>
    <t>Internet</t>
  </si>
  <si>
    <t>A</t>
  </si>
  <si>
    <t>B</t>
  </si>
  <si>
    <t>Café</t>
  </si>
  <si>
    <t>Cuadernos</t>
  </si>
  <si>
    <t>C</t>
  </si>
  <si>
    <t>Total</t>
  </si>
  <si>
    <t>Spotify</t>
  </si>
  <si>
    <t>El internet resulta indispensable para las clases</t>
  </si>
  <si>
    <t>Spotify sirve para pasar el dia y hacer companñia</t>
  </si>
  <si>
    <t>Libros PDF</t>
  </si>
  <si>
    <t>GYM</t>
  </si>
  <si>
    <t>Dulces</t>
  </si>
  <si>
    <t>Plumas de colores</t>
  </si>
  <si>
    <t>Pritt</t>
  </si>
  <si>
    <t>Cinta adhesiva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</si>
</sst>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1" xfId="0" applyNumberFormat="1" applyBorder="1" applyAlignment="1">
      <alignment horizontal="center"/>
    </xf>
    <xf numFmtId="0" fontId="4" fillId="0" borderId="0" xfId="0" applyFont="1" applyAlignment="1">
      <alignment vertical="center" wrapText="1"/>
    </xf>
    <xf numFmtId="0" fontId="3" fillId="0" borderId="0" xfId="0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6598643919510064"/>
          <c:y val="0.16712962962962963"/>
          <c:w val="0.80345800524934397"/>
          <c:h val="0.53458552055993003"/>
        </c:manualLayout>
      </c:layout>
      <c:lineChart>
        <c:grouping val="standard"/>
        <c:varyColors val="0"/>
        <c:ser>
          <c:idx val="1"/>
          <c:order val="0"/>
          <c:tx>
            <c:strRef>
              <c:f>[1]Ejercicio!$M$3</c:f>
              <c:strCache>
                <c:ptCount val="1"/>
                <c:pt idx="0">
                  <c:v>Porcentaje de valor de consumo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([1]Ejercicio!$L$4,[1]Ejercicio!$L$7,[1]Ejercicio!$L$10,[1]Ejercicio!$L$14)</c:f>
              <c:numCache>
                <c:formatCode>General</c:formatCode>
                <c:ptCount val="4"/>
                <c:pt idx="0">
                  <c:v>0</c:v>
                </c:pt>
                <c:pt idx="1">
                  <c:v>0.30000000000000004</c:v>
                </c:pt>
                <c:pt idx="2">
                  <c:v>0.6</c:v>
                </c:pt>
                <c:pt idx="3">
                  <c:v>0.99999999999999989</c:v>
                </c:pt>
              </c:numCache>
            </c:numRef>
          </c:cat>
          <c:val>
            <c:numRef>
              <c:f>([1]Ejercicio!$M$4,[1]Ejercicio!$M$7,[1]Ejercicio!$M$10,[1]Ejercicio!$M$14)</c:f>
              <c:numCache>
                <c:formatCode>General</c:formatCode>
                <c:ptCount val="4"/>
                <c:pt idx="0">
                  <c:v>0</c:v>
                </c:pt>
                <c:pt idx="1">
                  <c:v>0.72640306122448983</c:v>
                </c:pt>
                <c:pt idx="2">
                  <c:v>0.92251275510204089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C87-B34D-9F46-C732B4BD9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159024"/>
        <c:axId val="1214138224"/>
      </c:lineChart>
      <c:catAx>
        <c:axId val="12141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Porcentaje de articulos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4138224"/>
        <c:crosses val="autoZero"/>
        <c:auto val="1"/>
        <c:lblAlgn val="ctr"/>
        <c:lblOffset val="100"/>
        <c:noMultiLvlLbl val="0"/>
      </c:catAx>
      <c:valAx>
        <c:axId val="121413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Porcentaje de valor de consumo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41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324211</xdr:colOff>
      <xdr:row>6</xdr:row>
      <xdr:rowOff>12700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6DAC46-EA8C-1941-91A9-A9DD7D9A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9711" cy="1231900"/>
        </a:xfrm>
        <a:prstGeom prst="rect">
          <a:avLst/>
        </a:prstGeom>
      </xdr:spPr>
    </xdr:pic>
    <xdr:clientData/>
  </xdr:twoCellAnchor>
  <xdr:twoCellAnchor editAs="oneCell">
    <xdr:from>
      <xdr:col>5</xdr:col>
      <xdr:colOff>134366</xdr:colOff>
      <xdr:row>0</xdr:row>
      <xdr:rowOff>76200</xdr:rowOff>
    </xdr:from>
    <xdr:to>
      <xdr:col>6</xdr:col>
      <xdr:colOff>673100</xdr:colOff>
      <xdr:row>5</xdr:row>
      <xdr:rowOff>101600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22439E-4B5B-714F-B528-A79BD5699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1866" y="76200"/>
          <a:ext cx="1364234" cy="104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152400</xdr:rowOff>
    </xdr:from>
    <xdr:to>
      <xdr:col>7</xdr:col>
      <xdr:colOff>247650</xdr:colOff>
      <xdr:row>41</xdr:row>
      <xdr:rowOff>31377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F82F6E-C6BE-F748-BA7C-E2B732C09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558800</xdr:colOff>
      <xdr:row>9</xdr:row>
      <xdr:rowOff>97308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09E0576-94A7-0540-A8B3-E4063F290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160000" cy="1926108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0.16553</cdr:x>
      <cdr:y>0.31324</cdr:y>
    </cdr:from>
    <cdr:to>
      <cdr:x>0.46627</cdr:x>
      <cdr:y>0.31324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04D7D0B1-7351-4FEE-984C-5A7972143C31}"/>
            </a:ext>
          </a:extLst>
        </cdr:cNvPr>
        <cdr:cNvCxnSpPr/>
      </cdr:nvCxnSpPr>
      <cdr:spPr>
        <a:xfrm xmlns:a="http://schemas.openxmlformats.org/drawingml/2006/main" flipH="1">
          <a:off x="757917" y="862693"/>
          <a:ext cx="1377043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0.46745</cdr:x>
      <cdr:y>0.2075</cdr:y>
    </cdr:from>
    <cdr:to>
      <cdr:x>0.67028</cdr:x>
      <cdr:y>0.20945</cdr:y>
    </cdr:to>
    <cdr:cxnSp macro="">
      <cdr:nvCxnSpPr>
        <cdr:cNvPr id="6" name="Conector recto 5">
          <a:extLst xmlns:a="http://schemas.openxmlformats.org/drawingml/2006/main">
            <a:ext uri="{FF2B5EF4-FFF2-40B4-BE49-F238E27FC236}">
              <a16:creationId xmlns:a16="http://schemas.microsoft.com/office/drawing/2014/main" id="{B05D05E3-7AD5-45AF-B3BD-A55806D8FDBB}"/>
            </a:ext>
          </a:extLst>
        </cdr:cNvPr>
        <cdr:cNvCxnSpPr/>
      </cdr:nvCxnSpPr>
      <cdr:spPr>
        <a:xfrm xmlns:a="http://schemas.openxmlformats.org/drawingml/2006/main" flipH="1" flipV="1">
          <a:off x="2139503" y="571232"/>
          <a:ext cx="928352" cy="536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0.66911</cdr:x>
      <cdr:y>0.16657</cdr:y>
    </cdr:from>
    <cdr:to>
      <cdr:x>0.86901</cdr:x>
      <cdr:y>0.16657</cdr:y>
    </cdr:to>
    <cdr:cxnSp macro="">
      <cdr:nvCxnSpPr>
        <cdr:cNvPr id="8" name="Conector recto 7">
          <a:extLst xmlns:a="http://schemas.openxmlformats.org/drawingml/2006/main">
            <a:ext uri="{FF2B5EF4-FFF2-40B4-BE49-F238E27FC236}">
              <a16:creationId xmlns:a16="http://schemas.microsoft.com/office/drawing/2014/main" id="{90267D46-165A-4913-ACF6-8D5D0AC592B8}"/>
            </a:ext>
          </a:extLst>
        </cdr:cNvPr>
        <cdr:cNvCxnSpPr/>
      </cdr:nvCxnSpPr>
      <cdr:spPr>
        <a:xfrm xmlns:a="http://schemas.openxmlformats.org/drawingml/2006/main" flipH="1">
          <a:off x="3062491" y="458542"/>
          <a:ext cx="914934" cy="1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0.36215</cdr:x>
      <cdr:y>0.2531</cdr:y>
    </cdr:from>
    <cdr:to>
      <cdr:x>0.51006</cdr:x>
      <cdr:y>0.35032</cdr:y>
    </cdr:to>
    <cdr:sp macro="" textlink="">
      <cdr:nvSpPr>
        <cdr:cNvPr id="9" name="CuadroTexto 8">
          <a:extLst xmlns:a="http://schemas.openxmlformats.org/drawingml/2006/main">
            <a:ext uri="{FF2B5EF4-FFF2-40B4-BE49-F238E27FC236}">
              <a16:creationId xmlns:a16="http://schemas.microsoft.com/office/drawing/2014/main" id="{8C17A737-D1F2-4D6E-BDDA-6616B472D338}"/>
            </a:ext>
          </a:extLst>
        </cdr:cNvPr>
        <cdr:cNvSpPr txBox="1"/>
      </cdr:nvSpPr>
      <cdr:spPr>
        <a:xfrm xmlns:a="http://schemas.openxmlformats.org/drawingml/2006/main">
          <a:off x="2214945" y="948134"/>
          <a:ext cx="904684" cy="364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1100"/>
            <a:t>Clase A</a:t>
          </a:r>
        </a:p>
      </cdr:txBody>
    </cdr:sp>
  </cdr:relSizeAnchor>
  <cdr:relSizeAnchor xmlns:cdr="http://schemas.openxmlformats.org/drawingml/2006/chartDrawing">
    <cdr:from>
      <cdr:x>0.46745</cdr:x>
      <cdr:y>0.20653</cdr:y>
    </cdr:from>
    <cdr:to>
      <cdr:x>0.46745</cdr:x>
      <cdr:y>0.31472</cdr:y>
    </cdr:to>
    <cdr:cxnSp macro="">
      <cdr:nvCxnSpPr>
        <cdr:cNvPr id="12" name="Conector recto 11">
          <a:extLst xmlns:a="http://schemas.openxmlformats.org/drawingml/2006/main">
            <a:ext uri="{FF2B5EF4-FFF2-40B4-BE49-F238E27FC236}">
              <a16:creationId xmlns:a16="http://schemas.microsoft.com/office/drawing/2014/main" id="{2A7E541A-EC57-412B-935E-8C7F70628F70}"/>
            </a:ext>
          </a:extLst>
        </cdr:cNvPr>
        <cdr:cNvCxnSpPr/>
      </cdr:nvCxnSpPr>
      <cdr:spPr>
        <a:xfrm xmlns:a="http://schemas.openxmlformats.org/drawingml/2006/main" flipH="1" flipV="1">
          <a:off x="2139503" y="568549"/>
          <a:ext cx="1" cy="29782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0.66794</cdr:x>
      <cdr:y>0.16559</cdr:y>
    </cdr:from>
    <cdr:to>
      <cdr:x>0.66852</cdr:x>
      <cdr:y>0.20848</cdr:y>
    </cdr:to>
    <cdr:cxnSp macro="">
      <cdr:nvCxnSpPr>
        <cdr:cNvPr id="22" name="Conector recto 21">
          <a:extLst xmlns:a="http://schemas.openxmlformats.org/drawingml/2006/main">
            <a:ext uri="{FF2B5EF4-FFF2-40B4-BE49-F238E27FC236}">
              <a16:creationId xmlns:a16="http://schemas.microsoft.com/office/drawing/2014/main" id="{EFC47DCB-D593-4F90-B705-0227E043E2DC}"/>
            </a:ext>
          </a:extLst>
        </cdr:cNvPr>
        <cdr:cNvCxnSpPr/>
      </cdr:nvCxnSpPr>
      <cdr:spPr>
        <a:xfrm xmlns:a="http://schemas.openxmlformats.org/drawingml/2006/main" flipH="1" flipV="1">
          <a:off x="3057122" y="455859"/>
          <a:ext cx="2684" cy="11805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0.56105</cdr:x>
      <cdr:y>0.15164</cdr:y>
    </cdr:from>
    <cdr:to>
      <cdr:x>0.70897</cdr:x>
      <cdr:y>0.24886</cdr:y>
    </cdr:to>
    <cdr:sp macro="" textlink="">
      <cdr:nvSpPr>
        <cdr:cNvPr id="26" name="CuadroTexto 1">
          <a:extLst xmlns:a="http://schemas.openxmlformats.org/drawingml/2006/main">
            <a:ext uri="{FF2B5EF4-FFF2-40B4-BE49-F238E27FC236}">
              <a16:creationId xmlns:a16="http://schemas.microsoft.com/office/drawing/2014/main" id="{C699EAC9-3A81-421D-B436-D25D68436FDA}"/>
            </a:ext>
          </a:extLst>
        </cdr:cNvPr>
        <cdr:cNvSpPr txBox="1"/>
      </cdr:nvSpPr>
      <cdr:spPr>
        <a:xfrm xmlns:a="http://schemas.openxmlformats.org/drawingml/2006/main">
          <a:off x="3431473" y="568072"/>
          <a:ext cx="904683" cy="364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/>
            <a:t>Clase B</a:t>
          </a:r>
        </a:p>
      </cdr:txBody>
    </cdr:sp>
  </cdr:relSizeAnchor>
  <cdr:relSizeAnchor xmlns:cdr="http://schemas.openxmlformats.org/drawingml/2006/chartDrawing">
    <cdr:from>
      <cdr:x>0.76027</cdr:x>
      <cdr:y>0.08848</cdr:y>
    </cdr:from>
    <cdr:to>
      <cdr:x>0.90818</cdr:x>
      <cdr:y>0.1857</cdr:y>
    </cdr:to>
    <cdr:sp macro="" textlink="">
      <cdr:nvSpPr>
        <cdr:cNvPr id="27" name="CuadroTexto 1">
          <a:extLst xmlns:a="http://schemas.openxmlformats.org/drawingml/2006/main">
            <a:ext uri="{FF2B5EF4-FFF2-40B4-BE49-F238E27FC236}">
              <a16:creationId xmlns:a16="http://schemas.microsoft.com/office/drawing/2014/main" id="{339EF269-A093-404E-B33A-117464AFF9C2}"/>
            </a:ext>
          </a:extLst>
        </cdr:cNvPr>
        <cdr:cNvSpPr txBox="1"/>
      </cdr:nvSpPr>
      <cdr:spPr>
        <a:xfrm xmlns:a="http://schemas.openxmlformats.org/drawingml/2006/main">
          <a:off x="4283213" y="307562"/>
          <a:ext cx="833337" cy="33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/>
            <a:t>Clase C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ryj/Downloads/metodos_Invent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Ejercicio"/>
    </sheetNames>
    <sheetDataSet>
      <sheetData sheetId="0"/>
      <sheetData sheetId="1">
        <row r="3">
          <cell r="M3" t="str">
            <v>Porcentaje de valor de consumo</v>
          </cell>
        </row>
        <row r="4">
          <cell r="L4">
            <v>0</v>
          </cell>
          <cell r="M4">
            <v>0</v>
          </cell>
        </row>
        <row r="7">
          <cell r="L7">
            <v>0.30000000000000004</v>
          </cell>
          <cell r="M7">
            <v>0.72640306122448983</v>
          </cell>
        </row>
        <row r="10">
          <cell r="L10">
            <v>0.6</v>
          </cell>
          <cell r="M10">
            <v>0.92251275510204089</v>
          </cell>
        </row>
        <row r="14">
          <cell r="L14">
            <v>0.99999999999999989</v>
          </cell>
          <cell r="M1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23D3-88FC-CC4F-98BD-F4DAF36D358D}">
  <dimension ref="C2:D28"/>
  <sheetViews>
    <sheetView workbookViewId="0">
      <selection activeCell="G10" sqref="G10"/>
    </sheetView>
  </sheetViews>
  <sheetFormatPr baseColWidth="10" defaultRowHeight="16" x14ac:dyDescent="0.2"/>
  <sheetData>
    <row r="2" spans="3:4" x14ac:dyDescent="0.2">
      <c r="C2" t="s">
        <v>0</v>
      </c>
    </row>
    <row r="4" spans="3:4" x14ac:dyDescent="0.2">
      <c r="C4" t="s">
        <v>1</v>
      </c>
    </row>
    <row r="12" spans="3:4" ht="26" x14ac:dyDescent="0.3">
      <c r="D12" s="1" t="s">
        <v>7</v>
      </c>
    </row>
    <row r="19" spans="3:3" x14ac:dyDescent="0.2">
      <c r="C19" t="s">
        <v>2</v>
      </c>
    </row>
    <row r="20" spans="3:3" x14ac:dyDescent="0.2">
      <c r="C20" s="2" t="s">
        <v>3</v>
      </c>
    </row>
    <row r="21" spans="3:3" x14ac:dyDescent="0.2">
      <c r="C21" s="2" t="s">
        <v>4</v>
      </c>
    </row>
    <row r="22" spans="3:3" x14ac:dyDescent="0.2">
      <c r="C22" s="2" t="s">
        <v>5</v>
      </c>
    </row>
    <row r="28" spans="3:3" x14ac:dyDescent="0.2">
      <c r="C28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79A4-2B78-2C46-9577-163BA1566D70}">
  <dimension ref="A1:O40"/>
  <sheetViews>
    <sheetView tabSelected="1" workbookViewId="0">
      <selection activeCell="C23" sqref="C23"/>
    </sheetView>
  </sheetViews>
  <sheetFormatPr baseColWidth="10" defaultRowHeight="16" x14ac:dyDescent="0.2"/>
  <cols>
    <col min="3" max="3" width="17.6640625" customWidth="1"/>
  </cols>
  <sheetData>
    <row r="1" spans="1:13" x14ac:dyDescent="0.2">
      <c r="A1" s="13"/>
      <c r="B1" s="13"/>
      <c r="C1" s="13"/>
    </row>
    <row r="2" spans="1:13" x14ac:dyDescent="0.2">
      <c r="A2" s="13"/>
      <c r="B2" s="13"/>
      <c r="C2" s="13"/>
    </row>
    <row r="3" spans="1:13" x14ac:dyDescent="0.2">
      <c r="A3" s="13"/>
      <c r="B3" s="13"/>
      <c r="C3" s="13"/>
    </row>
    <row r="12" spans="1:13" ht="68" x14ac:dyDescent="0.2">
      <c r="B12" s="3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L12" s="3" t="s">
        <v>17</v>
      </c>
      <c r="M12" s="3" t="s">
        <v>18</v>
      </c>
    </row>
    <row r="13" spans="1:13" x14ac:dyDescent="0.2">
      <c r="B13" s="4">
        <v>1</v>
      </c>
      <c r="C13" s="4" t="s">
        <v>19</v>
      </c>
      <c r="D13" s="4">
        <v>6</v>
      </c>
      <c r="E13" s="5">
        <v>650</v>
      </c>
      <c r="F13" s="5">
        <f>E13*D13</f>
        <v>3900</v>
      </c>
      <c r="G13" s="6">
        <f>F13/$F$23</f>
        <v>0.56644880174291934</v>
      </c>
      <c r="H13" s="7">
        <f>G13</f>
        <v>0.56644880174291934</v>
      </c>
      <c r="I13" s="7">
        <v>0.1</v>
      </c>
      <c r="J13" s="4" t="s">
        <v>20</v>
      </c>
      <c r="L13" s="7">
        <v>0</v>
      </c>
      <c r="M13" s="8">
        <v>0</v>
      </c>
    </row>
    <row r="14" spans="1:13" x14ac:dyDescent="0.2">
      <c r="B14" s="4">
        <v>2</v>
      </c>
      <c r="C14" s="4" t="s">
        <v>26</v>
      </c>
      <c r="D14" s="4">
        <v>6</v>
      </c>
      <c r="E14" s="5">
        <v>200</v>
      </c>
      <c r="F14" s="5">
        <f t="shared" ref="F14:F22" si="0">E14*D14</f>
        <v>1200</v>
      </c>
      <c r="G14" s="6">
        <f t="shared" ref="G14:G22" si="1">F14/$F$23</f>
        <v>0.17429193899782136</v>
      </c>
      <c r="H14" s="7">
        <f>G14+H13</f>
        <v>0.7407407407407407</v>
      </c>
      <c r="I14" s="7">
        <f>I13+0.1</f>
        <v>0.2</v>
      </c>
      <c r="J14" s="4" t="s">
        <v>20</v>
      </c>
      <c r="L14" s="7">
        <f>L13+0.1</f>
        <v>0.1</v>
      </c>
      <c r="M14" s="9">
        <f>G13</f>
        <v>0.56644880174291934</v>
      </c>
    </row>
    <row r="15" spans="1:13" x14ac:dyDescent="0.2">
      <c r="B15" s="4">
        <v>3</v>
      </c>
      <c r="C15" s="4" t="s">
        <v>30</v>
      </c>
      <c r="D15" s="4">
        <v>1</v>
      </c>
      <c r="E15" s="5">
        <v>800</v>
      </c>
      <c r="F15" s="5">
        <f t="shared" si="0"/>
        <v>800</v>
      </c>
      <c r="G15" s="6">
        <f t="shared" si="1"/>
        <v>0.11619462599854757</v>
      </c>
      <c r="H15" s="7">
        <f>G15+H14</f>
        <v>0.85693536673928827</v>
      </c>
      <c r="I15" s="7">
        <f t="shared" ref="I15:I22" si="2">I14+0.1</f>
        <v>0.30000000000000004</v>
      </c>
      <c r="J15" s="4" t="s">
        <v>20</v>
      </c>
      <c r="L15" s="7">
        <f t="shared" ref="L15:L23" si="3">L14+0.1</f>
        <v>0.2</v>
      </c>
      <c r="M15" s="9">
        <f>G14+H13</f>
        <v>0.7407407407407407</v>
      </c>
    </row>
    <row r="16" spans="1:13" x14ac:dyDescent="0.2">
      <c r="B16" s="4">
        <v>4</v>
      </c>
      <c r="C16" s="4" t="s">
        <v>29</v>
      </c>
      <c r="D16" s="4">
        <v>5</v>
      </c>
      <c r="E16" s="5">
        <v>43</v>
      </c>
      <c r="F16" s="5">
        <f t="shared" si="0"/>
        <v>215</v>
      </c>
      <c r="G16" s="6">
        <f t="shared" si="1"/>
        <v>3.1227305737109658E-2</v>
      </c>
      <c r="H16" s="7">
        <f>G16+H15</f>
        <v>0.88816267247639791</v>
      </c>
      <c r="I16" s="7">
        <f t="shared" si="2"/>
        <v>0.4</v>
      </c>
      <c r="J16" s="4" t="s">
        <v>21</v>
      </c>
      <c r="L16" s="7">
        <f t="shared" si="3"/>
        <v>0.30000000000000004</v>
      </c>
      <c r="M16" s="9">
        <f t="shared" ref="M16:M23" si="4">G15+H14</f>
        <v>0.85693536673928827</v>
      </c>
    </row>
    <row r="17" spans="2:15" x14ac:dyDescent="0.2">
      <c r="B17" s="4">
        <v>5</v>
      </c>
      <c r="C17" s="4" t="s">
        <v>22</v>
      </c>
      <c r="D17" s="4">
        <v>1</v>
      </c>
      <c r="E17" s="5">
        <v>80</v>
      </c>
      <c r="F17" s="5">
        <f t="shared" si="0"/>
        <v>80</v>
      </c>
      <c r="G17" s="6">
        <f t="shared" si="1"/>
        <v>1.1619462599854757E-2</v>
      </c>
      <c r="H17" s="7">
        <f>G17+H16</f>
        <v>0.89978213507625271</v>
      </c>
      <c r="I17" s="7">
        <f t="shared" si="2"/>
        <v>0.5</v>
      </c>
      <c r="J17" s="4" t="s">
        <v>21</v>
      </c>
      <c r="L17" s="7">
        <f t="shared" si="3"/>
        <v>0.4</v>
      </c>
      <c r="M17" s="9">
        <f t="shared" si="4"/>
        <v>0.88816267247639791</v>
      </c>
    </row>
    <row r="18" spans="2:15" x14ac:dyDescent="0.2">
      <c r="B18" s="4">
        <v>6</v>
      </c>
      <c r="C18" s="4" t="s">
        <v>31</v>
      </c>
      <c r="D18" s="4">
        <v>24</v>
      </c>
      <c r="E18" s="5">
        <v>5</v>
      </c>
      <c r="F18" s="5">
        <f t="shared" si="0"/>
        <v>120</v>
      </c>
      <c r="G18" s="6">
        <f t="shared" si="1"/>
        <v>1.7429193899782137E-2</v>
      </c>
      <c r="H18" s="7">
        <f>G18+H17</f>
        <v>0.91721132897603486</v>
      </c>
      <c r="I18" s="7">
        <f t="shared" si="2"/>
        <v>0.6</v>
      </c>
      <c r="J18" s="4" t="s">
        <v>21</v>
      </c>
      <c r="L18" s="7">
        <f t="shared" si="3"/>
        <v>0.5</v>
      </c>
      <c r="M18" s="9">
        <f t="shared" si="4"/>
        <v>0.89978213507625271</v>
      </c>
    </row>
    <row r="19" spans="2:15" x14ac:dyDescent="0.2">
      <c r="B19" s="4">
        <v>7</v>
      </c>
      <c r="C19" s="4" t="s">
        <v>23</v>
      </c>
      <c r="D19" s="4">
        <v>2</v>
      </c>
      <c r="E19" s="5">
        <v>20</v>
      </c>
      <c r="F19" s="5">
        <f t="shared" si="0"/>
        <v>40</v>
      </c>
      <c r="G19" s="6">
        <f t="shared" si="1"/>
        <v>5.8097312999273783E-3</v>
      </c>
      <c r="H19" s="7">
        <f t="shared" ref="H19:H22" si="5">G19+H18</f>
        <v>0.9230210602759622</v>
      </c>
      <c r="I19" s="7">
        <f t="shared" si="2"/>
        <v>0.7</v>
      </c>
      <c r="J19" s="4" t="s">
        <v>24</v>
      </c>
      <c r="L19" s="7">
        <f t="shared" si="3"/>
        <v>0.6</v>
      </c>
      <c r="M19" s="9">
        <f t="shared" si="4"/>
        <v>0.91721132897603486</v>
      </c>
    </row>
    <row r="20" spans="2:15" x14ac:dyDescent="0.2">
      <c r="B20" s="4">
        <v>8</v>
      </c>
      <c r="C20" s="4" t="s">
        <v>32</v>
      </c>
      <c r="D20" s="4">
        <v>1</v>
      </c>
      <c r="E20" s="5">
        <v>280</v>
      </c>
      <c r="F20" s="5">
        <f t="shared" si="0"/>
        <v>280</v>
      </c>
      <c r="G20" s="6">
        <f t="shared" si="1"/>
        <v>4.0668119099491647E-2</v>
      </c>
      <c r="H20" s="7">
        <f t="shared" si="5"/>
        <v>0.96368917937545384</v>
      </c>
      <c r="I20" s="7">
        <f t="shared" si="2"/>
        <v>0.79999999999999993</v>
      </c>
      <c r="J20" s="4" t="s">
        <v>24</v>
      </c>
      <c r="L20" s="7">
        <f t="shared" si="3"/>
        <v>0.7</v>
      </c>
      <c r="M20" s="9">
        <f t="shared" si="4"/>
        <v>0.9230210602759622</v>
      </c>
    </row>
    <row r="21" spans="2:15" x14ac:dyDescent="0.2">
      <c r="B21" s="4">
        <v>9</v>
      </c>
      <c r="C21" s="4" t="s">
        <v>33</v>
      </c>
      <c r="D21" s="4">
        <v>2</v>
      </c>
      <c r="E21" s="5">
        <v>25</v>
      </c>
      <c r="F21" s="5">
        <f t="shared" si="0"/>
        <v>50</v>
      </c>
      <c r="G21" s="6">
        <f t="shared" si="1"/>
        <v>7.2621641249092234E-3</v>
      </c>
      <c r="H21" s="7">
        <f t="shared" si="5"/>
        <v>0.97095134350036305</v>
      </c>
      <c r="I21" s="7">
        <f t="shared" si="2"/>
        <v>0.89999999999999991</v>
      </c>
      <c r="J21" s="4" t="s">
        <v>24</v>
      </c>
      <c r="L21" s="7">
        <f t="shared" si="3"/>
        <v>0.79999999999999993</v>
      </c>
      <c r="M21" s="9">
        <f t="shared" si="4"/>
        <v>0.96368917937545384</v>
      </c>
    </row>
    <row r="22" spans="2:15" x14ac:dyDescent="0.2">
      <c r="B22" s="4">
        <v>10</v>
      </c>
      <c r="C22" s="4" t="s">
        <v>34</v>
      </c>
      <c r="D22" s="4">
        <v>4</v>
      </c>
      <c r="E22" s="5">
        <v>50</v>
      </c>
      <c r="F22" s="5">
        <f t="shared" si="0"/>
        <v>200</v>
      </c>
      <c r="G22" s="6">
        <f t="shared" si="1"/>
        <v>2.9048656499636893E-2</v>
      </c>
      <c r="H22" s="7">
        <f t="shared" si="5"/>
        <v>1</v>
      </c>
      <c r="I22" s="7">
        <f t="shared" si="2"/>
        <v>0.99999999999999989</v>
      </c>
      <c r="J22" s="4" t="s">
        <v>24</v>
      </c>
      <c r="L22" s="7">
        <f t="shared" si="3"/>
        <v>0.89999999999999991</v>
      </c>
      <c r="M22" s="9">
        <f t="shared" si="4"/>
        <v>0.97095134350036305</v>
      </c>
    </row>
    <row r="23" spans="2:15" x14ac:dyDescent="0.2">
      <c r="B23" s="10"/>
      <c r="C23" s="10"/>
      <c r="D23" s="10"/>
      <c r="E23" s="4" t="s">
        <v>25</v>
      </c>
      <c r="F23" s="11">
        <f>SUM(F13:F22)</f>
        <v>6885</v>
      </c>
      <c r="G23" s="10"/>
      <c r="H23" s="10"/>
      <c r="I23" s="10"/>
      <c r="J23" s="10"/>
      <c r="L23" s="7">
        <f t="shared" si="3"/>
        <v>0.99999999999999989</v>
      </c>
      <c r="M23" s="9">
        <f t="shared" si="4"/>
        <v>1</v>
      </c>
    </row>
    <row r="27" spans="2:15" x14ac:dyDescent="0.2">
      <c r="I27" s="12"/>
      <c r="J27" s="12"/>
      <c r="K27" s="12"/>
      <c r="L27" s="12"/>
      <c r="M27" s="12"/>
      <c r="N27" s="12"/>
      <c r="O27" s="12"/>
    </row>
    <row r="28" spans="2:15" x14ac:dyDescent="0.2">
      <c r="I28" s="12"/>
      <c r="J28" s="12"/>
      <c r="K28" s="12"/>
      <c r="L28" s="12"/>
      <c r="M28" s="12"/>
      <c r="N28" s="12"/>
      <c r="O28" s="12"/>
    </row>
    <row r="29" spans="2:15" x14ac:dyDescent="0.2">
      <c r="I29" s="12">
        <v>1</v>
      </c>
      <c r="J29" s="12">
        <v>2</v>
      </c>
      <c r="K29" s="12"/>
      <c r="L29" s="12"/>
      <c r="M29" s="12"/>
      <c r="N29" s="12"/>
      <c r="O29" s="12"/>
    </row>
    <row r="30" spans="2:15" ht="75" x14ac:dyDescent="0.2">
      <c r="I30" s="12" t="s">
        <v>27</v>
      </c>
      <c r="J30" s="12" t="s">
        <v>28</v>
      </c>
      <c r="K30" s="12"/>
      <c r="L30" s="12"/>
      <c r="M30" s="12"/>
      <c r="N30" s="12"/>
      <c r="O30" s="12"/>
    </row>
    <row r="31" spans="2:15" x14ac:dyDescent="0.2">
      <c r="I31" s="12"/>
      <c r="J31" s="12"/>
      <c r="K31" s="12"/>
      <c r="L31" s="12"/>
      <c r="M31" s="12"/>
      <c r="N31" s="12"/>
      <c r="O31" s="12"/>
    </row>
    <row r="32" spans="2:15" x14ac:dyDescent="0.2">
      <c r="I32" s="12"/>
      <c r="J32" s="12"/>
    </row>
    <row r="33" spans="9:10" x14ac:dyDescent="0.2">
      <c r="I33" s="12"/>
      <c r="J33" s="12"/>
    </row>
    <row r="34" spans="9:10" x14ac:dyDescent="0.2">
      <c r="I34" s="12"/>
      <c r="J34" s="12"/>
    </row>
    <row r="35" spans="9:10" x14ac:dyDescent="0.2">
      <c r="I35" s="12"/>
      <c r="J35" s="12"/>
    </row>
    <row r="36" spans="9:10" x14ac:dyDescent="0.2">
      <c r="I36" s="12"/>
      <c r="J36" s="12"/>
    </row>
    <row r="37" spans="9:10" x14ac:dyDescent="0.2">
      <c r="I37" s="12"/>
      <c r="J37" s="12"/>
    </row>
    <row r="38" spans="9:10" x14ac:dyDescent="0.2">
      <c r="I38" s="12"/>
      <c r="J38" s="12"/>
    </row>
    <row r="39" spans="9:10" x14ac:dyDescent="0.2">
      <c r="I39" s="12"/>
      <c r="J39" s="12"/>
    </row>
    <row r="40" spans="9:10" x14ac:dyDescent="0.2">
      <c r="I40" s="12"/>
      <c r="J40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Coto</dc:creator>
  <cp:lastModifiedBy>Luis Coto</cp:lastModifiedBy>
  <dcterms:created xsi:type="dcterms:W3CDTF">2021-12-13T19:16:43Z</dcterms:created>
  <dcterms:modified xsi:type="dcterms:W3CDTF">2021-12-13T19:22:55Z</dcterms:modified>
</cp:coreProperties>
</file>