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yectosjava\JavaFX_Inmunizaciones\Plantilla\"/>
    </mc:Choice>
  </mc:AlternateContent>
  <bookViews>
    <workbookView xWindow="-108" yWindow="-108" windowWidth="23256" windowHeight="12456"/>
  </bookViews>
  <sheets>
    <sheet name="Vale de vacunas" sheetId="1" r:id="rId1"/>
  </sheets>
  <externalReferences>
    <externalReference r:id="rId2"/>
  </externalReferences>
  <definedNames>
    <definedName name="ACOPIO">[1]BDs!$C$115:$W$129</definedName>
    <definedName name="_xlnm.Print_Area" localSheetId="0">'Vale de vacunas'!$A$1:$M$91</definedName>
    <definedName name="SegmentaciónDeDatos_CENTRO_DE_ACOPIO">#REF!</definedName>
    <definedName name="SegmentaciónDeDatos_ESTABLECIMIENTO">#REF!</definedName>
    <definedName name="SegmentaciónDeDatos_ESTABLECIMIENTO1">#REF!</definedName>
    <definedName name="SegmentaciónDeDatos_ESTABLECIMIENTO2">#REF!</definedName>
    <definedName name="SegmentaciónDeDatos_ESTABLECIMIENTO3">#REF!</definedName>
    <definedName name="SegmentaciónDeDatos_MES">#REF!</definedName>
    <definedName name="SegmentaciónDeDatos_MICRO_RED">#REF!</definedName>
    <definedName name="SegmentaciónDeDatos_MICRO_RED1">#REF!</definedName>
    <definedName name="SegmentaciónDeDatos_MICRO_RED2">#REF!</definedName>
    <definedName name="SegmentaciónDeDatos_MICRO_RED3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6" i="1"/>
  <c r="F18" i="1"/>
  <c r="C35" i="1" l="1"/>
  <c r="M18" i="1"/>
  <c r="M16" i="1"/>
  <c r="M15" i="1"/>
  <c r="M14" i="1"/>
  <c r="C1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6" i="1"/>
  <c r="C14" i="1"/>
  <c r="F14" i="1" l="1"/>
</calcChain>
</file>

<file path=xl/sharedStrings.xml><?xml version="1.0" encoding="utf-8"?>
<sst xmlns="http://schemas.openxmlformats.org/spreadsheetml/2006/main" count="73" uniqueCount="38">
  <si>
    <t>Establecimiento</t>
  </si>
  <si>
    <t>Fecha</t>
  </si>
  <si>
    <t>Nº</t>
  </si>
  <si>
    <t>Biológicos</t>
  </si>
  <si>
    <t>Cantidad</t>
  </si>
  <si>
    <t>Jeringas</t>
  </si>
  <si>
    <t>1cc c/a 27Gx1/2"</t>
  </si>
  <si>
    <t>HVB x Dosis Pediatrico</t>
  </si>
  <si>
    <t>1cc c/a 25Gx5/8"</t>
  </si>
  <si>
    <t>HVB x 01 Dosis Adulto</t>
  </si>
  <si>
    <t>1cc c/a 25Gx1º</t>
  </si>
  <si>
    <t>Pentavalente x Dosis</t>
  </si>
  <si>
    <t>1cc c/a 21Gx11/2º</t>
  </si>
  <si>
    <t>Antipolio x 10 Dosis</t>
  </si>
  <si>
    <t>5cc c/a 21x1"</t>
  </si>
  <si>
    <t>Rotavirus</t>
  </si>
  <si>
    <t>Influenza Pediatrica</t>
  </si>
  <si>
    <t>DPT x 10 Dosis</t>
  </si>
  <si>
    <t>Observaciones:</t>
  </si>
  <si>
    <t>HIB</t>
  </si>
  <si>
    <t>SPR x 01 Dosis</t>
  </si>
  <si>
    <t>Antiamarilica x 1 Dosis</t>
  </si>
  <si>
    <t>SR x 10 Dosis</t>
  </si>
  <si>
    <t>Dt Adulto x 10 Dosis</t>
  </si>
  <si>
    <t>Dt Pediatrico x 10 Dosis</t>
  </si>
  <si>
    <t>Antipolio iny x 1 Dosis</t>
  </si>
  <si>
    <t>Influenza Adulto</t>
  </si>
  <si>
    <t>VPH</t>
  </si>
  <si>
    <t>Varicela</t>
  </si>
  <si>
    <t>DPTA</t>
  </si>
  <si>
    <t>SR MONODOSIS</t>
  </si>
  <si>
    <t>Otros</t>
  </si>
  <si>
    <t xml:space="preserve">CONSOLIDADO </t>
  </si>
  <si>
    <t>Centro de Acopio</t>
  </si>
  <si>
    <t>Responsable de Recojo</t>
  </si>
  <si>
    <t>BCG</t>
  </si>
  <si>
    <t>Neumococo</t>
  </si>
  <si>
    <t>HEPATITIS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</si>
</sst>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4" x14ac:knownFonts="1">
    <font>
      <sz val="11"/>
      <color rgb="FF000000"/>
      <name val="Calibri"/>
    </font>
    <font>
      <sz val="11"/>
      <name val="Calibri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2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/>
    <xf numFmtId="164" fontId="2" fillId="0" borderId="4" xfId="0" applyNumberFormat="1" applyFont="1" applyBorder="1" applyAlignment="1">
      <alignment horizontal="center" vertical="center"/>
    </xf>
    <xf numFmtId="0" fontId="2" fillId="0" borderId="4" xfId="0" applyFont="1" applyBorder="1"/>
    <xf numFmtId="1" fontId="2" fillId="3" borderId="4" xfId="0" applyNumberFormat="1" applyFont="1" applyFill="1" applyBorder="1"/>
    <xf numFmtId="1" fontId="2" fillId="0" borderId="4" xfId="0" applyNumberFormat="1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154132</xdr:colOff>
      <xdr:row>0</xdr:row>
      <xdr:rowOff>160193</xdr:rowOff>
    </xdr:from>
    <xdr:ext cx="6791325" cy="10096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49864B82-FEEB-4968-AFD9-707D5BA1E23C}"/>
            </a:ext>
          </a:extLst>
        </xdr:cNvPr>
        <xdr:cNvSpPr txBox="1"/>
      </xdr:nvSpPr>
      <xdr:spPr>
        <a:xfrm>
          <a:off x="2232314" y="160193"/>
          <a:ext cx="6791325" cy="10096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dk1"/>
              </a:solidFill>
              <a:latin typeface="Arial Narrow"/>
              <a:ea typeface="Arial Narrow"/>
              <a:cs typeface="Arial Narrow"/>
              <a:sym typeface="Arial Narrow"/>
            </a:rPr>
            <a:t>GOBIERNO REGIONAL DE APURÍMAC</a:t>
          </a:r>
          <a:endParaRPr sz="1600">
            <a:solidFill>
              <a:schemeClr val="dk1"/>
            </a:solidFill>
            <a:latin typeface="Arial Narrow"/>
            <a:ea typeface="Arial Narrow"/>
            <a:cs typeface="Arial Narrow"/>
            <a:sym typeface="Arial Narrow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Arial Narrow"/>
              <a:ea typeface="Arial Narrow"/>
              <a:cs typeface="Arial Narrow"/>
              <a:sym typeface="Arial Narrow"/>
            </a:rPr>
            <a:t>DIRECCIÓN SUB REGIONAL DE SALUD CHANKA ANDAHUAYLAS</a:t>
          </a:r>
          <a:endParaRPr sz="1400">
            <a:solidFill>
              <a:schemeClr val="dk1"/>
            </a:solidFill>
            <a:latin typeface="Arial Narrow"/>
            <a:ea typeface="Arial Narrow"/>
            <a:cs typeface="Arial Narrow"/>
            <a:sym typeface="Arial Narrow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Arial Narrow"/>
              <a:ea typeface="Arial Narrow"/>
              <a:cs typeface="Arial Narrow"/>
              <a:sym typeface="Arial Narrow"/>
            </a:rPr>
            <a:t>ESTRATEGIA SANITARIA DE INMUNIZACIONES – CADENA DE FRIO</a:t>
          </a:r>
          <a:endParaRPr sz="1400">
            <a:solidFill>
              <a:schemeClr val="dk1"/>
            </a:solidFill>
            <a:latin typeface="Arial Narrow"/>
            <a:ea typeface="Arial Narrow"/>
            <a:cs typeface="Arial Narrow"/>
            <a:sym typeface="Arial Narrow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Arial Narrow"/>
              <a:ea typeface="Arial Narrow"/>
              <a:cs typeface="Arial Narrow"/>
              <a:sym typeface="Arial Narrow"/>
            </a:rPr>
            <a:t>“Año de</a:t>
          </a:r>
          <a:r>
            <a:rPr lang="en-US" sz="1400" baseline="0">
              <a:solidFill>
                <a:schemeClr val="dk1"/>
              </a:solidFill>
              <a:latin typeface="Arial Narrow"/>
              <a:ea typeface="Arial Narrow"/>
              <a:cs typeface="Arial Narrow"/>
              <a:sym typeface="Arial Narrow"/>
            </a:rPr>
            <a:t> la Universalizacion de la Salud</a:t>
          </a:r>
          <a:r>
            <a:rPr lang="en-US" sz="1400">
              <a:solidFill>
                <a:schemeClr val="dk1"/>
              </a:solidFill>
              <a:latin typeface="Arial Narrow"/>
              <a:ea typeface="Arial Narrow"/>
              <a:cs typeface="Arial Narrow"/>
              <a:sym typeface="Arial Narrow"/>
            </a:rPr>
            <a:t>”</a:t>
          </a:r>
          <a:endParaRPr sz="1400">
            <a:solidFill>
              <a:schemeClr val="dk1"/>
            </a:solidFill>
            <a:latin typeface="Arial Narrow"/>
            <a:ea typeface="Arial Narrow"/>
            <a:cs typeface="Arial Narrow"/>
            <a:sym typeface="Arial Narrow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536864</xdr:colOff>
      <xdr:row>1</xdr:row>
      <xdr:rowOff>74468</xdr:rowOff>
    </xdr:from>
    <xdr:ext cx="771525" cy="742950"/>
    <xdr:pic>
      <xdr:nvPicPr>
        <xdr:cNvPr id="4" name="image2.png">
          <a:extLst>
            <a:ext uri="{FF2B5EF4-FFF2-40B4-BE49-F238E27FC236}">
              <a16:creationId xmlns:a16="http://schemas.microsoft.com/office/drawing/2014/main" id="{CB1BBCE6-F2AA-4ACF-95F2-EA53F5A5C4E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47364" y="282286"/>
          <a:ext cx="771525" cy="7429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309996</xdr:colOff>
      <xdr:row>1</xdr:row>
      <xdr:rowOff>45893</xdr:rowOff>
    </xdr:from>
    <xdr:ext cx="600075" cy="695325"/>
    <xdr:pic>
      <xdr:nvPicPr>
        <xdr:cNvPr id="5" name="image1.png">
          <a:extLst>
            <a:ext uri="{FF2B5EF4-FFF2-40B4-BE49-F238E27FC236}">
              <a16:creationId xmlns:a16="http://schemas.microsoft.com/office/drawing/2014/main" id="{BBFFA648-71E4-4F8E-9D76-73513E94F60B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88178" y="253711"/>
          <a:ext cx="600075" cy="69532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TE_ANDA/Downloads/CONTROL%20DE%20ENTREGA%20DE%20BIOLOGICOS%20202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C-HVB"/>
      <sheetName val="VAC-BCG"/>
      <sheetName val="VAC-PENTA"/>
      <sheetName val="VAC-IPV"/>
      <sheetName val="POLIO ORAL"/>
      <sheetName val="VAC-NEUMO"/>
      <sheetName val="VAC-INF"/>
      <sheetName val="VAC-ROTA"/>
      <sheetName val="VAC-SPR"/>
      <sheetName val="VAC-AMA"/>
      <sheetName val="VAC-DPT"/>
      <sheetName val="VAC-VARICELA"/>
      <sheetName val="DT PEDIATRIC"/>
      <sheetName val="VAC-HVB ADULTA"/>
      <sheetName val="VAC-INFL ADULTA"/>
      <sheetName val="VAC-DT ADULTO"/>
      <sheetName val="VPH"/>
      <sheetName val=" SR MULT"/>
      <sheetName val="DPTA"/>
      <sheetName val="SR MONODOSIS"/>
      <sheetName val="INFLUENZA TIPO B"/>
      <sheetName val="Hoja1"/>
      <sheetName val="BDs"/>
      <sheetName val="Hoja2"/>
      <sheetName val="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15">
          <cell r="C115" t="str">
            <v>CENTRO DE ACOPIO</v>
          </cell>
          <cell r="D115" t="str">
            <v>HVB</v>
          </cell>
          <cell r="E115" t="str">
            <v>BCG</v>
          </cell>
          <cell r="F115" t="str">
            <v>VAC-PENTA</v>
          </cell>
          <cell r="G115" t="str">
            <v>VAC-IPV</v>
          </cell>
          <cell r="H115" t="str">
            <v>POLIO ORAL</v>
          </cell>
          <cell r="I115" t="str">
            <v>VAC-NEUMO</v>
          </cell>
          <cell r="J115" t="str">
            <v>VAC-ROTA</v>
          </cell>
          <cell r="K115" t="str">
            <v>VAC-INF</v>
          </cell>
          <cell r="L115" t="str">
            <v>VAC-SPR</v>
          </cell>
          <cell r="M115" t="str">
            <v>VAC-AMA</v>
          </cell>
          <cell r="N115" t="str">
            <v>VAC-DPT</v>
          </cell>
          <cell r="O115" t="str">
            <v>VAC-VARICELA</v>
          </cell>
          <cell r="P115" t="str">
            <v>DT PEDIATRIC</v>
          </cell>
          <cell r="Q115" t="str">
            <v>VAC-HVB ADULTA</v>
          </cell>
          <cell r="R115" t="str">
            <v>VAC-INFL ADULTA</v>
          </cell>
          <cell r="S115" t="str">
            <v>VAC-DT ADULTO</v>
          </cell>
          <cell r="T115" t="str">
            <v>VPH</v>
          </cell>
          <cell r="U115" t="str">
            <v>SR</v>
          </cell>
          <cell r="V115" t="str">
            <v>DPTA</v>
          </cell>
          <cell r="W115" t="str">
            <v>SR MONODOSIS</v>
          </cell>
        </row>
        <row r="116">
          <cell r="C116" t="str">
            <v>HUANCABAMBA</v>
          </cell>
          <cell r="D116">
            <v>7</v>
          </cell>
          <cell r="E116">
            <v>10</v>
          </cell>
          <cell r="F116">
            <v>28</v>
          </cell>
          <cell r="G116">
            <v>19</v>
          </cell>
          <cell r="H116">
            <v>4</v>
          </cell>
          <cell r="I116">
            <v>222</v>
          </cell>
          <cell r="J116">
            <v>18</v>
          </cell>
          <cell r="K116">
            <v>0</v>
          </cell>
          <cell r="L116">
            <v>26</v>
          </cell>
          <cell r="M116">
            <v>0</v>
          </cell>
          <cell r="N116">
            <v>5</v>
          </cell>
          <cell r="O116">
            <v>10</v>
          </cell>
          <cell r="P116">
            <v>0</v>
          </cell>
          <cell r="Q116">
            <v>0</v>
          </cell>
          <cell r="R116">
            <v>0</v>
          </cell>
          <cell r="S116">
            <v>1</v>
          </cell>
          <cell r="T116">
            <v>0</v>
          </cell>
          <cell r="U116">
            <v>0</v>
          </cell>
          <cell r="V116">
            <v>6</v>
          </cell>
          <cell r="W116">
            <v>0</v>
          </cell>
        </row>
        <row r="117">
          <cell r="C117" t="str">
            <v>HUANCARAY</v>
          </cell>
          <cell r="D117">
            <v>2</v>
          </cell>
          <cell r="E117">
            <v>2</v>
          </cell>
          <cell r="F117">
            <v>9</v>
          </cell>
          <cell r="G117">
            <v>2</v>
          </cell>
          <cell r="H117">
            <v>3</v>
          </cell>
          <cell r="I117">
            <v>140</v>
          </cell>
          <cell r="J117">
            <v>5</v>
          </cell>
          <cell r="K117">
            <v>0</v>
          </cell>
          <cell r="L117">
            <v>10</v>
          </cell>
          <cell r="M117">
            <v>0</v>
          </cell>
          <cell r="N117">
            <v>4</v>
          </cell>
          <cell r="O117">
            <v>8</v>
          </cell>
          <cell r="P117">
            <v>0</v>
          </cell>
          <cell r="Q117">
            <v>15</v>
          </cell>
          <cell r="R117">
            <v>0</v>
          </cell>
          <cell r="S117">
            <v>2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</row>
        <row r="118">
          <cell r="C118" t="str">
            <v>SAN ANTONIO DE CACHI</v>
          </cell>
          <cell r="D118">
            <v>0</v>
          </cell>
          <cell r="E118">
            <v>0</v>
          </cell>
          <cell r="F118">
            <v>10</v>
          </cell>
          <cell r="G118">
            <v>13</v>
          </cell>
          <cell r="H118">
            <v>2</v>
          </cell>
          <cell r="I118">
            <v>68</v>
          </cell>
          <cell r="J118">
            <v>7</v>
          </cell>
          <cell r="K118">
            <v>0</v>
          </cell>
          <cell r="L118">
            <v>3</v>
          </cell>
          <cell r="M118">
            <v>2</v>
          </cell>
          <cell r="N118">
            <v>2</v>
          </cell>
          <cell r="O118">
            <v>3</v>
          </cell>
          <cell r="P118">
            <v>0</v>
          </cell>
          <cell r="Q118">
            <v>10</v>
          </cell>
          <cell r="R118">
            <v>0</v>
          </cell>
          <cell r="S118">
            <v>2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</row>
        <row r="119">
          <cell r="C119" t="str">
            <v>CHACCRAMPA</v>
          </cell>
          <cell r="D119">
            <v>0</v>
          </cell>
          <cell r="E119">
            <v>0</v>
          </cell>
          <cell r="F119">
            <v>10</v>
          </cell>
          <cell r="G119">
            <v>3</v>
          </cell>
          <cell r="H119">
            <v>3</v>
          </cell>
          <cell r="I119">
            <v>87</v>
          </cell>
          <cell r="J119">
            <v>7</v>
          </cell>
          <cell r="K119">
            <v>0</v>
          </cell>
          <cell r="L119">
            <v>3</v>
          </cell>
          <cell r="M119">
            <v>0</v>
          </cell>
          <cell r="N119">
            <v>1</v>
          </cell>
          <cell r="O119">
            <v>2</v>
          </cell>
          <cell r="P119">
            <v>0</v>
          </cell>
          <cell r="Q119">
            <v>15</v>
          </cell>
          <cell r="R119">
            <v>0</v>
          </cell>
          <cell r="S119">
            <v>1</v>
          </cell>
          <cell r="T119">
            <v>0</v>
          </cell>
          <cell r="U119">
            <v>0</v>
          </cell>
          <cell r="V119">
            <v>1</v>
          </cell>
          <cell r="W119">
            <v>0</v>
          </cell>
        </row>
        <row r="120">
          <cell r="C120" t="str">
            <v>PAMPACHIRI</v>
          </cell>
          <cell r="D120">
            <v>4</v>
          </cell>
          <cell r="E120">
            <v>10</v>
          </cell>
          <cell r="F120">
            <v>14</v>
          </cell>
          <cell r="G120">
            <v>11</v>
          </cell>
          <cell r="H120">
            <v>1</v>
          </cell>
          <cell r="I120">
            <v>113</v>
          </cell>
          <cell r="J120">
            <v>8</v>
          </cell>
          <cell r="K120">
            <v>0</v>
          </cell>
          <cell r="L120">
            <v>7</v>
          </cell>
          <cell r="M120">
            <v>0</v>
          </cell>
          <cell r="N120">
            <v>3</v>
          </cell>
          <cell r="O120">
            <v>7</v>
          </cell>
          <cell r="P120">
            <v>0</v>
          </cell>
          <cell r="Q120">
            <v>10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1</v>
          </cell>
          <cell r="W120">
            <v>0</v>
          </cell>
        </row>
        <row r="121">
          <cell r="C121" t="str">
            <v>UMAMARCA</v>
          </cell>
          <cell r="D121">
            <v>0</v>
          </cell>
          <cell r="E121">
            <v>0</v>
          </cell>
          <cell r="F121">
            <v>2</v>
          </cell>
          <cell r="G121">
            <v>3</v>
          </cell>
          <cell r="H121">
            <v>0</v>
          </cell>
          <cell r="I121">
            <v>87</v>
          </cell>
          <cell r="J121">
            <v>1</v>
          </cell>
          <cell r="K121">
            <v>0</v>
          </cell>
          <cell r="L121">
            <v>4</v>
          </cell>
          <cell r="M121">
            <v>1</v>
          </cell>
          <cell r="N121">
            <v>1</v>
          </cell>
          <cell r="O121">
            <v>3</v>
          </cell>
          <cell r="P121">
            <v>0</v>
          </cell>
          <cell r="Q121">
            <v>6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</row>
        <row r="122">
          <cell r="C122" t="str">
            <v>CHICMO</v>
          </cell>
          <cell r="D122">
            <v>10</v>
          </cell>
          <cell r="E122">
            <v>15</v>
          </cell>
          <cell r="F122">
            <v>29</v>
          </cell>
          <cell r="G122">
            <v>35</v>
          </cell>
          <cell r="H122">
            <v>5</v>
          </cell>
          <cell r="I122">
            <v>297</v>
          </cell>
          <cell r="J122">
            <v>36</v>
          </cell>
          <cell r="K122">
            <v>0</v>
          </cell>
          <cell r="L122">
            <v>29</v>
          </cell>
          <cell r="M122">
            <v>1</v>
          </cell>
          <cell r="N122">
            <v>8</v>
          </cell>
          <cell r="O122">
            <v>18</v>
          </cell>
          <cell r="P122">
            <v>0</v>
          </cell>
          <cell r="Q122">
            <v>20</v>
          </cell>
          <cell r="R122">
            <v>0</v>
          </cell>
          <cell r="S122">
            <v>6</v>
          </cell>
          <cell r="T122">
            <v>0</v>
          </cell>
          <cell r="U122">
            <v>0</v>
          </cell>
          <cell r="V122">
            <v>1</v>
          </cell>
          <cell r="W122">
            <v>0</v>
          </cell>
        </row>
        <row r="123">
          <cell r="C123" t="str">
            <v>TALAVERA</v>
          </cell>
          <cell r="D123">
            <v>20</v>
          </cell>
          <cell r="E123">
            <v>30</v>
          </cell>
          <cell r="F123">
            <v>78</v>
          </cell>
          <cell r="G123">
            <v>86</v>
          </cell>
          <cell r="H123">
            <v>12</v>
          </cell>
          <cell r="I123">
            <v>236</v>
          </cell>
          <cell r="J123">
            <v>36</v>
          </cell>
          <cell r="K123">
            <v>0</v>
          </cell>
          <cell r="L123">
            <v>70</v>
          </cell>
          <cell r="M123">
            <v>1</v>
          </cell>
          <cell r="N123">
            <v>9</v>
          </cell>
          <cell r="O123">
            <v>26</v>
          </cell>
          <cell r="P123">
            <v>0</v>
          </cell>
          <cell r="Q123">
            <v>22</v>
          </cell>
          <cell r="R123">
            <v>0</v>
          </cell>
          <cell r="S123">
            <v>19</v>
          </cell>
          <cell r="T123">
            <v>0</v>
          </cell>
          <cell r="U123">
            <v>0</v>
          </cell>
          <cell r="V123">
            <v>4</v>
          </cell>
          <cell r="W123">
            <v>0</v>
          </cell>
        </row>
        <row r="124">
          <cell r="C124" t="str">
            <v>TURPO</v>
          </cell>
          <cell r="D124">
            <v>0</v>
          </cell>
          <cell r="E124">
            <v>0</v>
          </cell>
          <cell r="F124">
            <v>5</v>
          </cell>
          <cell r="G124">
            <v>3</v>
          </cell>
          <cell r="H124">
            <v>3</v>
          </cell>
          <cell r="I124">
            <v>151</v>
          </cell>
          <cell r="J124">
            <v>5</v>
          </cell>
          <cell r="K124">
            <v>0</v>
          </cell>
          <cell r="L124">
            <v>6</v>
          </cell>
          <cell r="M124">
            <v>2</v>
          </cell>
          <cell r="N124">
            <v>1</v>
          </cell>
          <cell r="O124">
            <v>3</v>
          </cell>
          <cell r="P124">
            <v>0</v>
          </cell>
          <cell r="Q124">
            <v>11</v>
          </cell>
          <cell r="R124">
            <v>0</v>
          </cell>
          <cell r="S124">
            <v>2</v>
          </cell>
          <cell r="T124">
            <v>0</v>
          </cell>
          <cell r="U124">
            <v>0</v>
          </cell>
          <cell r="V124">
            <v>2</v>
          </cell>
          <cell r="W124">
            <v>0</v>
          </cell>
        </row>
        <row r="125">
          <cell r="C125" t="str">
            <v>KISHUARA</v>
          </cell>
          <cell r="D125">
            <v>10</v>
          </cell>
          <cell r="E125">
            <v>10</v>
          </cell>
          <cell r="F125">
            <v>8</v>
          </cell>
          <cell r="G125">
            <v>8</v>
          </cell>
          <cell r="H125">
            <v>3</v>
          </cell>
          <cell r="I125">
            <v>66</v>
          </cell>
          <cell r="J125">
            <v>8</v>
          </cell>
          <cell r="K125">
            <v>0</v>
          </cell>
          <cell r="L125">
            <v>0</v>
          </cell>
          <cell r="M125">
            <v>1</v>
          </cell>
          <cell r="N125">
            <v>3</v>
          </cell>
          <cell r="O125">
            <v>5</v>
          </cell>
          <cell r="P125">
            <v>0</v>
          </cell>
          <cell r="Q125">
            <v>5</v>
          </cell>
          <cell r="R125">
            <v>0</v>
          </cell>
          <cell r="S125">
            <v>1</v>
          </cell>
          <cell r="T125">
            <v>0</v>
          </cell>
          <cell r="U125">
            <v>0</v>
          </cell>
          <cell r="V125">
            <v>5</v>
          </cell>
          <cell r="W125">
            <v>0</v>
          </cell>
        </row>
        <row r="126">
          <cell r="C126" t="str">
            <v>MATAPUQUIO</v>
          </cell>
          <cell r="D126">
            <v>0</v>
          </cell>
          <cell r="E126">
            <v>0</v>
          </cell>
          <cell r="F126">
            <v>6</v>
          </cell>
          <cell r="G126">
            <v>3</v>
          </cell>
          <cell r="H126">
            <v>4</v>
          </cell>
          <cell r="I126">
            <v>106</v>
          </cell>
          <cell r="J126">
            <v>5</v>
          </cell>
          <cell r="K126">
            <v>0</v>
          </cell>
          <cell r="L126">
            <v>14</v>
          </cell>
          <cell r="M126">
            <v>1</v>
          </cell>
          <cell r="N126">
            <v>2</v>
          </cell>
          <cell r="O126">
            <v>4</v>
          </cell>
          <cell r="P126">
            <v>0</v>
          </cell>
          <cell r="Q126">
            <v>26</v>
          </cell>
          <cell r="R126">
            <v>0</v>
          </cell>
          <cell r="S126">
            <v>7</v>
          </cell>
          <cell r="T126">
            <v>0</v>
          </cell>
          <cell r="U126">
            <v>0</v>
          </cell>
          <cell r="V126">
            <v>7</v>
          </cell>
          <cell r="W126">
            <v>0</v>
          </cell>
        </row>
        <row r="127">
          <cell r="C127" t="str">
            <v>PACUCHA</v>
          </cell>
          <cell r="D127">
            <v>10</v>
          </cell>
          <cell r="E127">
            <v>5</v>
          </cell>
          <cell r="F127">
            <v>42</v>
          </cell>
          <cell r="G127">
            <v>43</v>
          </cell>
          <cell r="H127">
            <v>2</v>
          </cell>
          <cell r="I127">
            <v>255</v>
          </cell>
          <cell r="J127">
            <v>13</v>
          </cell>
          <cell r="K127">
            <v>0</v>
          </cell>
          <cell r="L127">
            <v>6</v>
          </cell>
          <cell r="M127">
            <v>0</v>
          </cell>
          <cell r="N127">
            <v>1</v>
          </cell>
          <cell r="O127">
            <v>4</v>
          </cell>
          <cell r="P127">
            <v>0</v>
          </cell>
          <cell r="Q127">
            <v>0</v>
          </cell>
          <cell r="R127">
            <v>0</v>
          </cell>
          <cell r="S127">
            <v>4</v>
          </cell>
          <cell r="T127">
            <v>0</v>
          </cell>
          <cell r="U127">
            <v>0</v>
          </cell>
          <cell r="V127">
            <v>5</v>
          </cell>
          <cell r="W127">
            <v>0</v>
          </cell>
        </row>
        <row r="128">
          <cell r="C128" t="str">
            <v>SAN JERONIMO</v>
          </cell>
          <cell r="D128">
            <v>50</v>
          </cell>
          <cell r="E128">
            <v>40</v>
          </cell>
          <cell r="F128">
            <v>80</v>
          </cell>
          <cell r="G128">
            <v>75</v>
          </cell>
          <cell r="H128">
            <v>11</v>
          </cell>
          <cell r="I128">
            <v>383</v>
          </cell>
          <cell r="J128">
            <v>67</v>
          </cell>
          <cell r="K128">
            <v>0</v>
          </cell>
          <cell r="L128">
            <v>68</v>
          </cell>
          <cell r="M128">
            <v>0</v>
          </cell>
          <cell r="N128">
            <v>9</v>
          </cell>
          <cell r="O128">
            <v>59</v>
          </cell>
          <cell r="P128">
            <v>0</v>
          </cell>
          <cell r="Q128">
            <v>32</v>
          </cell>
          <cell r="R128">
            <v>0</v>
          </cell>
          <cell r="S128">
            <v>9</v>
          </cell>
          <cell r="T128">
            <v>0</v>
          </cell>
          <cell r="U128">
            <v>0</v>
          </cell>
          <cell r="V128">
            <v>63</v>
          </cell>
          <cell r="W128">
            <v>0</v>
          </cell>
        </row>
        <row r="129">
          <cell r="C129" t="str">
            <v>ANDARAPA</v>
          </cell>
          <cell r="D129">
            <v>1</v>
          </cell>
          <cell r="E129">
            <v>4</v>
          </cell>
          <cell r="F129">
            <v>27</v>
          </cell>
          <cell r="G129">
            <v>6</v>
          </cell>
          <cell r="H129">
            <v>4</v>
          </cell>
          <cell r="I129">
            <v>178</v>
          </cell>
          <cell r="J129">
            <v>16</v>
          </cell>
          <cell r="K129">
            <v>0</v>
          </cell>
          <cell r="L129">
            <v>8</v>
          </cell>
          <cell r="M129">
            <v>0</v>
          </cell>
          <cell r="N129">
            <v>5</v>
          </cell>
          <cell r="O129">
            <v>3</v>
          </cell>
          <cell r="P129">
            <v>0</v>
          </cell>
          <cell r="Q129">
            <v>10</v>
          </cell>
          <cell r="R129">
            <v>0</v>
          </cell>
          <cell r="S129">
            <v>2</v>
          </cell>
          <cell r="T129">
            <v>0</v>
          </cell>
          <cell r="U129">
            <v>0</v>
          </cell>
          <cell r="V129">
            <v>4</v>
          </cell>
          <cell r="W129">
            <v>0</v>
          </cell>
        </row>
      </sheetData>
      <sheetData sheetId="23"/>
      <sheetData sheetId="2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56"/>
  <sheetViews>
    <sheetView showGridLines="0" tabSelected="1" zoomScale="70" zoomScaleNormal="70" zoomScaleSheetLayoutView="55" workbookViewId="0">
      <selection activeCell="F18" sqref="F18"/>
    </sheetView>
  </sheetViews>
  <sheetFormatPr baseColWidth="10" defaultColWidth="14.44140625" defaultRowHeight="15" customHeight="1" x14ac:dyDescent="0.3"/>
  <cols>
    <col min="1" max="1" width="4.6640625" customWidth="1"/>
    <col min="2" max="2" width="26.5546875" customWidth="1"/>
    <col min="3" max="3" width="10.88671875" customWidth="1"/>
    <col min="4" max="4" width="3.109375" customWidth="1"/>
    <col min="5" max="5" width="21.109375" customWidth="1"/>
    <col min="6" max="6" width="10.88671875" customWidth="1"/>
    <col min="7" max="7" width="8" customWidth="1"/>
    <col min="8" max="8" width="5.109375" customWidth="1"/>
    <col min="9" max="9" width="26.6640625" customWidth="1"/>
    <col min="10" max="10" width="11.33203125" customWidth="1"/>
    <col min="11" max="11" width="3.109375" customWidth="1"/>
    <col min="12" max="12" width="21.109375" customWidth="1"/>
    <col min="13" max="13" width="10.88671875" customWidth="1"/>
    <col min="14" max="18" width="10.6640625" customWidth="1"/>
  </cols>
  <sheetData>
    <row r="1" spans="1:13" ht="15.75" customHeight="1" x14ac:dyDescent="0.3"/>
    <row r="2" spans="1:13" ht="15.75" customHeight="1" x14ac:dyDescent="0.3"/>
    <row r="3" spans="1:13" ht="15.75" customHeight="1" x14ac:dyDescent="0.3"/>
    <row r="4" spans="1:13" ht="15.75" customHeight="1" x14ac:dyDescent="0.3"/>
    <row r="5" spans="1:13" ht="15.75" customHeight="1" x14ac:dyDescent="0.3"/>
    <row r="6" spans="1:13" ht="15.75" customHeight="1" x14ac:dyDescent="0.3"/>
    <row r="7" spans="1:13" ht="15.75" customHeight="1" x14ac:dyDescent="0.3">
      <c r="A7" s="23" t="s">
        <v>33</v>
      </c>
      <c r="B7" s="24"/>
      <c r="C7" s="9"/>
      <c r="D7" s="10"/>
      <c r="E7" s="10"/>
      <c r="F7" s="10"/>
      <c r="G7" s="10"/>
      <c r="H7" s="10"/>
      <c r="I7" s="10"/>
      <c r="J7" s="10"/>
      <c r="K7" s="10"/>
      <c r="L7" s="10"/>
      <c r="M7" s="11"/>
    </row>
    <row r="8" spans="1:13" ht="15.75" customHeight="1" x14ac:dyDescent="0.3">
      <c r="A8" s="23" t="s">
        <v>34</v>
      </c>
      <c r="B8" s="24"/>
      <c r="C8" s="9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ht="15.75" customHeight="1" x14ac:dyDescent="0.3">
      <c r="A9" s="23" t="s">
        <v>1</v>
      </c>
      <c r="B9" s="24"/>
      <c r="C9" s="21"/>
      <c r="D9" s="22"/>
      <c r="E9" s="22"/>
      <c r="F9" s="10"/>
      <c r="G9" s="10"/>
      <c r="H9" s="10"/>
      <c r="I9" s="10"/>
      <c r="J9" s="10"/>
      <c r="K9" s="10"/>
      <c r="L9" s="10"/>
      <c r="M9" s="11"/>
    </row>
    <row r="10" spans="1:13" ht="15.75" customHeight="1" x14ac:dyDescent="0.3"/>
    <row r="11" spans="1:13" ht="15.75" customHeight="1" x14ac:dyDescent="0.3">
      <c r="A11" s="18" t="s">
        <v>32</v>
      </c>
      <c r="B11" s="19"/>
      <c r="C11" s="19"/>
      <c r="D11" s="19"/>
      <c r="E11" s="19"/>
      <c r="F11" s="20"/>
      <c r="G11" s="1"/>
      <c r="H11" s="23" t="s">
        <v>0</v>
      </c>
      <c r="I11" s="24"/>
      <c r="J11" s="12"/>
      <c r="K11" s="13"/>
      <c r="L11" s="13"/>
      <c r="M11" s="14"/>
    </row>
    <row r="12" spans="1:13" ht="15.75" customHeight="1" x14ac:dyDescent="0.3">
      <c r="A12" s="2"/>
      <c r="B12" s="2"/>
      <c r="C12" s="2"/>
      <c r="D12" s="2"/>
      <c r="E12" s="2"/>
      <c r="F12" s="2"/>
      <c r="G12" s="1"/>
      <c r="H12" s="2"/>
      <c r="I12" s="2"/>
      <c r="J12" s="2"/>
      <c r="K12" s="2"/>
      <c r="L12" s="2"/>
      <c r="M12" s="2"/>
    </row>
    <row r="13" spans="1:13" ht="15.75" customHeight="1" x14ac:dyDescent="0.3">
      <c r="A13" s="3" t="s">
        <v>2</v>
      </c>
      <c r="B13" s="4" t="s">
        <v>3</v>
      </c>
      <c r="C13" s="4" t="s">
        <v>4</v>
      </c>
      <c r="D13" s="2"/>
      <c r="E13" s="4" t="s">
        <v>5</v>
      </c>
      <c r="F13" s="4" t="s">
        <v>4</v>
      </c>
      <c r="G13" s="1"/>
      <c r="H13" s="3" t="s">
        <v>2</v>
      </c>
      <c r="I13" s="4" t="s">
        <v>3</v>
      </c>
      <c r="J13" s="4" t="s">
        <v>4</v>
      </c>
      <c r="K13" s="2"/>
      <c r="L13" s="4" t="s">
        <v>5</v>
      </c>
      <c r="M13" s="4" t="s">
        <v>4</v>
      </c>
    </row>
    <row r="14" spans="1:13" ht="15.75" customHeight="1" x14ac:dyDescent="0.3">
      <c r="A14" s="5">
        <v>1</v>
      </c>
      <c r="B14" s="6" t="s">
        <v>35</v>
      </c>
      <c r="C14" s="7">
        <f>J14</f>
        <v>0</v>
      </c>
      <c r="D14" s="2"/>
      <c r="E14" s="6" t="s">
        <v>6</v>
      </c>
      <c r="F14" s="8">
        <f>C14</f>
        <v>0</v>
      </c>
      <c r="G14" s="1"/>
      <c r="H14" s="5">
        <v>1</v>
      </c>
      <c r="I14" s="6" t="s">
        <v>35</v>
      </c>
      <c r="J14" s="8">
        <v>0</v>
      </c>
      <c r="K14" s="2"/>
      <c r="L14" s="6" t="s">
        <v>6</v>
      </c>
      <c r="M14" s="8">
        <f>J14</f>
        <v>0</v>
      </c>
    </row>
    <row r="15" spans="1:13" ht="15.75" customHeight="1" x14ac:dyDescent="0.3">
      <c r="A15" s="5">
        <v>2</v>
      </c>
      <c r="B15" s="6" t="s">
        <v>7</v>
      </c>
      <c r="C15" s="7">
        <f t="shared" ref="C15:C36" si="0">J15</f>
        <v>0</v>
      </c>
      <c r="D15" s="2"/>
      <c r="E15" s="6" t="s">
        <v>8</v>
      </c>
      <c r="F15" s="8">
        <f>C15+C24+C26+C25*8+C32+C34</f>
        <v>0</v>
      </c>
      <c r="G15" s="1"/>
      <c r="H15" s="5">
        <v>2</v>
      </c>
      <c r="I15" s="6" t="s">
        <v>7</v>
      </c>
      <c r="J15" s="8">
        <v>0</v>
      </c>
      <c r="K15" s="2"/>
      <c r="L15" s="6" t="s">
        <v>8</v>
      </c>
      <c r="M15" s="8">
        <f>J15+J24+J26+J25*8+J32+J34</f>
        <v>0</v>
      </c>
    </row>
    <row r="16" spans="1:13" ht="15.75" customHeight="1" x14ac:dyDescent="0.3">
      <c r="A16" s="5">
        <v>3</v>
      </c>
      <c r="B16" s="6" t="s">
        <v>9</v>
      </c>
      <c r="C16" s="7">
        <f t="shared" si="0"/>
        <v>0</v>
      </c>
      <c r="D16" s="2"/>
      <c r="E16" s="6" t="s">
        <v>10</v>
      </c>
      <c r="F16" s="6">
        <f>C16+C17+C19+C21*16+C22*8+C27*8+C28*8+C30+C31+C33</f>
        <v>0</v>
      </c>
      <c r="G16" s="1"/>
      <c r="H16" s="5">
        <v>3</v>
      </c>
      <c r="I16" s="6" t="s">
        <v>9</v>
      </c>
      <c r="J16" s="8">
        <v>0</v>
      </c>
      <c r="K16" s="2"/>
      <c r="L16" s="6" t="s">
        <v>10</v>
      </c>
      <c r="M16" s="6">
        <f>J16+J17+J19+J21*16+J22*8+J27*8+J28*8+J30+J31+J33</f>
        <v>0</v>
      </c>
    </row>
    <row r="17" spans="1:13" ht="15.75" customHeight="1" x14ac:dyDescent="0.3">
      <c r="A17" s="5">
        <v>4</v>
      </c>
      <c r="B17" s="6" t="s">
        <v>11</v>
      </c>
      <c r="C17" s="7">
        <f t="shared" si="0"/>
        <v>0</v>
      </c>
      <c r="D17" s="2"/>
      <c r="E17" s="6" t="s">
        <v>12</v>
      </c>
      <c r="F17" s="6">
        <v>0</v>
      </c>
      <c r="G17" s="1"/>
      <c r="H17" s="5">
        <v>4</v>
      </c>
      <c r="I17" s="6" t="s">
        <v>11</v>
      </c>
      <c r="J17" s="8">
        <v>0</v>
      </c>
      <c r="K17" s="2"/>
      <c r="L17" s="6" t="s">
        <v>12</v>
      </c>
      <c r="M17" s="6">
        <v>0</v>
      </c>
    </row>
    <row r="18" spans="1:13" ht="15.75" customHeight="1" x14ac:dyDescent="0.3">
      <c r="A18" s="5">
        <v>5</v>
      </c>
      <c r="B18" s="6" t="s">
        <v>13</v>
      </c>
      <c r="C18" s="7">
        <f t="shared" si="0"/>
        <v>0</v>
      </c>
      <c r="D18" s="2"/>
      <c r="E18" s="6" t="s">
        <v>14</v>
      </c>
      <c r="F18" s="8">
        <f>C14+C24+C25+C26+C34+C32</f>
        <v>0</v>
      </c>
      <c r="G18" s="1"/>
      <c r="H18" s="5">
        <v>5</v>
      </c>
      <c r="I18" s="6" t="s">
        <v>13</v>
      </c>
      <c r="J18" s="8">
        <v>0</v>
      </c>
      <c r="K18" s="2"/>
      <c r="L18" s="6" t="s">
        <v>14</v>
      </c>
      <c r="M18" s="8">
        <f>J14+J24+J25+J26+J34+J32</f>
        <v>0</v>
      </c>
    </row>
    <row r="19" spans="1:13" ht="15.75" customHeight="1" x14ac:dyDescent="0.3">
      <c r="A19" s="5">
        <v>6</v>
      </c>
      <c r="B19" s="6" t="s">
        <v>36</v>
      </c>
      <c r="C19" s="7">
        <f t="shared" si="0"/>
        <v>0</v>
      </c>
      <c r="D19" s="2"/>
      <c r="E19" s="6"/>
      <c r="F19" s="6"/>
      <c r="G19" s="1"/>
      <c r="H19" s="5">
        <v>6</v>
      </c>
      <c r="I19" s="6" t="s">
        <v>36</v>
      </c>
      <c r="J19" s="8">
        <v>0</v>
      </c>
      <c r="K19" s="2"/>
      <c r="L19" s="6"/>
      <c r="M19" s="6"/>
    </row>
    <row r="20" spans="1:13" ht="15.75" customHeight="1" x14ac:dyDescent="0.3">
      <c r="A20" s="5">
        <v>7</v>
      </c>
      <c r="B20" s="6" t="s">
        <v>15</v>
      </c>
      <c r="C20" s="7">
        <f t="shared" si="0"/>
        <v>0</v>
      </c>
      <c r="D20" s="2"/>
      <c r="E20" s="6"/>
      <c r="F20" s="6"/>
      <c r="G20" s="1"/>
      <c r="H20" s="5">
        <v>7</v>
      </c>
      <c r="I20" s="6" t="s">
        <v>15</v>
      </c>
      <c r="J20" s="8">
        <v>0</v>
      </c>
      <c r="K20" s="2"/>
      <c r="L20" s="6"/>
      <c r="M20" s="6"/>
    </row>
    <row r="21" spans="1:13" ht="15.75" customHeight="1" x14ac:dyDescent="0.3">
      <c r="A21" s="5">
        <v>8</v>
      </c>
      <c r="B21" s="6" t="s">
        <v>16</v>
      </c>
      <c r="C21" s="7">
        <f t="shared" si="0"/>
        <v>0</v>
      </c>
      <c r="D21" s="2"/>
      <c r="E21" s="2"/>
      <c r="F21" s="2"/>
      <c r="G21" s="1"/>
      <c r="H21" s="5">
        <v>8</v>
      </c>
      <c r="I21" s="6" t="s">
        <v>16</v>
      </c>
      <c r="J21" s="8">
        <v>0</v>
      </c>
      <c r="K21" s="2"/>
      <c r="L21" s="2"/>
      <c r="M21" s="2"/>
    </row>
    <row r="22" spans="1:13" ht="15.75" customHeight="1" x14ac:dyDescent="0.3">
      <c r="A22" s="5">
        <v>9</v>
      </c>
      <c r="B22" s="6" t="s">
        <v>17</v>
      </c>
      <c r="C22" s="7">
        <f t="shared" si="0"/>
        <v>0</v>
      </c>
      <c r="D22" s="2"/>
      <c r="E22" s="15" t="s">
        <v>18</v>
      </c>
      <c r="F22" s="16"/>
      <c r="G22" s="1"/>
      <c r="H22" s="5">
        <v>9</v>
      </c>
      <c r="I22" s="6" t="s">
        <v>17</v>
      </c>
      <c r="J22" s="8">
        <v>0</v>
      </c>
      <c r="K22" s="2"/>
      <c r="L22" s="15" t="s">
        <v>18</v>
      </c>
      <c r="M22" s="16"/>
    </row>
    <row r="23" spans="1:13" ht="15.75" customHeight="1" x14ac:dyDescent="0.3">
      <c r="A23" s="5">
        <v>10</v>
      </c>
      <c r="B23" s="6" t="s">
        <v>19</v>
      </c>
      <c r="C23" s="7">
        <f t="shared" si="0"/>
        <v>0</v>
      </c>
      <c r="D23" s="2"/>
      <c r="E23" s="17"/>
      <c r="F23" s="16"/>
      <c r="G23" s="1"/>
      <c r="H23" s="5">
        <v>10</v>
      </c>
      <c r="I23" s="6" t="s">
        <v>19</v>
      </c>
      <c r="J23" s="8">
        <v>0</v>
      </c>
      <c r="K23" s="2"/>
      <c r="L23" s="17"/>
      <c r="M23" s="16"/>
    </row>
    <row r="24" spans="1:13" ht="15.75" customHeight="1" x14ac:dyDescent="0.3">
      <c r="A24" s="5">
        <v>11</v>
      </c>
      <c r="B24" s="6" t="s">
        <v>20</v>
      </c>
      <c r="C24" s="7">
        <f t="shared" si="0"/>
        <v>0</v>
      </c>
      <c r="D24" s="2"/>
      <c r="E24" s="16"/>
      <c r="F24" s="16"/>
      <c r="G24" s="1"/>
      <c r="H24" s="5">
        <v>11</v>
      </c>
      <c r="I24" s="6" t="s">
        <v>20</v>
      </c>
      <c r="J24" s="8">
        <v>0</v>
      </c>
      <c r="K24" s="2"/>
      <c r="L24" s="16"/>
      <c r="M24" s="16"/>
    </row>
    <row r="25" spans="1:13" ht="15.75" customHeight="1" x14ac:dyDescent="0.3">
      <c r="A25" s="5">
        <v>12</v>
      </c>
      <c r="B25" s="6" t="s">
        <v>21</v>
      </c>
      <c r="C25" s="7">
        <f t="shared" si="0"/>
        <v>0</v>
      </c>
      <c r="D25" s="2"/>
      <c r="E25" s="16"/>
      <c r="F25" s="16"/>
      <c r="G25" s="1"/>
      <c r="H25" s="5">
        <v>12</v>
      </c>
      <c r="I25" s="6" t="s">
        <v>21</v>
      </c>
      <c r="J25" s="8">
        <v>0</v>
      </c>
      <c r="K25" s="2"/>
      <c r="L25" s="16"/>
      <c r="M25" s="16"/>
    </row>
    <row r="26" spans="1:13" ht="15.75" customHeight="1" x14ac:dyDescent="0.3">
      <c r="A26" s="5">
        <v>13</v>
      </c>
      <c r="B26" s="6" t="s">
        <v>22</v>
      </c>
      <c r="C26" s="7">
        <f t="shared" si="0"/>
        <v>0</v>
      </c>
      <c r="D26" s="2"/>
      <c r="E26" s="16"/>
      <c r="F26" s="16"/>
      <c r="G26" s="1"/>
      <c r="H26" s="5">
        <v>13</v>
      </c>
      <c r="I26" s="6" t="s">
        <v>22</v>
      </c>
      <c r="J26" s="8">
        <v>0</v>
      </c>
      <c r="K26" s="2"/>
      <c r="L26" s="16"/>
      <c r="M26" s="16"/>
    </row>
    <row r="27" spans="1:13" ht="15.75" customHeight="1" x14ac:dyDescent="0.3">
      <c r="A27" s="5">
        <v>14</v>
      </c>
      <c r="B27" s="6" t="s">
        <v>23</v>
      </c>
      <c r="C27" s="7">
        <f t="shared" si="0"/>
        <v>0</v>
      </c>
      <c r="D27" s="2"/>
      <c r="E27" s="16"/>
      <c r="F27" s="16"/>
      <c r="G27" s="1"/>
      <c r="H27" s="5">
        <v>14</v>
      </c>
      <c r="I27" s="6" t="s">
        <v>23</v>
      </c>
      <c r="J27" s="8">
        <v>0</v>
      </c>
      <c r="K27" s="2"/>
      <c r="L27" s="16"/>
      <c r="M27" s="16"/>
    </row>
    <row r="28" spans="1:13" ht="15.75" customHeight="1" x14ac:dyDescent="0.3">
      <c r="A28" s="5">
        <v>15</v>
      </c>
      <c r="B28" s="6" t="s">
        <v>24</v>
      </c>
      <c r="C28" s="7">
        <f t="shared" si="0"/>
        <v>0</v>
      </c>
      <c r="D28" s="2"/>
      <c r="E28" s="16"/>
      <c r="F28" s="16"/>
      <c r="G28" s="1"/>
      <c r="H28" s="5">
        <v>15</v>
      </c>
      <c r="I28" s="6" t="s">
        <v>24</v>
      </c>
      <c r="J28" s="8">
        <v>0</v>
      </c>
      <c r="K28" s="2"/>
      <c r="L28" s="16"/>
      <c r="M28" s="16"/>
    </row>
    <row r="29" spans="1:13" ht="15.75" customHeight="1" x14ac:dyDescent="0.3">
      <c r="A29" s="5">
        <v>16</v>
      </c>
      <c r="B29" s="6" t="s">
        <v>25</v>
      </c>
      <c r="C29" s="7">
        <f t="shared" si="0"/>
        <v>0</v>
      </c>
      <c r="D29" s="2"/>
      <c r="E29" s="16"/>
      <c r="F29" s="16"/>
      <c r="G29" s="1"/>
      <c r="H29" s="5">
        <v>16</v>
      </c>
      <c r="I29" s="6" t="s">
        <v>25</v>
      </c>
      <c r="J29" s="8">
        <v>0</v>
      </c>
      <c r="K29" s="2"/>
      <c r="L29" s="16"/>
      <c r="M29" s="16"/>
    </row>
    <row r="30" spans="1:13" ht="15.75" customHeight="1" x14ac:dyDescent="0.3">
      <c r="A30" s="5">
        <v>17</v>
      </c>
      <c r="B30" s="6" t="s">
        <v>26</v>
      </c>
      <c r="C30" s="7">
        <f t="shared" si="0"/>
        <v>0</v>
      </c>
      <c r="D30" s="2"/>
      <c r="E30" s="16"/>
      <c r="F30" s="16"/>
      <c r="G30" s="1"/>
      <c r="H30" s="5">
        <v>17</v>
      </c>
      <c r="I30" s="6" t="s">
        <v>26</v>
      </c>
      <c r="J30" s="8">
        <v>0</v>
      </c>
      <c r="K30" s="2"/>
      <c r="L30" s="16"/>
      <c r="M30" s="16"/>
    </row>
    <row r="31" spans="1:13" ht="15.75" customHeight="1" x14ac:dyDescent="0.3">
      <c r="A31" s="5">
        <v>18</v>
      </c>
      <c r="B31" s="6" t="s">
        <v>27</v>
      </c>
      <c r="C31" s="7">
        <f t="shared" si="0"/>
        <v>0</v>
      </c>
      <c r="D31" s="2"/>
      <c r="E31" s="16"/>
      <c r="F31" s="16"/>
      <c r="G31" s="1"/>
      <c r="H31" s="5">
        <v>18</v>
      </c>
      <c r="I31" s="6" t="s">
        <v>27</v>
      </c>
      <c r="J31" s="8">
        <v>0</v>
      </c>
      <c r="K31" s="2"/>
      <c r="L31" s="16"/>
      <c r="M31" s="16"/>
    </row>
    <row r="32" spans="1:13" ht="15.75" customHeight="1" x14ac:dyDescent="0.3">
      <c r="A32" s="5">
        <v>19</v>
      </c>
      <c r="B32" s="6" t="s">
        <v>28</v>
      </c>
      <c r="C32" s="7">
        <f t="shared" si="0"/>
        <v>0</v>
      </c>
      <c r="D32" s="2"/>
      <c r="E32" s="16"/>
      <c r="F32" s="16"/>
      <c r="G32" s="1"/>
      <c r="H32" s="5">
        <v>19</v>
      </c>
      <c r="I32" s="6" t="s">
        <v>28</v>
      </c>
      <c r="J32" s="8">
        <v>0</v>
      </c>
      <c r="K32" s="2"/>
      <c r="L32" s="16"/>
      <c r="M32" s="16"/>
    </row>
    <row r="33" spans="1:13" ht="15.75" customHeight="1" x14ac:dyDescent="0.3">
      <c r="A33" s="5">
        <v>20</v>
      </c>
      <c r="B33" s="6" t="s">
        <v>29</v>
      </c>
      <c r="C33" s="7">
        <f t="shared" si="0"/>
        <v>0</v>
      </c>
      <c r="D33" s="2"/>
      <c r="E33" s="16"/>
      <c r="F33" s="16"/>
      <c r="G33" s="1"/>
      <c r="H33" s="5">
        <v>20</v>
      </c>
      <c r="I33" s="6" t="s">
        <v>29</v>
      </c>
      <c r="J33" s="8">
        <v>0</v>
      </c>
      <c r="K33" s="2"/>
      <c r="L33" s="16"/>
      <c r="M33" s="16"/>
    </row>
    <row r="34" spans="1:13" ht="15.75" customHeight="1" x14ac:dyDescent="0.3">
      <c r="A34" s="5">
        <v>21</v>
      </c>
      <c r="B34" s="6" t="s">
        <v>30</v>
      </c>
      <c r="C34" s="7">
        <f t="shared" si="0"/>
        <v>0</v>
      </c>
      <c r="D34" s="2"/>
      <c r="E34" s="2"/>
      <c r="F34" s="2"/>
      <c r="G34" s="1"/>
      <c r="H34" s="5">
        <v>21</v>
      </c>
      <c r="I34" s="6" t="s">
        <v>30</v>
      </c>
      <c r="J34" s="8">
        <v>0</v>
      </c>
      <c r="K34" s="2"/>
      <c r="L34" s="2"/>
      <c r="M34" s="2"/>
    </row>
    <row r="35" spans="1:13" ht="15.75" customHeight="1" x14ac:dyDescent="0.3">
      <c r="A35" s="5">
        <v>22</v>
      </c>
      <c r="B35" s="6" t="s">
        <v>37</v>
      </c>
      <c r="C35" s="7">
        <f t="shared" si="0"/>
        <v>0</v>
      </c>
      <c r="D35" s="2"/>
      <c r="E35" s="2"/>
      <c r="F35" s="2"/>
      <c r="G35" s="1"/>
      <c r="H35" s="5">
        <v>22</v>
      </c>
      <c r="I35" s="6" t="s">
        <v>37</v>
      </c>
      <c r="J35" s="8">
        <v>0</v>
      </c>
      <c r="K35" s="2"/>
      <c r="L35" s="2"/>
      <c r="M35" s="2"/>
    </row>
    <row r="36" spans="1:13" ht="15.75" customHeight="1" x14ac:dyDescent="0.3">
      <c r="A36" s="5">
        <v>23</v>
      </c>
      <c r="B36" s="6" t="s">
        <v>31</v>
      </c>
      <c r="C36" s="7">
        <f t="shared" si="0"/>
        <v>0</v>
      </c>
      <c r="D36" s="2"/>
      <c r="E36" s="2"/>
      <c r="F36" s="2"/>
      <c r="G36" s="1"/>
      <c r="H36" s="5">
        <v>23</v>
      </c>
      <c r="I36" s="6" t="s">
        <v>31</v>
      </c>
      <c r="J36" s="8"/>
      <c r="K36" s="2"/>
      <c r="L36" s="2"/>
      <c r="M36" s="2"/>
    </row>
    <row r="37" spans="1:13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5.75" customHeight="1" x14ac:dyDescent="0.3"/>
    <row r="92" spans="1:13" ht="15.75" customHeight="1" x14ac:dyDescent="0.3"/>
    <row r="93" spans="1:13" ht="15.75" customHeight="1" x14ac:dyDescent="0.3"/>
    <row r="94" spans="1:13" ht="15.75" customHeight="1" x14ac:dyDescent="0.3"/>
    <row r="95" spans="1:13" ht="15.75" customHeight="1" x14ac:dyDescent="0.3"/>
    <row r="96" spans="1:1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</sheetData>
  <mergeCells count="10">
    <mergeCell ref="A7:B7"/>
    <mergeCell ref="A8:B8"/>
    <mergeCell ref="A9:B9"/>
    <mergeCell ref="H11:I11"/>
    <mergeCell ref="E22:F22"/>
    <mergeCell ref="L22:M22"/>
    <mergeCell ref="E23:F33"/>
    <mergeCell ref="L23:M33"/>
    <mergeCell ref="A11:F11"/>
    <mergeCell ref="C9:E9"/>
  </mergeCells>
  <pageMargins left="0.7" right="0.7" top="0.75" bottom="0.75" header="0" footer="0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Vale de vacunas</vt:lpstr>
      <vt:lpstr>'Vale de vacunas'!Área_de_impresión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OITE_ANDA</dc:creator>
  <cp:lastModifiedBy>GABRIEL</cp:lastModifiedBy>
  <cp:lastPrinted>2020-05-11T20:40:38Z</cp:lastPrinted>
  <dcterms:created xsi:type="dcterms:W3CDTF">2020-05-11T18:10:18Z</dcterms:created>
  <dcterms:modified xsi:type="dcterms:W3CDTF">2023-06-28T04:05:24Z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bc492705-cc08-4ef2-a01f-e18287b81454</vt:lpwstr>
  </property>
</Properties>
</file>