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L2" i="2" l="1"/>
  <c r="J2" i="2"/>
  <c r="M2" i="2"/>
  <c r="K2" i="2"/>
</calcChain>
</file>

<file path=xl/sharedStrings.xml><?xml version="1.0" encoding="utf-8"?>
<sst xmlns="http://schemas.openxmlformats.org/spreadsheetml/2006/main" count="293" uniqueCount="172">
  <si>
    <t>1702L</t>
  </si>
  <si>
    <t>B672</t>
  </si>
  <si>
    <t>ASHLEY</t>
  </si>
  <si>
    <t>2/3-2/9</t>
  </si>
  <si>
    <t>02/13</t>
  </si>
  <si>
    <t>114TH</t>
  </si>
  <si>
    <t>1/15</t>
  </si>
  <si>
    <t>2/18</t>
  </si>
  <si>
    <t>2/24</t>
  </si>
  <si>
    <t>HAVERTY</t>
  </si>
  <si>
    <t>2/25</t>
  </si>
  <si>
    <t>AMERICAN DREW</t>
  </si>
  <si>
    <t>2/28</t>
  </si>
  <si>
    <t>sl2</t>
  </si>
  <si>
    <t>PB</t>
  </si>
  <si>
    <t>3/4</t>
  </si>
  <si>
    <t>3/3</t>
  </si>
  <si>
    <t>2/26</t>
  </si>
  <si>
    <t>4TH</t>
  </si>
  <si>
    <t>2/20</t>
  </si>
  <si>
    <t>ASHLEY CHINA</t>
  </si>
  <si>
    <t>1/18</t>
  </si>
  <si>
    <t>3/6</t>
  </si>
  <si>
    <t>1TH</t>
  </si>
  <si>
    <t>8TH</t>
  </si>
  <si>
    <t>2TH</t>
  </si>
  <si>
    <t>IK</t>
  </si>
  <si>
    <t>schedule</t>
  </si>
  <si>
    <t>Factory</t>
  </si>
  <si>
    <t>Item</t>
  </si>
  <si>
    <t>Container</t>
  </si>
  <si>
    <t>Customer</t>
  </si>
  <si>
    <t>Assemly Date From</t>
  </si>
  <si>
    <t>Assemly Date To</t>
  </si>
  <si>
    <t>Warehousing Date From</t>
  </si>
  <si>
    <t>Warehousing Date To</t>
  </si>
  <si>
    <t>Cutting</t>
  </si>
  <si>
    <t>Line</t>
  </si>
  <si>
    <t>9TH</t>
  </si>
  <si>
    <t>Requested Date From</t>
  </si>
  <si>
    <t>Requested Date To</t>
  </si>
  <si>
    <t>request date from</t>
  </si>
  <si>
    <t>request date to</t>
  </si>
  <si>
    <t>1702U-2</t>
  </si>
  <si>
    <t>B712</t>
  </si>
  <si>
    <t>2/3-2/8</t>
  </si>
  <si>
    <t>2/12</t>
  </si>
  <si>
    <t>13th</t>
  </si>
  <si>
    <t>1612V-2</t>
  </si>
  <si>
    <t>5000</t>
  </si>
  <si>
    <t>12/25</t>
  </si>
  <si>
    <t>DAVIS DIRECT</t>
  </si>
  <si>
    <t>2/9</t>
  </si>
  <si>
    <t>2/13</t>
  </si>
  <si>
    <t>1702Z-1</t>
  </si>
  <si>
    <t>B670</t>
  </si>
  <si>
    <t>1702N</t>
  </si>
  <si>
    <t>B693</t>
  </si>
  <si>
    <t>2/10-2/16</t>
  </si>
  <si>
    <t>58th</t>
  </si>
  <si>
    <t>1701B-1</t>
  </si>
  <si>
    <t>B714</t>
  </si>
  <si>
    <t>1/1</t>
  </si>
  <si>
    <t>2/17-2/21</t>
  </si>
  <si>
    <t>23TH</t>
  </si>
  <si>
    <t>1703Q-3</t>
  </si>
  <si>
    <t>B647</t>
  </si>
  <si>
    <t>2/22</t>
  </si>
  <si>
    <t>1702Q-2</t>
  </si>
  <si>
    <t>2/19</t>
  </si>
  <si>
    <t>2/22-2/25</t>
  </si>
  <si>
    <t>6TH</t>
  </si>
  <si>
    <t>1702Y-1</t>
  </si>
  <si>
    <t>B690</t>
  </si>
  <si>
    <t>2/25-2/28</t>
  </si>
  <si>
    <t>19TH</t>
  </si>
  <si>
    <t>1702U-4</t>
  </si>
  <si>
    <t>1612W</t>
  </si>
  <si>
    <t>654-E</t>
  </si>
  <si>
    <t>1/5</t>
  </si>
  <si>
    <t>2/3</t>
  </si>
  <si>
    <t>2/7</t>
  </si>
  <si>
    <t>1ST(PO0095140)</t>
  </si>
  <si>
    <t>654-G</t>
  </si>
  <si>
    <t>2/4-2/5</t>
  </si>
  <si>
    <t>654-E&amp;G</t>
  </si>
  <si>
    <t>2/6-2/7</t>
  </si>
  <si>
    <t>2/11</t>
  </si>
  <si>
    <t>1702B-2</t>
  </si>
  <si>
    <t>B5920</t>
  </si>
  <si>
    <t>2/7-2/8</t>
  </si>
  <si>
    <t>18TH</t>
  </si>
  <si>
    <t>1702T</t>
  </si>
  <si>
    <t>CATALINA-SW</t>
  </si>
  <si>
    <t>2/8-2/10</t>
  </si>
  <si>
    <t>2/17</t>
  </si>
  <si>
    <t>CATALINA-CH</t>
  </si>
  <si>
    <t>2/11-2/13</t>
  </si>
  <si>
    <t>1702E-3</t>
  </si>
  <si>
    <t>OOHLALA-SNW</t>
  </si>
  <si>
    <t>1612X-1</t>
  </si>
  <si>
    <t>5311B</t>
  </si>
  <si>
    <t>12/21</t>
  </si>
  <si>
    <t>2/14</t>
  </si>
  <si>
    <t>20TH</t>
  </si>
  <si>
    <t>1612X-2</t>
  </si>
  <si>
    <t>5311D</t>
  </si>
  <si>
    <t>2/14-2/15</t>
  </si>
  <si>
    <t>16TH</t>
  </si>
  <si>
    <t>1701D-1</t>
  </si>
  <si>
    <t>BOMBAY</t>
  </si>
  <si>
    <t>2/15</t>
  </si>
  <si>
    <t>2/21</t>
  </si>
  <si>
    <t>1701B-2</t>
  </si>
  <si>
    <t>2/16</t>
  </si>
  <si>
    <t>1701B-5</t>
  </si>
  <si>
    <t>1701B-6</t>
  </si>
  <si>
    <t>1701U</t>
  </si>
  <si>
    <t>DMI</t>
  </si>
  <si>
    <t>2/17-2/20</t>
  </si>
  <si>
    <t>42TH</t>
  </si>
  <si>
    <t>1702O-2</t>
  </si>
  <si>
    <t>D5907</t>
  </si>
  <si>
    <t>37TH</t>
  </si>
  <si>
    <t>1702O-3</t>
  </si>
  <si>
    <t>T5907</t>
  </si>
  <si>
    <t>1612O-4</t>
  </si>
  <si>
    <t>12/17</t>
  </si>
  <si>
    <t>35TH</t>
  </si>
  <si>
    <t>1703B-2</t>
  </si>
  <si>
    <t>D5921</t>
  </si>
  <si>
    <t>16th</t>
  </si>
  <si>
    <t>1701A-3</t>
  </si>
  <si>
    <t>B673</t>
  </si>
  <si>
    <t>AASHLEY</t>
  </si>
  <si>
    <t>2/27</t>
  </si>
  <si>
    <t>21th</t>
  </si>
  <si>
    <t>1701D</t>
  </si>
  <si>
    <t>2/22-2/24</t>
  </si>
  <si>
    <t>26th</t>
  </si>
  <si>
    <t>1702M</t>
  </si>
  <si>
    <t>2/25-2/26</t>
  </si>
  <si>
    <t>3/2</t>
  </si>
  <si>
    <t>59th</t>
  </si>
  <si>
    <t>1702K-1</t>
  </si>
  <si>
    <t>2/26-2/27</t>
  </si>
  <si>
    <t>6TH(PO0095250)</t>
  </si>
  <si>
    <t>1702D-1</t>
  </si>
  <si>
    <t>12TH(PO0095290)</t>
  </si>
  <si>
    <t>1702B-3</t>
  </si>
  <si>
    <t>B5934</t>
  </si>
  <si>
    <t>2/8</t>
  </si>
  <si>
    <t>6th</t>
  </si>
  <si>
    <t>CATALINA-CC</t>
  </si>
  <si>
    <t>1702R</t>
  </si>
  <si>
    <t>SHELTER-SW</t>
  </si>
  <si>
    <t>1/13</t>
  </si>
  <si>
    <t>1702Z</t>
  </si>
  <si>
    <t>JULIETTE-VSW</t>
  </si>
  <si>
    <t>1702Y</t>
  </si>
  <si>
    <t>JEWELRY</t>
  </si>
  <si>
    <t>OOHLALA-PL</t>
  </si>
  <si>
    <t>01-OSC-PL</t>
  </si>
  <si>
    <t>1702O-1</t>
  </si>
  <si>
    <t>B5907</t>
  </si>
  <si>
    <t>1702B-1</t>
  </si>
  <si>
    <t>B5921</t>
  </si>
  <si>
    <t>15TH</t>
  </si>
  <si>
    <t>1703C-2</t>
  </si>
  <si>
    <t>D5932</t>
  </si>
  <si>
    <t>1702K-2</t>
  </si>
  <si>
    <t>2/27-2/28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</si>
</sst>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A2" sqref="A2"/>
    </sheetView>
  </sheetViews>
  <sheetFormatPr defaultRowHeight="15" x14ac:dyDescent="0.25"/>
  <cols>
    <col min="1" max="1" width="8" bestFit="1" customWidth="1"/>
    <col min="4" max="4" width="15.42578125" bestFit="1" customWidth="1"/>
    <col min="5" max="5" width="10.140625" bestFit="1" customWidth="1"/>
    <col min="6" max="6" width="10.28515625" customWidth="1"/>
    <col min="7" max="7" width="10.42578125" customWidth="1"/>
    <col min="8" max="8" width="9.85546875" bestFit="1" customWidth="1"/>
    <col min="9" max="9" width="10" customWidth="1"/>
    <col min="10" max="10" width="10.42578125" customWidth="1"/>
    <col min="11" max="11" width="20.85546875" bestFit="1" customWidth="1"/>
  </cols>
  <sheetData>
    <row r="1" spans="1:14" x14ac:dyDescent="0.25">
      <c r="A1" s="2" t="s">
        <v>26</v>
      </c>
      <c r="B1" s="2" t="s">
        <v>29</v>
      </c>
      <c r="C1" s="2" t="s">
        <v>30</v>
      </c>
      <c r="D1" s="2" t="s">
        <v>39</v>
      </c>
      <c r="E1" s="2" t="s">
        <v>40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28</v>
      </c>
      <c r="N1" s="2" t="s">
        <v>27</v>
      </c>
    </row>
    <row r="2" spans="1:14" x14ac:dyDescent="0.25">
      <c r="D2" s="1"/>
      <c r="E2" s="1"/>
      <c r="G2" s="1"/>
      <c r="H2" s="1"/>
      <c r="I2" s="1"/>
      <c r="J2" s="1"/>
    </row>
    <row r="3" spans="1:14" x14ac:dyDescent="0.25">
      <c r="D3" s="1"/>
      <c r="E3" s="1"/>
      <c r="G3" s="1"/>
      <c r="H3" s="1"/>
      <c r="I3" s="1"/>
      <c r="J3" s="1"/>
    </row>
    <row r="4" spans="1:14" x14ac:dyDescent="0.25">
      <c r="D4" s="1"/>
      <c r="E4" s="1"/>
      <c r="G4" s="1"/>
      <c r="H4" s="1"/>
      <c r="I4" s="1"/>
      <c r="J4" s="1"/>
    </row>
    <row r="5" spans="1:14" x14ac:dyDescent="0.25">
      <c r="D5" s="1"/>
      <c r="E5" s="1"/>
      <c r="G5" s="1"/>
      <c r="H5" s="1"/>
      <c r="I5" s="1"/>
      <c r="J5" s="1"/>
    </row>
    <row r="6" spans="1:14" x14ac:dyDescent="0.25">
      <c r="D6" s="1"/>
      <c r="E6" s="1"/>
      <c r="G6" s="1"/>
      <c r="H6" s="1"/>
      <c r="I6" s="1"/>
      <c r="J6" s="1"/>
    </row>
    <row r="7" spans="1:14" x14ac:dyDescent="0.25">
      <c r="D7" s="1"/>
      <c r="E7" s="1"/>
      <c r="G7" s="1"/>
      <c r="H7" s="1"/>
      <c r="I7" s="1"/>
      <c r="J7" s="1"/>
    </row>
    <row r="8" spans="1:14" x14ac:dyDescent="0.25">
      <c r="D8" s="1"/>
      <c r="E8" s="1"/>
      <c r="G8" s="1"/>
      <c r="H8" s="1"/>
      <c r="I8" s="1"/>
      <c r="J8" s="1"/>
    </row>
    <row r="9" spans="1:14" x14ac:dyDescent="0.25">
      <c r="D9" s="1"/>
      <c r="E9" s="1"/>
      <c r="G9" s="1"/>
      <c r="H9" s="1"/>
      <c r="I9" s="1"/>
      <c r="J9" s="1"/>
    </row>
    <row r="10" spans="1:14" x14ac:dyDescent="0.25">
      <c r="D10" s="1"/>
      <c r="E10" s="1"/>
      <c r="G10" s="1"/>
      <c r="H10" s="1"/>
      <c r="I10" s="1"/>
      <c r="J10" s="1"/>
    </row>
    <row r="11" spans="1:14" x14ac:dyDescent="0.25">
      <c r="D11" s="1"/>
      <c r="E11" s="1"/>
      <c r="G11" s="1"/>
      <c r="H11" s="1"/>
      <c r="I11" s="1"/>
      <c r="J11" s="1"/>
    </row>
    <row r="12" spans="1:14" x14ac:dyDescent="0.25">
      <c r="D12" s="1"/>
      <c r="E12" s="1"/>
      <c r="G12" s="1"/>
      <c r="H12" s="1"/>
      <c r="I12" s="1"/>
      <c r="J12" s="1"/>
    </row>
    <row r="13" spans="1:14" x14ac:dyDescent="0.25">
      <c r="D13" s="1"/>
      <c r="E13" s="1"/>
      <c r="G13" s="1"/>
      <c r="H13" s="1"/>
      <c r="I13" s="1"/>
      <c r="J13" s="1"/>
    </row>
    <row r="14" spans="1:14" x14ac:dyDescent="0.25">
      <c r="D14" s="1"/>
      <c r="E14" s="1"/>
      <c r="G14" s="1"/>
      <c r="H14" s="1"/>
      <c r="I14" s="1"/>
      <c r="J14" s="1"/>
    </row>
    <row r="15" spans="1:14" x14ac:dyDescent="0.25">
      <c r="D15" s="1"/>
      <c r="E15" s="1"/>
      <c r="G15" s="1"/>
      <c r="H15" s="1"/>
      <c r="I15" s="1"/>
      <c r="J15" s="1"/>
    </row>
    <row r="16" spans="1:14" x14ac:dyDescent="0.25">
      <c r="D16" s="1"/>
      <c r="E16" s="1"/>
      <c r="G16" s="1"/>
      <c r="H16" s="1"/>
      <c r="I16" s="1"/>
      <c r="J16" s="1"/>
    </row>
    <row r="17" spans="4:10" x14ac:dyDescent="0.25">
      <c r="D17" s="1"/>
      <c r="E17" s="1"/>
      <c r="G17" s="1"/>
      <c r="H17" s="1"/>
      <c r="I17" s="1"/>
      <c r="J17" s="1"/>
    </row>
    <row r="18" spans="4:10" x14ac:dyDescent="0.25">
      <c r="D18" s="1"/>
      <c r="E18" s="1"/>
      <c r="G18" s="1"/>
      <c r="H18" s="1"/>
      <c r="I18" s="1"/>
      <c r="J18" s="1"/>
    </row>
    <row r="19" spans="4:10" x14ac:dyDescent="0.25">
      <c r="D19" s="1"/>
      <c r="E19" s="1"/>
      <c r="G19" s="1"/>
      <c r="H19" s="1"/>
      <c r="I19" s="1"/>
      <c r="J19" s="1"/>
    </row>
    <row r="20" spans="4:10" x14ac:dyDescent="0.25">
      <c r="D20" s="1"/>
      <c r="E20" s="1"/>
      <c r="G20" s="1"/>
      <c r="H20" s="1"/>
      <c r="I20" s="1"/>
      <c r="J20" s="1"/>
    </row>
    <row r="21" spans="4:10" x14ac:dyDescent="0.25">
      <c r="D21" s="1"/>
      <c r="E21" s="1"/>
      <c r="G21" s="1"/>
      <c r="H21" s="1"/>
      <c r="I21" s="1"/>
      <c r="J21" s="1"/>
    </row>
    <row r="22" spans="4:10" x14ac:dyDescent="0.25">
      <c r="D22" s="1"/>
      <c r="E22" s="1"/>
      <c r="G22" s="1"/>
      <c r="H22" s="1"/>
      <c r="I22" s="1"/>
      <c r="J22" s="1"/>
    </row>
    <row r="23" spans="4:10" x14ac:dyDescent="0.25">
      <c r="D23" s="1"/>
      <c r="E23" s="1"/>
      <c r="G23" s="1"/>
      <c r="H23" s="1"/>
      <c r="I23" s="1"/>
      <c r="J23" s="1"/>
    </row>
    <row r="24" spans="4:10" x14ac:dyDescent="0.25">
      <c r="D24" s="1"/>
      <c r="E24" s="1"/>
      <c r="G24" s="1"/>
      <c r="H24" s="1"/>
      <c r="I24" s="1"/>
      <c r="J24" s="1"/>
    </row>
    <row r="25" spans="4:10" x14ac:dyDescent="0.25">
      <c r="D25" s="1"/>
      <c r="E25" s="1"/>
      <c r="G25" s="1"/>
      <c r="H25" s="1"/>
      <c r="I25" s="1"/>
      <c r="J25" s="1"/>
    </row>
    <row r="26" spans="4:10" x14ac:dyDescent="0.25">
      <c r="D26" s="1"/>
      <c r="E26" s="1"/>
      <c r="G26" s="1"/>
      <c r="H26" s="1"/>
      <c r="I26" s="1"/>
      <c r="J26" s="1"/>
    </row>
    <row r="27" spans="4:10" x14ac:dyDescent="0.25">
      <c r="D27" s="1"/>
      <c r="E27" s="1"/>
      <c r="G27" s="1"/>
      <c r="H27" s="1"/>
      <c r="I27" s="1"/>
      <c r="J27" s="1"/>
    </row>
    <row r="28" spans="4:10" x14ac:dyDescent="0.25">
      <c r="D28" s="1"/>
      <c r="E28" s="1"/>
      <c r="G28" s="1"/>
      <c r="H28" s="1"/>
      <c r="I28" s="1"/>
      <c r="J28" s="1"/>
    </row>
    <row r="29" spans="4:10" x14ac:dyDescent="0.25">
      <c r="D29" s="1"/>
      <c r="E29" s="1"/>
      <c r="G29" s="1"/>
      <c r="H29" s="1"/>
      <c r="I29" s="1"/>
      <c r="J29" s="1"/>
    </row>
    <row r="30" spans="4:10" x14ac:dyDescent="0.25">
      <c r="D30" s="1"/>
      <c r="E30" s="1"/>
      <c r="G30" s="1"/>
      <c r="H30" s="1"/>
      <c r="I30" s="1"/>
      <c r="J30" s="1"/>
    </row>
    <row r="31" spans="4:10" x14ac:dyDescent="0.25">
      <c r="D31" s="1"/>
      <c r="E31" s="1"/>
      <c r="G31" s="1"/>
      <c r="H31" s="1"/>
      <c r="I31" s="1"/>
      <c r="J31" s="1"/>
    </row>
    <row r="32" spans="4:10" x14ac:dyDescent="0.25">
      <c r="D32" s="1"/>
      <c r="E32" s="1"/>
      <c r="G32" s="1"/>
      <c r="H32" s="1"/>
      <c r="I32" s="1"/>
      <c r="J32" s="1"/>
    </row>
    <row r="33" spans="4:10" x14ac:dyDescent="0.25">
      <c r="D33" s="1"/>
      <c r="E33" s="1"/>
      <c r="G33" s="1"/>
      <c r="H33" s="1"/>
      <c r="I33" s="1"/>
      <c r="J33" s="1"/>
    </row>
    <row r="34" spans="4:10" x14ac:dyDescent="0.25">
      <c r="D34" s="1"/>
      <c r="E34" s="1"/>
      <c r="G34" s="1"/>
      <c r="H34" s="1"/>
      <c r="I34" s="1"/>
      <c r="J34" s="1"/>
    </row>
    <row r="35" spans="4:10" x14ac:dyDescent="0.25">
      <c r="D35" s="1"/>
      <c r="E35" s="1"/>
      <c r="G35" s="1"/>
      <c r="H35" s="1"/>
      <c r="I35" s="1"/>
      <c r="J35" s="1"/>
    </row>
    <row r="36" spans="4:10" x14ac:dyDescent="0.25">
      <c r="D36" s="1"/>
      <c r="E36" s="1"/>
      <c r="G36" s="1"/>
      <c r="H36" s="1"/>
      <c r="I36" s="1"/>
      <c r="J36" s="1"/>
    </row>
    <row r="37" spans="4:10" x14ac:dyDescent="0.25">
      <c r="D37" s="1"/>
      <c r="E37" s="1"/>
      <c r="G37" s="1"/>
      <c r="H37" s="1"/>
      <c r="I37" s="1"/>
      <c r="J37" s="1"/>
    </row>
    <row r="38" spans="4:10" x14ac:dyDescent="0.25">
      <c r="D38" s="1"/>
      <c r="E38" s="1"/>
      <c r="G38" s="1"/>
      <c r="H38" s="1"/>
      <c r="I38" s="1"/>
      <c r="J38" s="1"/>
    </row>
    <row r="39" spans="4:10" x14ac:dyDescent="0.25">
      <c r="D39" s="1"/>
      <c r="E39" s="1"/>
      <c r="G39" s="1"/>
      <c r="H39" s="1"/>
      <c r="I39" s="1"/>
      <c r="J39" s="1"/>
    </row>
    <row r="40" spans="4:10" x14ac:dyDescent="0.25">
      <c r="D40" s="1"/>
      <c r="E40" s="1"/>
      <c r="G40" s="1"/>
      <c r="H40" s="1"/>
      <c r="I40" s="1"/>
      <c r="J40" s="1"/>
    </row>
    <row r="41" spans="4:10" x14ac:dyDescent="0.25">
      <c r="D41" s="1"/>
      <c r="E41" s="1"/>
      <c r="G41" s="1"/>
      <c r="H41" s="1"/>
      <c r="I41" s="1"/>
      <c r="J41" s="1"/>
    </row>
    <row r="42" spans="4:10" x14ac:dyDescent="0.25">
      <c r="D42" s="1"/>
      <c r="E42" s="1"/>
      <c r="G42" s="1"/>
      <c r="H42" s="1"/>
      <c r="I42" s="1"/>
      <c r="J42" s="1"/>
    </row>
    <row r="43" spans="4:10" x14ac:dyDescent="0.25">
      <c r="D43" s="1"/>
      <c r="E43" s="1"/>
      <c r="G43" s="1"/>
      <c r="H43" s="1"/>
      <c r="I43" s="1"/>
      <c r="J43" s="1"/>
    </row>
    <row r="44" spans="4:10" x14ac:dyDescent="0.25">
      <c r="D44" s="1"/>
      <c r="E44" s="1"/>
      <c r="G44" s="1"/>
      <c r="H44" s="1"/>
      <c r="I44" s="1"/>
      <c r="J44" s="1"/>
    </row>
    <row r="45" spans="4:10" x14ac:dyDescent="0.25">
      <c r="D45" s="1"/>
      <c r="E45" s="1"/>
      <c r="G45" s="1"/>
      <c r="H45" s="1"/>
      <c r="I45" s="1"/>
      <c r="J45" s="1"/>
    </row>
    <row r="46" spans="4:10" x14ac:dyDescent="0.25">
      <c r="D46" s="1"/>
      <c r="E46" s="1"/>
      <c r="G46" s="1"/>
      <c r="H46" s="1"/>
      <c r="I46" s="1"/>
      <c r="J46" s="1"/>
    </row>
    <row r="47" spans="4:10" x14ac:dyDescent="0.25">
      <c r="D47" s="1"/>
      <c r="E47" s="1"/>
    </row>
    <row r="48" spans="4:10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A28" workbookViewId="0">
      <selection activeCell="H37" sqref="H37"/>
    </sheetView>
  </sheetViews>
  <sheetFormatPr defaultRowHeight="15" x14ac:dyDescent="0.25"/>
  <cols>
    <col min="1" max="1" width="8" customWidth="1"/>
    <col min="5" max="5" width="11.7109375" customWidth="1"/>
    <col min="6" max="6" width="10.140625" customWidth="1"/>
    <col min="8" max="8" width="9.28515625" customWidth="1"/>
    <col min="10" max="13" width="9.85546875" bestFit="1" customWidth="1"/>
    <col min="14" max="14" width="13.140625" customWidth="1"/>
  </cols>
  <sheetData>
    <row r="1" spans="1:17" x14ac:dyDescent="0.25">
      <c r="E1" t="s">
        <v>41</v>
      </c>
      <c r="F1" t="s">
        <v>42</v>
      </c>
    </row>
    <row r="2" spans="1:17" x14ac:dyDescent="0.25">
      <c r="A2" t="s">
        <v>0</v>
      </c>
      <c r="B2" t="s">
        <v>1</v>
      </c>
      <c r="C2">
        <v>45</v>
      </c>
      <c r="D2">
        <v>42384</v>
      </c>
      <c r="E2" s="1">
        <f>IF(ISNUMBER(D2),D2,DATEVALUE(IF(ISNUMBER(FIND("-",D2)),LEFT(D2,FIND("-",D2)-1),D2)&amp;"/2017"))</f>
        <v>42384</v>
      </c>
      <c r="F2" s="1">
        <f>IF(ISNUMBER(D2),D2,DATEVALUE(IF(ISNUMBER(FIND("-",D2)),RIGHT(D2,LEN(D2)-FIND("-",D2)),D2)&amp;"/2017"))</f>
        <v>42384</v>
      </c>
      <c r="G2" t="s">
        <v>2</v>
      </c>
      <c r="H2" t="s">
        <v>3</v>
      </c>
      <c r="I2" t="s">
        <v>4</v>
      </c>
      <c r="J2" s="1">
        <f>IF(ISBLANK(H2),NULL,DATEVALUE(IF(ISNUMBER(FIND("-",H2)),LEFT(H2,FIND("-",H2)-1),H2)&amp;"/2017"))</f>
        <v>42769</v>
      </c>
      <c r="K2" s="1">
        <f>IF(ISBLANK(H2),NULL,DATEVALUE(IF(ISNUMBER(FIND("-",H2)),RIGHT(H2,LEN(H2) - FIND("-",H2)),H2)&amp;"/2017"))</f>
        <v>42775</v>
      </c>
      <c r="L2" s="1">
        <f>IF(ISBLANK(I2),NULL,DATEVALUE(IF(ISNUMBER(FIND("-",I2)),LEFT(I2,FIND("-",I2)-1),I2)&amp;"/2017"))</f>
        <v>42779</v>
      </c>
      <c r="M2" s="1">
        <f>IF(ISBLANK(I2),NULL,DATEVALUE(IF(ISNUMBER(FIND("-",I2)),RIGHT(I2,LEN(I2) - FIND("-",I2)),I2)&amp;"/2017"))</f>
        <v>42779</v>
      </c>
      <c r="N2" t="s">
        <v>5</v>
      </c>
      <c r="P2" t="s">
        <v>13</v>
      </c>
      <c r="Q2">
        <v>1702</v>
      </c>
    </row>
    <row r="3" spans="1:17" x14ac:dyDescent="0.25">
      <c r="E3" s="1"/>
      <c r="F3" s="1"/>
      <c r="J3" s="1"/>
      <c r="K3" s="1"/>
      <c r="L3" s="1"/>
      <c r="M3" s="1"/>
    </row>
    <row r="4" spans="1:17" x14ac:dyDescent="0.25">
      <c r="A4" t="s">
        <v>43</v>
      </c>
      <c r="B4" t="s">
        <v>44</v>
      </c>
      <c r="C4">
        <v>37</v>
      </c>
      <c r="D4" t="s">
        <v>6</v>
      </c>
      <c r="E4" s="1" t="s">
        <v>2</v>
      </c>
      <c r="F4" s="1" t="s">
        <v>45</v>
      </c>
      <c r="G4" t="s">
        <v>46</v>
      </c>
      <c r="H4" t="s">
        <v>47</v>
      </c>
      <c r="J4" s="1"/>
      <c r="K4" s="1"/>
      <c r="L4" s="1"/>
      <c r="M4" s="1"/>
    </row>
    <row r="5" spans="1:17" x14ac:dyDescent="0.25">
      <c r="E5" s="1"/>
      <c r="F5" s="1"/>
      <c r="J5" s="1"/>
      <c r="K5" s="1"/>
      <c r="L5" s="1"/>
      <c r="M5" s="1"/>
    </row>
    <row r="6" spans="1:17" x14ac:dyDescent="0.25">
      <c r="A6" t="s">
        <v>48</v>
      </c>
      <c r="B6" t="s">
        <v>49</v>
      </c>
      <c r="C6">
        <v>4</v>
      </c>
      <c r="D6" t="s">
        <v>50</v>
      </c>
      <c r="E6" s="1" t="s">
        <v>51</v>
      </c>
      <c r="F6" s="1" t="s">
        <v>52</v>
      </c>
      <c r="G6" t="s">
        <v>53</v>
      </c>
      <c r="H6" t="s">
        <v>23</v>
      </c>
      <c r="J6" s="1"/>
      <c r="K6" s="1"/>
      <c r="L6" s="1"/>
      <c r="M6" s="1"/>
    </row>
    <row r="7" spans="1:17" x14ac:dyDescent="0.25">
      <c r="E7" s="1"/>
      <c r="F7" s="1"/>
      <c r="J7" s="1"/>
      <c r="K7" s="1"/>
      <c r="L7" s="1"/>
      <c r="M7" s="1"/>
    </row>
    <row r="8" spans="1:17" x14ac:dyDescent="0.25">
      <c r="A8" t="s">
        <v>54</v>
      </c>
      <c r="B8" t="s">
        <v>55</v>
      </c>
      <c r="C8">
        <v>0.4</v>
      </c>
      <c r="D8" t="s">
        <v>7</v>
      </c>
      <c r="E8" s="1" t="s">
        <v>20</v>
      </c>
      <c r="F8" s="1" t="s">
        <v>52</v>
      </c>
      <c r="G8" t="s">
        <v>53</v>
      </c>
      <c r="H8" t="s">
        <v>24</v>
      </c>
      <c r="J8" s="1"/>
      <c r="K8" s="1"/>
      <c r="L8" s="1"/>
      <c r="M8" s="1"/>
    </row>
    <row r="9" spans="1:17" x14ac:dyDescent="0.25">
      <c r="E9" s="1"/>
      <c r="F9" s="1"/>
      <c r="J9" s="1"/>
      <c r="K9" s="1"/>
      <c r="L9" s="1"/>
      <c r="M9" s="1"/>
    </row>
    <row r="10" spans="1:17" x14ac:dyDescent="0.25">
      <c r="A10" t="s">
        <v>56</v>
      </c>
      <c r="B10" t="s">
        <v>57</v>
      </c>
      <c r="C10">
        <v>52</v>
      </c>
      <c r="D10" t="s">
        <v>6</v>
      </c>
      <c r="E10" s="1" t="s">
        <v>2</v>
      </c>
      <c r="F10" s="1" t="s">
        <v>58</v>
      </c>
      <c r="G10" t="s">
        <v>19</v>
      </c>
      <c r="H10" t="s">
        <v>59</v>
      </c>
      <c r="J10" s="1"/>
      <c r="K10" s="1"/>
      <c r="L10" s="1"/>
      <c r="M10" s="1"/>
    </row>
    <row r="11" spans="1:17" x14ac:dyDescent="0.25">
      <c r="E11" s="1"/>
      <c r="F11" s="1"/>
      <c r="J11" s="1"/>
      <c r="K11" s="1"/>
      <c r="L11" s="1"/>
      <c r="M11" s="1"/>
    </row>
    <row r="12" spans="1:17" x14ac:dyDescent="0.25">
      <c r="A12" t="s">
        <v>60</v>
      </c>
      <c r="B12" t="s">
        <v>61</v>
      </c>
      <c r="C12">
        <v>34</v>
      </c>
      <c r="D12" t="s">
        <v>62</v>
      </c>
      <c r="E12" s="1" t="s">
        <v>2</v>
      </c>
      <c r="F12" s="1" t="s">
        <v>63</v>
      </c>
      <c r="G12" t="s">
        <v>8</v>
      </c>
      <c r="H12" t="s">
        <v>64</v>
      </c>
      <c r="J12" s="1"/>
      <c r="K12" s="1"/>
      <c r="L12" s="1"/>
      <c r="M12" s="1"/>
    </row>
    <row r="13" spans="1:17" x14ac:dyDescent="0.25">
      <c r="E13" s="1"/>
      <c r="F13" s="1"/>
      <c r="J13" s="1"/>
      <c r="K13" s="1"/>
      <c r="L13" s="1"/>
      <c r="M13" s="1"/>
    </row>
    <row r="14" spans="1:17" x14ac:dyDescent="0.25">
      <c r="A14" t="s">
        <v>65</v>
      </c>
      <c r="B14" t="s">
        <v>66</v>
      </c>
      <c r="C14">
        <v>1</v>
      </c>
      <c r="D14" t="s">
        <v>15</v>
      </c>
      <c r="E14" s="1" t="s">
        <v>20</v>
      </c>
      <c r="F14" s="1" t="s">
        <v>67</v>
      </c>
      <c r="G14" t="s">
        <v>10</v>
      </c>
      <c r="H14" t="s">
        <v>25</v>
      </c>
      <c r="J14" s="1"/>
      <c r="K14" s="1"/>
      <c r="L14" s="1"/>
      <c r="M14" s="1"/>
    </row>
    <row r="15" spans="1:17" x14ac:dyDescent="0.25">
      <c r="E15" s="1"/>
      <c r="F15" s="1"/>
      <c r="J15" s="1"/>
      <c r="K15" s="1"/>
      <c r="L15" s="1"/>
      <c r="M15" s="1"/>
    </row>
    <row r="16" spans="1:17" x14ac:dyDescent="0.25">
      <c r="A16" t="s">
        <v>68</v>
      </c>
      <c r="B16" t="s">
        <v>66</v>
      </c>
      <c r="C16">
        <v>32.1</v>
      </c>
      <c r="D16" t="s">
        <v>69</v>
      </c>
      <c r="E16" s="1" t="s">
        <v>2</v>
      </c>
      <c r="F16" s="1" t="s">
        <v>70</v>
      </c>
      <c r="G16" t="s">
        <v>12</v>
      </c>
      <c r="H16" t="s">
        <v>71</v>
      </c>
      <c r="J16" s="1"/>
      <c r="K16" s="1"/>
      <c r="L16" s="1"/>
      <c r="M16" s="1"/>
    </row>
    <row r="17" spans="1:13" x14ac:dyDescent="0.25">
      <c r="E17" s="1"/>
      <c r="F17" s="1"/>
      <c r="J17" s="1"/>
      <c r="K17" s="1"/>
      <c r="L17" s="1"/>
      <c r="M17" s="1"/>
    </row>
    <row r="18" spans="1:13" x14ac:dyDescent="0.25">
      <c r="A18" t="s">
        <v>72</v>
      </c>
      <c r="B18" t="s">
        <v>73</v>
      </c>
      <c r="C18">
        <v>22</v>
      </c>
      <c r="D18" t="s">
        <v>46</v>
      </c>
      <c r="E18" s="1" t="s">
        <v>2</v>
      </c>
      <c r="F18" s="1" t="s">
        <v>74</v>
      </c>
      <c r="G18" t="s">
        <v>16</v>
      </c>
      <c r="H18" t="s">
        <v>75</v>
      </c>
      <c r="J18" s="1"/>
      <c r="K18" s="1"/>
      <c r="L18" s="1"/>
      <c r="M18" s="1"/>
    </row>
    <row r="19" spans="1:13" x14ac:dyDescent="0.25">
      <c r="E19" s="1"/>
      <c r="F19" s="1"/>
      <c r="J19" s="1"/>
      <c r="K19" s="1"/>
      <c r="L19" s="1"/>
      <c r="M19" s="1"/>
    </row>
    <row r="20" spans="1:13" x14ac:dyDescent="0.25">
      <c r="A20" t="s">
        <v>76</v>
      </c>
      <c r="B20" t="s">
        <v>44</v>
      </c>
      <c r="C20">
        <v>2.4</v>
      </c>
      <c r="D20" t="s">
        <v>15</v>
      </c>
      <c r="E20" s="1" t="s">
        <v>20</v>
      </c>
      <c r="F20" s="1" t="s">
        <v>12</v>
      </c>
      <c r="G20" t="s">
        <v>15</v>
      </c>
      <c r="H20" t="s">
        <v>38</v>
      </c>
      <c r="J20" s="1"/>
      <c r="K20" s="1"/>
      <c r="L20" s="1"/>
      <c r="M20" s="1"/>
    </row>
    <row r="21" spans="1:13" x14ac:dyDescent="0.25">
      <c r="A21" t="s">
        <v>77</v>
      </c>
      <c r="B21" t="s">
        <v>78</v>
      </c>
      <c r="C21">
        <v>4.2</v>
      </c>
      <c r="D21" t="s">
        <v>79</v>
      </c>
      <c r="E21" s="1" t="s">
        <v>11</v>
      </c>
      <c r="F21" s="1" t="s">
        <v>80</v>
      </c>
      <c r="G21" t="s">
        <v>81</v>
      </c>
      <c r="H21" t="s">
        <v>82</v>
      </c>
      <c r="J21" s="1"/>
      <c r="K21" s="1"/>
      <c r="L21" s="1"/>
      <c r="M21" s="1"/>
    </row>
    <row r="22" spans="1:13" x14ac:dyDescent="0.25">
      <c r="E22" s="1"/>
      <c r="F22" s="1"/>
      <c r="J22" s="1"/>
      <c r="K22" s="1"/>
      <c r="L22" s="1"/>
      <c r="M22" s="1"/>
    </row>
    <row r="23" spans="1:13" x14ac:dyDescent="0.25">
      <c r="A23" t="s">
        <v>77</v>
      </c>
      <c r="B23" t="s">
        <v>83</v>
      </c>
      <c r="C23">
        <v>8.8000000000000007</v>
      </c>
      <c r="D23" t="s">
        <v>79</v>
      </c>
      <c r="E23" s="1" t="s">
        <v>11</v>
      </c>
      <c r="F23" s="1" t="s">
        <v>84</v>
      </c>
      <c r="G23" t="s">
        <v>52</v>
      </c>
      <c r="H23" t="s">
        <v>82</v>
      </c>
      <c r="J23" s="1"/>
      <c r="K23" s="1"/>
      <c r="L23" s="1"/>
      <c r="M23" s="1"/>
    </row>
    <row r="24" spans="1:13" x14ac:dyDescent="0.25">
      <c r="E24" s="1"/>
      <c r="F24" s="1"/>
      <c r="J24" s="1"/>
      <c r="K24" s="1"/>
      <c r="L24" s="1"/>
      <c r="M24" s="1"/>
    </row>
    <row r="25" spans="1:13" x14ac:dyDescent="0.25">
      <c r="A25" t="s">
        <v>77</v>
      </c>
      <c r="B25" t="s">
        <v>85</v>
      </c>
      <c r="C25">
        <v>7.8</v>
      </c>
      <c r="D25" t="s">
        <v>79</v>
      </c>
      <c r="E25" s="1" t="s">
        <v>11</v>
      </c>
      <c r="F25" s="1" t="s">
        <v>86</v>
      </c>
      <c r="G25" t="s">
        <v>87</v>
      </c>
      <c r="H25" t="s">
        <v>82</v>
      </c>
      <c r="J25" s="1"/>
      <c r="K25" s="1"/>
      <c r="L25" s="1"/>
      <c r="M25" s="1"/>
    </row>
    <row r="26" spans="1:13" x14ac:dyDescent="0.25">
      <c r="E26" s="1"/>
      <c r="F26" s="1"/>
      <c r="J26" s="1"/>
      <c r="K26" s="1"/>
      <c r="L26" s="1"/>
      <c r="M26" s="1"/>
    </row>
    <row r="27" spans="1:13" x14ac:dyDescent="0.25">
      <c r="A27" t="s">
        <v>88</v>
      </c>
      <c r="B27" t="s">
        <v>89</v>
      </c>
      <c r="C27">
        <v>5.2</v>
      </c>
      <c r="D27" t="s">
        <v>7</v>
      </c>
      <c r="E27" s="1" t="s">
        <v>20</v>
      </c>
      <c r="F27" s="1" t="s">
        <v>90</v>
      </c>
      <c r="G27" t="s">
        <v>46</v>
      </c>
      <c r="H27" t="s">
        <v>91</v>
      </c>
      <c r="J27" s="1"/>
      <c r="K27" s="1"/>
      <c r="L27" s="1"/>
      <c r="M27" s="1"/>
    </row>
    <row r="28" spans="1:13" x14ac:dyDescent="0.25">
      <c r="E28" s="1"/>
      <c r="F28" s="1"/>
      <c r="J28" s="1"/>
      <c r="K28" s="1"/>
      <c r="L28" s="1"/>
      <c r="M28" s="1"/>
    </row>
    <row r="29" spans="1:13" x14ac:dyDescent="0.25">
      <c r="A29" t="s">
        <v>92</v>
      </c>
      <c r="B29" t="s">
        <v>93</v>
      </c>
      <c r="C29">
        <v>11.9</v>
      </c>
      <c r="D29" t="s">
        <v>46</v>
      </c>
      <c r="E29" s="1" t="s">
        <v>14</v>
      </c>
      <c r="F29" s="1" t="s">
        <v>94</v>
      </c>
      <c r="G29" t="s">
        <v>95</v>
      </c>
      <c r="J29" s="1"/>
      <c r="K29" s="1"/>
      <c r="L29" s="1"/>
      <c r="M29" s="1"/>
    </row>
    <row r="30" spans="1:13" x14ac:dyDescent="0.25">
      <c r="E30" s="1"/>
      <c r="F30" s="1"/>
      <c r="J30" s="1"/>
      <c r="K30" s="1"/>
      <c r="L30" s="1"/>
      <c r="M30" s="1"/>
    </row>
    <row r="31" spans="1:13" x14ac:dyDescent="0.25">
      <c r="A31" t="s">
        <v>92</v>
      </c>
      <c r="B31" t="s">
        <v>96</v>
      </c>
      <c r="C31">
        <v>1.9</v>
      </c>
      <c r="D31" t="s">
        <v>46</v>
      </c>
      <c r="E31" s="1" t="s">
        <v>14</v>
      </c>
      <c r="F31" s="1" t="s">
        <v>97</v>
      </c>
      <c r="J31" s="1"/>
      <c r="K31" s="1"/>
      <c r="L31" s="1"/>
      <c r="M31" s="1"/>
    </row>
    <row r="32" spans="1:13" x14ac:dyDescent="0.25">
      <c r="E32" s="1"/>
      <c r="F32" s="1"/>
      <c r="J32" s="1"/>
      <c r="K32" s="1"/>
      <c r="L32" s="1"/>
      <c r="M32" s="1"/>
    </row>
    <row r="33" spans="1:13" x14ac:dyDescent="0.25">
      <c r="A33" t="s">
        <v>98</v>
      </c>
      <c r="B33" t="s">
        <v>99</v>
      </c>
      <c r="C33">
        <v>0.4</v>
      </c>
      <c r="D33" t="s">
        <v>46</v>
      </c>
      <c r="E33" s="1" t="s">
        <v>14</v>
      </c>
      <c r="F33" s="1" t="s">
        <v>53</v>
      </c>
      <c r="G33" t="s">
        <v>7</v>
      </c>
      <c r="J33" s="1"/>
      <c r="K33" s="1"/>
      <c r="L33" s="1"/>
      <c r="M33" s="1"/>
    </row>
    <row r="34" spans="1:13" x14ac:dyDescent="0.25">
      <c r="E34" s="1"/>
      <c r="F34" s="1"/>
      <c r="J34" s="1"/>
      <c r="K34" s="1"/>
      <c r="L34" s="1"/>
      <c r="M34" s="1"/>
    </row>
    <row r="35" spans="1:13" x14ac:dyDescent="0.25">
      <c r="A35" t="s">
        <v>100</v>
      </c>
      <c r="B35" t="s">
        <v>101</v>
      </c>
      <c r="C35">
        <v>5</v>
      </c>
      <c r="D35" t="s">
        <v>102</v>
      </c>
      <c r="E35" s="1" t="s">
        <v>9</v>
      </c>
      <c r="F35" s="1" t="s">
        <v>103</v>
      </c>
      <c r="G35" t="s">
        <v>19</v>
      </c>
      <c r="H35" t="s">
        <v>104</v>
      </c>
      <c r="J35" s="1"/>
      <c r="K35" s="1"/>
      <c r="L35" s="1"/>
      <c r="M35" s="1"/>
    </row>
    <row r="36" spans="1:13" x14ac:dyDescent="0.25">
      <c r="E36" s="1"/>
      <c r="F36" s="1"/>
      <c r="J36" s="1"/>
      <c r="K36" s="1"/>
      <c r="L36" s="1"/>
      <c r="M36" s="1"/>
    </row>
    <row r="37" spans="1:13" x14ac:dyDescent="0.25">
      <c r="A37" t="s">
        <v>105</v>
      </c>
      <c r="B37" t="s">
        <v>106</v>
      </c>
      <c r="C37">
        <v>0.6</v>
      </c>
      <c r="D37" t="s">
        <v>102</v>
      </c>
      <c r="E37" s="1" t="s">
        <v>9</v>
      </c>
      <c r="F37" s="1" t="s">
        <v>107</v>
      </c>
      <c r="G37" t="s">
        <v>19</v>
      </c>
      <c r="H37" t="s">
        <v>108</v>
      </c>
      <c r="J37" s="1"/>
      <c r="K37" s="1"/>
      <c r="L37" s="1"/>
      <c r="M37" s="1"/>
    </row>
    <row r="38" spans="1:13" x14ac:dyDescent="0.25">
      <c r="E38" s="1"/>
      <c r="F38" s="1"/>
      <c r="J38" s="1"/>
      <c r="K38" s="1"/>
      <c r="L38" s="1"/>
      <c r="M38" s="1"/>
    </row>
    <row r="39" spans="1:13" x14ac:dyDescent="0.25">
      <c r="A39" t="s">
        <v>109</v>
      </c>
      <c r="B39">
        <v>1840</v>
      </c>
      <c r="C39">
        <v>1.3</v>
      </c>
      <c r="D39" t="s">
        <v>62</v>
      </c>
      <c r="E39" s="1" t="s">
        <v>110</v>
      </c>
      <c r="F39" s="1" t="s">
        <v>111</v>
      </c>
      <c r="G39" t="s">
        <v>112</v>
      </c>
      <c r="J39" s="1"/>
      <c r="K39" s="1"/>
      <c r="L39" s="1"/>
      <c r="M39" s="1"/>
    </row>
    <row r="40" spans="1:13" x14ac:dyDescent="0.25">
      <c r="E40" s="1"/>
      <c r="F40" s="1"/>
      <c r="J40" s="1"/>
      <c r="K40" s="1"/>
      <c r="L40" s="1"/>
      <c r="M40" s="1"/>
    </row>
    <row r="41" spans="1:13" x14ac:dyDescent="0.25">
      <c r="A41" t="s">
        <v>113</v>
      </c>
      <c r="B41">
        <v>1851</v>
      </c>
      <c r="C41">
        <v>0.4</v>
      </c>
      <c r="D41" t="s">
        <v>62</v>
      </c>
      <c r="E41" s="1" t="s">
        <v>110</v>
      </c>
      <c r="F41" s="1" t="s">
        <v>114</v>
      </c>
      <c r="J41" s="1"/>
      <c r="K41" s="1"/>
      <c r="L41" s="1"/>
      <c r="M41" s="1"/>
    </row>
    <row r="42" spans="1:13" x14ac:dyDescent="0.25">
      <c r="A42" t="s">
        <v>115</v>
      </c>
      <c r="B42">
        <v>1005</v>
      </c>
      <c r="C42">
        <v>0.7</v>
      </c>
      <c r="D42" t="s">
        <v>62</v>
      </c>
      <c r="E42" s="1" t="s">
        <v>110</v>
      </c>
      <c r="F42" s="1" t="s">
        <v>114</v>
      </c>
      <c r="G42" t="s">
        <v>112</v>
      </c>
      <c r="J42" s="1"/>
      <c r="K42" s="1"/>
      <c r="L42" s="1"/>
      <c r="M42" s="1"/>
    </row>
    <row r="43" spans="1:13" x14ac:dyDescent="0.25">
      <c r="E43" s="1"/>
      <c r="F43" s="1"/>
      <c r="J43" s="1"/>
      <c r="K43" s="1"/>
      <c r="L43" s="1"/>
      <c r="M43" s="1"/>
    </row>
    <row r="44" spans="1:13" x14ac:dyDescent="0.25">
      <c r="A44" t="s">
        <v>116</v>
      </c>
      <c r="B44">
        <v>1015</v>
      </c>
      <c r="C44">
        <v>0.4</v>
      </c>
      <c r="D44" t="s">
        <v>62</v>
      </c>
      <c r="E44" s="1" t="s">
        <v>110</v>
      </c>
      <c r="F44" s="1" t="s">
        <v>114</v>
      </c>
      <c r="J44" s="1"/>
      <c r="K44" s="1"/>
      <c r="L44" s="1"/>
      <c r="M44" s="1"/>
    </row>
    <row r="45" spans="1:13" x14ac:dyDescent="0.25">
      <c r="E45" s="1"/>
      <c r="F45" s="1"/>
      <c r="J45" s="1"/>
      <c r="K45" s="1"/>
      <c r="L45" s="1"/>
      <c r="M45" s="1"/>
    </row>
    <row r="46" spans="1:13" x14ac:dyDescent="0.25">
      <c r="A46" t="s">
        <v>117</v>
      </c>
      <c r="B46">
        <v>1807</v>
      </c>
      <c r="C46">
        <v>14</v>
      </c>
      <c r="D46" t="s">
        <v>21</v>
      </c>
      <c r="E46" s="1" t="s">
        <v>118</v>
      </c>
      <c r="F46" s="1" t="s">
        <v>119</v>
      </c>
      <c r="G46" t="s">
        <v>8</v>
      </c>
      <c r="H46" t="s">
        <v>120</v>
      </c>
      <c r="J46" s="1"/>
      <c r="K46" s="1"/>
      <c r="L46" s="1"/>
      <c r="M46" s="1"/>
    </row>
    <row r="47" spans="1:13" x14ac:dyDescent="0.25">
      <c r="E47" s="1"/>
      <c r="F47" s="1"/>
      <c r="J47" s="1"/>
      <c r="K47" s="1"/>
      <c r="L47" s="1"/>
      <c r="M47" s="1"/>
    </row>
    <row r="48" spans="1:13" x14ac:dyDescent="0.25">
      <c r="A48" t="s">
        <v>121</v>
      </c>
      <c r="B48" t="s">
        <v>122</v>
      </c>
      <c r="C48">
        <v>0.5</v>
      </c>
      <c r="D48" t="s">
        <v>7</v>
      </c>
      <c r="E48" s="1" t="s">
        <v>20</v>
      </c>
      <c r="F48" s="1" t="s">
        <v>19</v>
      </c>
      <c r="G48" t="s">
        <v>8</v>
      </c>
      <c r="H48" t="s">
        <v>123</v>
      </c>
      <c r="J48" s="1"/>
      <c r="K48" s="1"/>
      <c r="L48" s="1"/>
      <c r="M48" s="1"/>
    </row>
    <row r="49" spans="1:13" x14ac:dyDescent="0.25">
      <c r="E49" s="1"/>
      <c r="F49" s="1"/>
      <c r="J49" s="1"/>
      <c r="K49" s="1"/>
      <c r="L49" s="1"/>
      <c r="M49" s="1"/>
    </row>
    <row r="50" spans="1:13" x14ac:dyDescent="0.25">
      <c r="A50" t="s">
        <v>124</v>
      </c>
      <c r="B50" t="s">
        <v>125</v>
      </c>
      <c r="C50">
        <v>0.9</v>
      </c>
      <c r="D50" t="s">
        <v>7</v>
      </c>
      <c r="E50" s="1" t="s">
        <v>20</v>
      </c>
      <c r="F50" s="1" t="s">
        <v>112</v>
      </c>
      <c r="G50" t="s">
        <v>10</v>
      </c>
      <c r="H50" t="s">
        <v>123</v>
      </c>
      <c r="J50" s="1"/>
      <c r="K50" s="1"/>
      <c r="L50" s="1"/>
      <c r="M50" s="1"/>
    </row>
    <row r="51" spans="1:13" x14ac:dyDescent="0.25">
      <c r="E51" s="1"/>
      <c r="F51" s="1"/>
      <c r="J51" s="1"/>
      <c r="K51" s="1"/>
      <c r="L51" s="1"/>
      <c r="M51" s="1"/>
    </row>
    <row r="52" spans="1:13" x14ac:dyDescent="0.25">
      <c r="A52" t="s">
        <v>126</v>
      </c>
      <c r="B52" t="s">
        <v>122</v>
      </c>
      <c r="C52">
        <v>0.7</v>
      </c>
      <c r="D52" t="s">
        <v>127</v>
      </c>
      <c r="E52" s="1" t="s">
        <v>20</v>
      </c>
      <c r="F52" s="1" t="s">
        <v>112</v>
      </c>
      <c r="G52" t="s">
        <v>10</v>
      </c>
      <c r="H52" t="s">
        <v>128</v>
      </c>
      <c r="J52" s="1"/>
      <c r="K52" s="1"/>
      <c r="L52" s="1"/>
      <c r="M52" s="1"/>
    </row>
    <row r="53" spans="1:13" x14ac:dyDescent="0.25">
      <c r="E53" s="1"/>
      <c r="F53" s="1"/>
      <c r="J53" s="1"/>
      <c r="K53" s="1"/>
      <c r="L53" s="1"/>
      <c r="M53" s="1"/>
    </row>
    <row r="54" spans="1:13" x14ac:dyDescent="0.25">
      <c r="A54" t="s">
        <v>129</v>
      </c>
      <c r="B54" t="s">
        <v>130</v>
      </c>
      <c r="C54">
        <v>0.2</v>
      </c>
      <c r="D54" t="s">
        <v>15</v>
      </c>
      <c r="E54" s="1" t="s">
        <v>20</v>
      </c>
      <c r="F54" s="1" t="s">
        <v>112</v>
      </c>
      <c r="G54" t="s">
        <v>10</v>
      </c>
      <c r="H54" t="s">
        <v>131</v>
      </c>
      <c r="J54" s="1"/>
      <c r="K54" s="1"/>
      <c r="L54" s="1"/>
      <c r="M54" s="1"/>
    </row>
    <row r="55" spans="1:13" x14ac:dyDescent="0.25">
      <c r="E55" s="1"/>
      <c r="F55" s="1"/>
      <c r="J55" s="1"/>
      <c r="K55" s="1"/>
      <c r="L55" s="1"/>
      <c r="M55" s="1"/>
    </row>
    <row r="56" spans="1:13" x14ac:dyDescent="0.25">
      <c r="A56" t="s">
        <v>132</v>
      </c>
      <c r="B56" t="s">
        <v>133</v>
      </c>
      <c r="C56">
        <v>1.5</v>
      </c>
      <c r="D56" t="s">
        <v>6</v>
      </c>
      <c r="E56" s="1" t="s">
        <v>134</v>
      </c>
      <c r="F56" s="1" t="s">
        <v>67</v>
      </c>
      <c r="G56" t="s">
        <v>135</v>
      </c>
      <c r="H56" t="s">
        <v>136</v>
      </c>
    </row>
    <row r="57" spans="1:13" x14ac:dyDescent="0.25">
      <c r="E57" s="1"/>
      <c r="F57" s="1"/>
    </row>
    <row r="58" spans="1:13" x14ac:dyDescent="0.25">
      <c r="A58" t="s">
        <v>137</v>
      </c>
      <c r="B58">
        <v>4146</v>
      </c>
      <c r="C58">
        <v>13.6</v>
      </c>
      <c r="D58" t="s">
        <v>19</v>
      </c>
      <c r="E58" s="1" t="s">
        <v>51</v>
      </c>
      <c r="F58" s="1" t="s">
        <v>138</v>
      </c>
      <c r="G58" t="s">
        <v>12</v>
      </c>
      <c r="H58" t="s">
        <v>139</v>
      </c>
    </row>
    <row r="59" spans="1:13" x14ac:dyDescent="0.25">
      <c r="E59" s="1"/>
      <c r="F59" s="1"/>
    </row>
    <row r="60" spans="1:13" x14ac:dyDescent="0.25">
      <c r="A60" t="s">
        <v>140</v>
      </c>
      <c r="B60">
        <v>5146</v>
      </c>
      <c r="C60">
        <v>10.1</v>
      </c>
      <c r="D60" t="s">
        <v>111</v>
      </c>
      <c r="E60" s="1" t="s">
        <v>51</v>
      </c>
      <c r="F60" s="1" t="s">
        <v>141</v>
      </c>
      <c r="G60" t="s">
        <v>142</v>
      </c>
      <c r="H60" t="s">
        <v>143</v>
      </c>
    </row>
    <row r="61" spans="1:13" x14ac:dyDescent="0.25">
      <c r="E61" s="1"/>
      <c r="F61" s="1"/>
    </row>
    <row r="62" spans="1:13" x14ac:dyDescent="0.25">
      <c r="A62" t="s">
        <v>144</v>
      </c>
      <c r="B62">
        <v>919</v>
      </c>
      <c r="C62">
        <v>1</v>
      </c>
      <c r="D62" t="s">
        <v>19</v>
      </c>
      <c r="E62" s="1" t="s">
        <v>11</v>
      </c>
      <c r="F62" s="1" t="s">
        <v>145</v>
      </c>
      <c r="G62" t="s">
        <v>16</v>
      </c>
      <c r="H62" t="s">
        <v>146</v>
      </c>
    </row>
    <row r="63" spans="1:13" x14ac:dyDescent="0.25">
      <c r="E63" s="1"/>
      <c r="F63" s="1"/>
    </row>
    <row r="64" spans="1:13" x14ac:dyDescent="0.25">
      <c r="A64" t="s">
        <v>147</v>
      </c>
      <c r="B64">
        <v>513</v>
      </c>
      <c r="C64">
        <v>3.6</v>
      </c>
      <c r="D64" t="s">
        <v>17</v>
      </c>
      <c r="E64" t="s">
        <v>11</v>
      </c>
      <c r="F64" t="s">
        <v>12</v>
      </c>
      <c r="G64" t="s">
        <v>22</v>
      </c>
      <c r="H64" t="s">
        <v>148</v>
      </c>
    </row>
    <row r="65" spans="1:8" x14ac:dyDescent="0.25">
      <c r="A65" t="s">
        <v>149</v>
      </c>
      <c r="B65" t="s">
        <v>150</v>
      </c>
      <c r="C65">
        <v>1.1000000000000001</v>
      </c>
      <c r="D65" t="s">
        <v>10</v>
      </c>
      <c r="E65" t="s">
        <v>20</v>
      </c>
      <c r="F65" t="s">
        <v>151</v>
      </c>
      <c r="G65" t="s">
        <v>46</v>
      </c>
      <c r="H65" t="s">
        <v>152</v>
      </c>
    </row>
    <row r="67" spans="1:8" x14ac:dyDescent="0.25">
      <c r="A67" t="s">
        <v>92</v>
      </c>
      <c r="B67" t="s">
        <v>153</v>
      </c>
      <c r="C67">
        <v>3.1</v>
      </c>
      <c r="D67" t="s">
        <v>46</v>
      </c>
      <c r="E67" t="s">
        <v>14</v>
      </c>
      <c r="F67" t="s">
        <v>87</v>
      </c>
      <c r="G67" t="s">
        <v>95</v>
      </c>
    </row>
    <row r="69" spans="1:8" x14ac:dyDescent="0.25">
      <c r="A69" t="s">
        <v>154</v>
      </c>
      <c r="B69" t="s">
        <v>155</v>
      </c>
      <c r="C69">
        <v>0.5</v>
      </c>
      <c r="D69" t="s">
        <v>46</v>
      </c>
      <c r="E69" t="s">
        <v>14</v>
      </c>
      <c r="F69" t="s">
        <v>156</v>
      </c>
      <c r="G69" t="s">
        <v>95</v>
      </c>
    </row>
    <row r="71" spans="1:8" x14ac:dyDescent="0.25">
      <c r="A71" t="s">
        <v>157</v>
      </c>
      <c r="B71" t="s">
        <v>158</v>
      </c>
      <c r="C71">
        <v>1.7</v>
      </c>
      <c r="D71" t="s">
        <v>46</v>
      </c>
      <c r="E71" t="s">
        <v>14</v>
      </c>
      <c r="F71" t="s">
        <v>53</v>
      </c>
      <c r="G71" t="s">
        <v>95</v>
      </c>
    </row>
    <row r="73" spans="1:8" x14ac:dyDescent="0.25">
      <c r="A73" t="s">
        <v>159</v>
      </c>
      <c r="B73" t="s">
        <v>160</v>
      </c>
      <c r="C73">
        <v>0.4</v>
      </c>
      <c r="D73" t="s">
        <v>46</v>
      </c>
      <c r="E73" t="s">
        <v>14</v>
      </c>
      <c r="F73" t="s">
        <v>53</v>
      </c>
      <c r="G73" t="s">
        <v>7</v>
      </c>
    </row>
    <row r="75" spans="1:8" x14ac:dyDescent="0.25">
      <c r="A75" t="s">
        <v>98</v>
      </c>
      <c r="B75" t="s">
        <v>161</v>
      </c>
      <c r="C75">
        <v>0.4</v>
      </c>
      <c r="D75" t="s">
        <v>46</v>
      </c>
      <c r="E75" t="s">
        <v>14</v>
      </c>
      <c r="F75" t="s">
        <v>53</v>
      </c>
      <c r="G75" t="s">
        <v>7</v>
      </c>
      <c r="H75" t="s">
        <v>162</v>
      </c>
    </row>
    <row r="76" spans="1:8" x14ac:dyDescent="0.25">
      <c r="H76">
        <v>100</v>
      </c>
    </row>
    <row r="77" spans="1:8" x14ac:dyDescent="0.25">
      <c r="A77" t="s">
        <v>163</v>
      </c>
      <c r="B77" t="s">
        <v>164</v>
      </c>
      <c r="C77">
        <v>2.2999999999999998</v>
      </c>
      <c r="D77" t="s">
        <v>7</v>
      </c>
      <c r="E77" t="s">
        <v>20</v>
      </c>
      <c r="F77" t="s">
        <v>112</v>
      </c>
      <c r="G77" t="s">
        <v>10</v>
      </c>
      <c r="H77" t="s">
        <v>123</v>
      </c>
    </row>
    <row r="79" spans="1:8" x14ac:dyDescent="0.25">
      <c r="A79" t="s">
        <v>165</v>
      </c>
      <c r="B79" t="s">
        <v>166</v>
      </c>
      <c r="C79">
        <v>1.1000000000000001</v>
      </c>
      <c r="D79" t="s">
        <v>7</v>
      </c>
      <c r="E79" t="s">
        <v>20</v>
      </c>
      <c r="F79" t="s">
        <v>112</v>
      </c>
      <c r="G79" t="s">
        <v>10</v>
      </c>
      <c r="H79" t="s">
        <v>167</v>
      </c>
    </row>
    <row r="81" spans="1:8" x14ac:dyDescent="0.25">
      <c r="A81" t="s">
        <v>168</v>
      </c>
      <c r="B81" t="s">
        <v>169</v>
      </c>
      <c r="C81">
        <v>1.3</v>
      </c>
      <c r="D81" t="s">
        <v>15</v>
      </c>
      <c r="E81" t="s">
        <v>20</v>
      </c>
      <c r="F81" t="s">
        <v>67</v>
      </c>
      <c r="G81" t="s">
        <v>10</v>
      </c>
      <c r="H81" t="s">
        <v>18</v>
      </c>
    </row>
    <row r="83" spans="1:8" x14ac:dyDescent="0.25">
      <c r="A83" t="s">
        <v>170</v>
      </c>
      <c r="B83">
        <v>920</v>
      </c>
      <c r="C83">
        <v>5.4</v>
      </c>
      <c r="D83" t="s">
        <v>19</v>
      </c>
      <c r="E83" t="s">
        <v>11</v>
      </c>
      <c r="F83" t="s">
        <v>171</v>
      </c>
      <c r="G83" t="s">
        <v>22</v>
      </c>
      <c r="H8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2017-02-17T10:31:24Z</dcterms:modified>
</cp:coreProperties>
</file>