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epile\Desktop\ITESO\6to Semestre\Simulación de Procesos Financieros\Simulacion_Procesos_Financieros\proyecto\"/>
    </mc:Choice>
  </mc:AlternateContent>
  <xr:revisionPtr revIDLastSave="0" documentId="8_{F79C8A91-8384-4CDA-B67F-2C1E277445C3}" xr6:coauthVersionLast="47" xr6:coauthVersionMax="47" xr10:uidLastSave="{00000000-0000-0000-0000-000000000000}"/>
  <bookViews>
    <workbookView xWindow="-120" yWindow="-120" windowWidth="29040" windowHeight="15720" xr2:uid="{F94A1C34-F369-4770-9DAB-6D32B1CE2C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J14" i="1"/>
  <c r="I14" i="1"/>
  <c r="H14" i="1"/>
  <c r="G14" i="1"/>
  <c r="L12" i="1"/>
  <c r="K12" i="1"/>
  <c r="J12" i="1"/>
  <c r="I12" i="1"/>
  <c r="H12" i="1"/>
  <c r="G12" i="1"/>
</calcChain>
</file>

<file path=xl/sharedStrings.xml><?xml version="1.0" encoding="utf-8"?>
<sst xmlns="http://schemas.openxmlformats.org/spreadsheetml/2006/main" count="33" uniqueCount="29">
  <si>
    <t>Métrica</t>
  </si>
  <si>
    <t>P&amp;L Esperado ($)</t>
  </si>
  <si>
    <t>IC 95% P&amp;L ($)</t>
  </si>
  <si>
    <t>Prob. Ganancia (%)</t>
  </si>
  <si>
    <t>VISA</t>
  </si>
  <si>
    <t>Procter &amp; GAMBLE</t>
  </si>
  <si>
    <t>1 mes</t>
  </si>
  <si>
    <t>3 meses</t>
  </si>
  <si>
    <t>1 año</t>
  </si>
  <si>
    <t xml:space="preserve">Strike Short Call </t>
  </si>
  <si>
    <t>Strike Long Put</t>
  </si>
  <si>
    <t>Precio Spot</t>
  </si>
  <si>
    <t>Prima Short Call</t>
  </si>
  <si>
    <t>Neto</t>
  </si>
  <si>
    <t>Prima Long Put</t>
  </si>
  <si>
    <t>-16.62&lt;&lt;17.93</t>
  </si>
  <si>
    <t>-2.45&lt;&lt;13.81</t>
  </si>
  <si>
    <t>-6.97&lt;&lt;9.29</t>
  </si>
  <si>
    <t>-7.87&lt;&lt;8.39</t>
  </si>
  <si>
    <t>-14.59&lt;&lt;19.96</t>
  </si>
  <si>
    <t>P&amp;L Esperado (%)</t>
  </si>
  <si>
    <t>-4.76&lt;&lt;29.79</t>
  </si>
  <si>
    <t>PG</t>
  </si>
  <si>
    <t>V</t>
  </si>
  <si>
    <t>Precio Actual (So)</t>
  </si>
  <si>
    <t>Rendimiento esperado</t>
  </si>
  <si>
    <t>Volatilidad</t>
  </si>
  <si>
    <t>Resumen de los Activos</t>
  </si>
  <si>
    <t>Resultados en USD del Collar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</si>
</sst>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2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2" borderId="0" xfId="0" applyFont="1" applyFill="1"/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3" xfId="0" quotePrefix="1" applyFont="1" applyFill="1" applyBorder="1" applyAlignment="1">
      <alignment horizontal="center" vertical="center" wrapText="1"/>
    </xf>
    <xf numFmtId="0" fontId="4" fillId="2" borderId="17" xfId="0" quotePrefix="1" applyFont="1" applyFill="1" applyBorder="1" applyAlignment="1">
      <alignment horizontal="center" vertical="center" wrapText="1"/>
    </xf>
    <xf numFmtId="0" fontId="4" fillId="2" borderId="5" xfId="0" quotePrefix="1" applyFont="1" applyFill="1" applyBorder="1" applyAlignment="1">
      <alignment horizontal="center" vertical="center" wrapText="1"/>
    </xf>
    <xf numFmtId="172" fontId="4" fillId="2" borderId="14" xfId="0" applyNumberFormat="1" applyFont="1" applyFill="1" applyBorder="1" applyAlignment="1">
      <alignment horizontal="center" vertical="center" wrapText="1"/>
    </xf>
    <xf numFmtId="172" fontId="4" fillId="2" borderId="18" xfId="0" applyNumberFormat="1" applyFont="1" applyFill="1" applyBorder="1" applyAlignment="1">
      <alignment horizontal="center" vertical="center" wrapText="1"/>
    </xf>
    <xf numFmtId="172" fontId="4" fillId="2" borderId="8" xfId="0" applyNumberFormat="1" applyFont="1" applyFill="1" applyBorder="1" applyAlignment="1">
      <alignment horizontal="center" vertical="center" wrapText="1"/>
    </xf>
    <xf numFmtId="2" fontId="4" fillId="2" borderId="9" xfId="1" applyNumberFormat="1" applyFont="1" applyFill="1" applyBorder="1" applyAlignment="1">
      <alignment horizontal="center" vertical="center" wrapText="1"/>
    </xf>
    <xf numFmtId="2" fontId="4" fillId="2" borderId="10" xfId="1" applyNumberFormat="1" applyFont="1" applyFill="1" applyBorder="1" applyAlignment="1">
      <alignment horizontal="center" vertical="center" wrapText="1"/>
    </xf>
    <xf numFmtId="2" fontId="4" fillId="2" borderId="11" xfId="1" applyNumberFormat="1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0" fontId="4" fillId="2" borderId="4" xfId="2" applyNumberFormat="1" applyFont="1" applyFill="1" applyBorder="1" applyAlignment="1">
      <alignment horizontal="center" vertical="center" wrapText="1"/>
    </xf>
    <xf numFmtId="2" fontId="4" fillId="2" borderId="6" xfId="2" applyNumberFormat="1" applyFont="1" applyFill="1" applyBorder="1" applyAlignment="1">
      <alignment horizontal="center" vertical="center" wrapText="1"/>
    </xf>
    <xf numFmtId="2" fontId="4" fillId="2" borderId="7" xfId="2" applyNumberFormat="1" applyFont="1" applyFill="1" applyBorder="1" applyAlignment="1">
      <alignment horizontal="center" vertical="center" wrapText="1"/>
    </xf>
    <xf numFmtId="2" fontId="4" fillId="2" borderId="8" xfId="2" applyNumberFormat="1" applyFont="1" applyFill="1" applyBorder="1" applyAlignment="1">
      <alignment horizontal="center" vertical="center" wrapText="1"/>
    </xf>
    <xf numFmtId="2" fontId="4" fillId="2" borderId="9" xfId="2" applyNumberFormat="1" applyFont="1" applyFill="1" applyBorder="1" applyAlignment="1">
      <alignment horizontal="center" vertical="center" wrapText="1"/>
    </xf>
    <xf numFmtId="2" fontId="4" fillId="2" borderId="10" xfId="2" applyNumberFormat="1" applyFont="1" applyFill="1" applyBorder="1" applyAlignment="1">
      <alignment horizontal="center" vertical="center" wrapText="1"/>
    </xf>
    <xf numFmtId="2" fontId="4" fillId="2" borderId="11" xfId="2" applyNumberFormat="1" applyFont="1" applyFill="1" applyBorder="1" applyAlignment="1">
      <alignment horizontal="center" vertical="center" wrapText="1"/>
    </xf>
    <xf numFmtId="2" fontId="4" fillId="2" borderId="2" xfId="2" applyNumberFormat="1" applyFont="1" applyFill="1" applyBorder="1" applyAlignment="1">
      <alignment horizontal="center" vertical="center" wrapText="1"/>
    </xf>
    <xf numFmtId="2" fontId="4" fillId="2" borderId="3" xfId="2" applyNumberFormat="1" applyFont="1" applyFill="1" applyBorder="1" applyAlignment="1">
      <alignment horizontal="center" vertical="center" wrapText="1"/>
    </xf>
    <xf numFmtId="2" fontId="4" fillId="2" borderId="4" xfId="2" applyNumberFormat="1" applyFont="1" applyFill="1" applyBorder="1" applyAlignment="1">
      <alignment horizontal="center" vertical="center" wrapText="1"/>
    </xf>
    <xf numFmtId="2" fontId="4" fillId="2" borderId="14" xfId="2" applyNumberFormat="1" applyFont="1" applyFill="1" applyBorder="1" applyAlignment="1">
      <alignment horizontal="center" vertical="center" wrapText="1"/>
    </xf>
    <xf numFmtId="2" fontId="4" fillId="2" borderId="18" xfId="2" applyNumberFormat="1" applyFont="1" applyFill="1" applyBorder="1" applyAlignment="1">
      <alignment horizontal="center" vertical="center" wrapText="1"/>
    </xf>
    <xf numFmtId="2" fontId="4" fillId="2" borderId="8" xfId="2" applyNumberFormat="1" applyFont="1" applyFill="1" applyBorder="1" applyAlignment="1">
      <alignment horizontal="center" vertical="center" wrapText="1"/>
    </xf>
    <xf numFmtId="2" fontId="4" fillId="2" borderId="19" xfId="2" applyNumberFormat="1" applyFont="1" applyFill="1" applyBorder="1" applyAlignment="1">
      <alignment horizontal="center" vertical="center" wrapText="1"/>
    </xf>
    <xf numFmtId="2" fontId="4" fillId="2" borderId="16" xfId="2" applyNumberFormat="1" applyFont="1" applyFill="1" applyBorder="1" applyAlignment="1">
      <alignment horizontal="center" vertical="center" wrapText="1"/>
    </xf>
    <xf numFmtId="2" fontId="4" fillId="2" borderId="4" xfId="2" applyNumberFormat="1" applyFont="1" applyFill="1" applyBorder="1" applyAlignment="1">
      <alignment horizontal="center" vertical="center" wrapText="1"/>
    </xf>
    <xf numFmtId="2" fontId="4" fillId="2" borderId="13" xfId="2" applyNumberFormat="1" applyFont="1" applyFill="1" applyBorder="1" applyAlignment="1">
      <alignment horizontal="center" vertical="center" wrapText="1"/>
    </xf>
    <xf numFmtId="2" fontId="4" fillId="2" borderId="17" xfId="2" applyNumberFormat="1" applyFont="1" applyFill="1" applyBorder="1" applyAlignment="1">
      <alignment horizontal="center" vertical="center" wrapText="1"/>
    </xf>
    <xf numFmtId="2" fontId="4" fillId="2" borderId="5" xfId="2" applyNumberFormat="1" applyFont="1" applyFill="1" applyBorder="1" applyAlignment="1">
      <alignment horizontal="center" vertical="center" wrapText="1"/>
    </xf>
    <xf numFmtId="10" fontId="4" fillId="2" borderId="14" xfId="3" applyNumberFormat="1" applyFont="1" applyFill="1" applyBorder="1" applyAlignment="1">
      <alignment horizontal="center" vertical="center" wrapText="1"/>
    </xf>
    <xf numFmtId="10" fontId="4" fillId="2" borderId="18" xfId="3" applyNumberFormat="1" applyFont="1" applyFill="1" applyBorder="1" applyAlignment="1">
      <alignment horizontal="center" vertical="center" wrapText="1"/>
    </xf>
    <xf numFmtId="10" fontId="4" fillId="2" borderId="8" xfId="3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10" fontId="0" fillId="2" borderId="22" xfId="0" applyNumberFormat="1" applyFill="1" applyBorder="1" applyAlignment="1">
      <alignment horizontal="center"/>
    </xf>
    <xf numFmtId="10" fontId="0" fillId="2" borderId="21" xfId="0" applyNumberForma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EE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7141-FCD3-495F-95CC-5F2F32AC195C}">
  <dimension ref="F3:L26"/>
  <sheetViews>
    <sheetView tabSelected="1" topLeftCell="B3" zoomScale="145" zoomScaleNormal="145" workbookViewId="0">
      <selection activeCell="H18" sqref="H18:H19"/>
    </sheetView>
  </sheetViews>
  <sheetFormatPr baseColWidth="10" defaultRowHeight="15" x14ac:dyDescent="0.25"/>
  <cols>
    <col min="1" max="5" width="11.42578125" style="1"/>
    <col min="6" max="6" width="24" style="1" customWidth="1"/>
    <col min="7" max="7" width="12.5703125" style="1" bestFit="1" customWidth="1"/>
    <col min="8" max="9" width="13.5703125" style="1" bestFit="1" customWidth="1"/>
    <col min="10" max="10" width="14.7109375" style="1" customWidth="1"/>
    <col min="11" max="11" width="14.5703125" style="1" customWidth="1"/>
    <col min="12" max="12" width="15.28515625" style="1" customWidth="1"/>
    <col min="13" max="16384" width="11.42578125" style="1"/>
  </cols>
  <sheetData>
    <row r="3" spans="6:12" ht="15.75" thickBot="1" x14ac:dyDescent="0.3"/>
    <row r="4" spans="6:12" ht="16.5" thickBot="1" x14ac:dyDescent="0.3">
      <c r="F4" s="2" t="s">
        <v>28</v>
      </c>
      <c r="G4" s="3"/>
      <c r="H4" s="3"/>
      <c r="I4" s="3"/>
      <c r="J4" s="3"/>
      <c r="K4" s="3"/>
      <c r="L4" s="4"/>
    </row>
    <row r="5" spans="6:12" ht="16.5" thickBot="1" x14ac:dyDescent="0.3">
      <c r="F5" s="14" t="s">
        <v>0</v>
      </c>
      <c r="G5" s="5" t="s">
        <v>5</v>
      </c>
      <c r="H5" s="6"/>
      <c r="I5" s="7"/>
      <c r="J5" s="5" t="s">
        <v>4</v>
      </c>
      <c r="K5" s="6"/>
      <c r="L5" s="7"/>
    </row>
    <row r="6" spans="6:12" ht="15.75" thickBot="1" x14ac:dyDescent="0.3">
      <c r="F6" s="17"/>
      <c r="G6" s="8" t="s">
        <v>6</v>
      </c>
      <c r="H6" s="9" t="s">
        <v>7</v>
      </c>
      <c r="I6" s="10" t="s">
        <v>8</v>
      </c>
      <c r="J6" s="8" t="s">
        <v>6</v>
      </c>
      <c r="K6" s="9" t="s">
        <v>7</v>
      </c>
      <c r="L6" s="10" t="s">
        <v>8</v>
      </c>
    </row>
    <row r="7" spans="6:12" ht="15.75" thickBot="1" x14ac:dyDescent="0.3">
      <c r="F7" s="18" t="s">
        <v>11</v>
      </c>
      <c r="G7" s="25">
        <v>162.57</v>
      </c>
      <c r="H7" s="26"/>
      <c r="I7" s="27"/>
      <c r="J7" s="34">
        <v>345.5</v>
      </c>
      <c r="K7" s="35"/>
      <c r="L7" s="36"/>
    </row>
    <row r="8" spans="6:12" x14ac:dyDescent="0.25">
      <c r="F8" s="12" t="s">
        <v>10</v>
      </c>
      <c r="G8" s="28">
        <v>154.44</v>
      </c>
      <c r="H8" s="29"/>
      <c r="I8" s="30"/>
      <c r="J8" s="37">
        <v>328.22</v>
      </c>
      <c r="K8" s="38"/>
      <c r="L8" s="39"/>
    </row>
    <row r="9" spans="6:12" ht="15.75" thickBot="1" x14ac:dyDescent="0.3">
      <c r="F9" s="13" t="s">
        <v>9</v>
      </c>
      <c r="G9" s="31">
        <v>170.7</v>
      </c>
      <c r="H9" s="32"/>
      <c r="I9" s="33"/>
      <c r="J9" s="31">
        <v>362.78</v>
      </c>
      <c r="K9" s="32"/>
      <c r="L9" s="33"/>
    </row>
    <row r="10" spans="6:12" x14ac:dyDescent="0.25">
      <c r="F10" s="12" t="s">
        <v>14</v>
      </c>
      <c r="G10" s="43">
        <v>0.47</v>
      </c>
      <c r="H10" s="44">
        <v>1.7</v>
      </c>
      <c r="I10" s="45">
        <v>4.53</v>
      </c>
      <c r="J10" s="43">
        <v>1.38</v>
      </c>
      <c r="K10" s="44">
        <v>4.5599999999999996</v>
      </c>
      <c r="L10" s="45">
        <v>11.69</v>
      </c>
    </row>
    <row r="11" spans="6:12" x14ac:dyDescent="0.25">
      <c r="F11" s="16" t="s">
        <v>12</v>
      </c>
      <c r="G11" s="46">
        <v>0.73</v>
      </c>
      <c r="H11" s="47">
        <v>2.86</v>
      </c>
      <c r="I11" s="48">
        <v>10.220000000000001</v>
      </c>
      <c r="J11" s="46">
        <v>2.0299999999999998</v>
      </c>
      <c r="K11" s="47">
        <v>7.24</v>
      </c>
      <c r="L11" s="48">
        <v>24.21</v>
      </c>
    </row>
    <row r="12" spans="6:12" ht="15.75" customHeight="1" thickBot="1" x14ac:dyDescent="0.3">
      <c r="F12" s="13" t="s">
        <v>13</v>
      </c>
      <c r="G12" s="40">
        <f>+G11-G10</f>
        <v>0.26</v>
      </c>
      <c r="H12" s="41">
        <f t="shared" ref="H12:L12" si="0">+H11-H10</f>
        <v>1.1599999999999999</v>
      </c>
      <c r="I12" s="42">
        <f t="shared" si="0"/>
        <v>5.69</v>
      </c>
      <c r="J12" s="40">
        <f t="shared" si="0"/>
        <v>0.64999999999999991</v>
      </c>
      <c r="K12" s="41">
        <f t="shared" si="0"/>
        <v>2.6800000000000006</v>
      </c>
      <c r="L12" s="42">
        <f t="shared" si="0"/>
        <v>12.520000000000001</v>
      </c>
    </row>
    <row r="13" spans="6:12" x14ac:dyDescent="0.25">
      <c r="F13" s="12" t="s">
        <v>1</v>
      </c>
      <c r="G13" s="43">
        <v>0.56000000000000005</v>
      </c>
      <c r="H13" s="44">
        <v>1.71</v>
      </c>
      <c r="I13" s="45">
        <v>6.58</v>
      </c>
      <c r="J13" s="43">
        <v>1.23</v>
      </c>
      <c r="K13" s="44">
        <v>3.46</v>
      </c>
      <c r="L13" s="45">
        <v>14.48</v>
      </c>
    </row>
    <row r="14" spans="6:12" ht="15.75" thickBot="1" x14ac:dyDescent="0.3">
      <c r="F14" s="13" t="s">
        <v>20</v>
      </c>
      <c r="G14" s="49">
        <f>(G13/$G$7)</f>
        <v>3.4446699883127273E-3</v>
      </c>
      <c r="H14" s="50">
        <f>(H13/$G$7)</f>
        <v>1.051854585716922E-2</v>
      </c>
      <c r="I14" s="51">
        <f>(I13/$G$7)</f>
        <v>4.0474872362674545E-2</v>
      </c>
      <c r="J14" s="49">
        <f>(J13/$J$7)</f>
        <v>3.5600578871201158E-3</v>
      </c>
      <c r="K14" s="50">
        <f>(K13/$J$7)</f>
        <v>1.0014471780028943E-2</v>
      </c>
      <c r="L14" s="51">
        <f t="shared" ref="L14" si="1">(L13/$J$7)</f>
        <v>4.1910274963820549E-2</v>
      </c>
    </row>
    <row r="15" spans="6:12" x14ac:dyDescent="0.25">
      <c r="F15" s="16" t="s">
        <v>2</v>
      </c>
      <c r="G15" s="19" t="s">
        <v>18</v>
      </c>
      <c r="H15" s="20" t="s">
        <v>17</v>
      </c>
      <c r="I15" s="21" t="s">
        <v>16</v>
      </c>
      <c r="J15" s="19" t="s">
        <v>15</v>
      </c>
      <c r="K15" s="20" t="s">
        <v>19</v>
      </c>
      <c r="L15" s="21" t="s">
        <v>21</v>
      </c>
    </row>
    <row r="16" spans="6:12" ht="15.75" thickBot="1" x14ac:dyDescent="0.3">
      <c r="F16" s="13" t="s">
        <v>3</v>
      </c>
      <c r="G16" s="22">
        <v>0.55000000000000004</v>
      </c>
      <c r="H16" s="23">
        <v>0.56000000000000005</v>
      </c>
      <c r="I16" s="24">
        <v>0.62</v>
      </c>
      <c r="J16" s="22">
        <v>0.53500000000000003</v>
      </c>
      <c r="K16" s="23">
        <v>0.54</v>
      </c>
      <c r="L16" s="24">
        <v>0.63500000000000001</v>
      </c>
    </row>
    <row r="20" spans="6:8" ht="15.75" thickBot="1" x14ac:dyDescent="0.3">
      <c r="H20" s="11"/>
    </row>
    <row r="21" spans="6:8" ht="16.5" thickBot="1" x14ac:dyDescent="0.3">
      <c r="F21" s="2" t="s">
        <v>27</v>
      </c>
      <c r="G21" s="3"/>
      <c r="H21" s="4"/>
    </row>
    <row r="22" spans="6:8" x14ac:dyDescent="0.25">
      <c r="F22" s="14" t="s">
        <v>0</v>
      </c>
      <c r="G22" s="14" t="s">
        <v>22</v>
      </c>
      <c r="H22" s="52" t="s">
        <v>23</v>
      </c>
    </row>
    <row r="23" spans="6:8" ht="15.75" thickBot="1" x14ac:dyDescent="0.3">
      <c r="F23" s="15"/>
      <c r="G23" s="17"/>
      <c r="H23" s="53"/>
    </row>
    <row r="24" spans="6:8" x14ac:dyDescent="0.25">
      <c r="F24" s="12" t="s">
        <v>24</v>
      </c>
      <c r="G24" s="54">
        <v>162.57</v>
      </c>
      <c r="H24" s="55">
        <v>345.5</v>
      </c>
    </row>
    <row r="25" spans="6:8" x14ac:dyDescent="0.25">
      <c r="F25" s="16" t="s">
        <v>26</v>
      </c>
      <c r="G25" s="58">
        <v>0.16500000000000001</v>
      </c>
      <c r="H25" s="56">
        <v>0.18310000000000001</v>
      </c>
    </row>
    <row r="26" spans="6:8" ht="15.75" thickBot="1" x14ac:dyDescent="0.3">
      <c r="F26" s="13" t="s">
        <v>25</v>
      </c>
      <c r="G26" s="59">
        <v>7.0800000000000002E-2</v>
      </c>
      <c r="H26" s="57">
        <v>0.24529999999999999</v>
      </c>
    </row>
  </sheetData>
  <mergeCells count="14">
    <mergeCell ref="F22:F23"/>
    <mergeCell ref="G22:G23"/>
    <mergeCell ref="H22:H23"/>
    <mergeCell ref="F21:H21"/>
    <mergeCell ref="G9:I9"/>
    <mergeCell ref="J7:L7"/>
    <mergeCell ref="J8:L8"/>
    <mergeCell ref="J9:L9"/>
    <mergeCell ref="J5:L5"/>
    <mergeCell ref="G5:I5"/>
    <mergeCell ref="F5:F6"/>
    <mergeCell ref="F4:L4"/>
    <mergeCell ref="G7:I7"/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DEL MURO, LUIS EDUARDO</dc:creator>
  <cp:lastModifiedBy>JIMENEZ DEL MURO, LUIS EDUARDO</cp:lastModifiedBy>
  <dcterms:created xsi:type="dcterms:W3CDTF">2025-05-02T21:27:10Z</dcterms:created>
  <dcterms:modified xsi:type="dcterms:W3CDTF">2025-05-03T02:23:34Z</dcterms:modified>
</cp:coreProperties>
</file>