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uisf\Documents\Universidad\ARF\"/>
    </mc:Choice>
  </mc:AlternateContent>
  <xr:revisionPtr revIDLastSave="0" documentId="13_ncr:1_{19C33669-F047-49FF-AA87-6CB1575404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<sst xmlns="http://schemas.openxmlformats.org/spreadsheetml/2006/main" count="131" uniqueCount="62">
  <si>
    <t>Acciones</t>
  </si>
  <si>
    <t>Gcarso</t>
  </si>
  <si>
    <t>América Móvil</t>
  </si>
  <si>
    <t>Walmart</t>
  </si>
  <si>
    <t>USD</t>
  </si>
  <si>
    <t>EUR</t>
  </si>
  <si>
    <t>GBP</t>
  </si>
  <si>
    <t>Divisas</t>
  </si>
  <si>
    <t>CETE</t>
  </si>
  <si>
    <t>Bono M</t>
  </si>
  <si>
    <t>Bonde D</t>
  </si>
  <si>
    <t>Futuros</t>
  </si>
  <si>
    <t>Bonos</t>
  </si>
  <si>
    <t>USD-MXP</t>
  </si>
  <si>
    <t>IPC</t>
  </si>
  <si>
    <t>Tfondeo</t>
  </si>
  <si>
    <t>Sobretasa</t>
  </si>
  <si>
    <t>Tipo Cambio</t>
  </si>
  <si>
    <t>Valor IPC</t>
  </si>
  <si>
    <t>Tasa Pagarés</t>
  </si>
  <si>
    <t>Tasa dividendos</t>
  </si>
  <si>
    <t>Swaps</t>
  </si>
  <si>
    <t>Largo</t>
  </si>
  <si>
    <t>Cupón</t>
  </si>
  <si>
    <t>Corto</t>
  </si>
  <si>
    <t>Opciones</t>
  </si>
  <si>
    <t>Larga</t>
  </si>
  <si>
    <t>Spot</t>
  </si>
  <si>
    <t>volatilidad</t>
  </si>
  <si>
    <t>Tasa Gubernamental</t>
  </si>
  <si>
    <t>Tasa extranjera (Libor)</t>
  </si>
  <si>
    <t>Tasa Doméstica (Forward</t>
  </si>
  <si>
    <t>Valor presente (TIIE)</t>
  </si>
  <si>
    <t>Sin alisado</t>
  </si>
  <si>
    <t>Con Alisado</t>
  </si>
  <si>
    <t>Delta Normal</t>
  </si>
  <si>
    <t>Delta Gamma Normal</t>
  </si>
  <si>
    <t>Delta Gamma Cornish Fisher</t>
  </si>
  <si>
    <t>Cholesky Normal</t>
  </si>
  <si>
    <t>Cholesky Empírica</t>
  </si>
  <si>
    <t>CP Normal</t>
  </si>
  <si>
    <t>CP Empírica</t>
  </si>
  <si>
    <t>Simulación Histórica</t>
  </si>
  <si>
    <t>Simulación Montecarlo</t>
  </si>
  <si>
    <t>Valor</t>
  </si>
  <si>
    <t xml:space="preserve">Valor en Riesgo </t>
  </si>
  <si>
    <t>Valor en Riesgo  Condicional</t>
  </si>
  <si>
    <t>Total</t>
  </si>
  <si>
    <t>Total Bonde</t>
  </si>
  <si>
    <t>Total Fut tdc</t>
  </si>
  <si>
    <t>Total Swap Largo</t>
  </si>
  <si>
    <t>Total Swap Corto</t>
  </si>
  <si>
    <t>Total Opción Larga</t>
  </si>
  <si>
    <t>Total Opción Corta</t>
  </si>
  <si>
    <t>Instrumento</t>
  </si>
  <si>
    <t>Instrumento Ind</t>
  </si>
  <si>
    <t>Factor Riesgo</t>
  </si>
  <si>
    <t>Total por factor de riesgo</t>
  </si>
  <si>
    <t>Tasa de interés</t>
  </si>
  <si>
    <t>Volatilidad</t>
  </si>
  <si>
    <t>Portafolios</t>
  </si>
  <si>
    <t>-439.242236671294"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</si>
</sst>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0" xfId="0" applyFont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right"/>
    </xf>
    <xf numFmtId="0" fontId="0" fillId="2" borderId="2" xfId="0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2" xfId="0" applyNumberFormat="1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wrapText="1"/>
    </xf>
    <xf numFmtId="0" fontId="1" fillId="2" borderId="19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1" fillId="4" borderId="2" xfId="0" applyFont="1" applyFill="1" applyBorder="1"/>
    <xf numFmtId="0" fontId="1" fillId="4" borderId="0" xfId="0" applyFont="1" applyFill="1" applyAlignment="1">
      <alignment horizontal="right"/>
    </xf>
    <xf numFmtId="0" fontId="0" fillId="5" borderId="0" xfId="0" applyFill="1"/>
    <xf numFmtId="0" fontId="1" fillId="5" borderId="0" xfId="0" applyFont="1" applyFill="1" applyAlignment="1">
      <alignment horizontal="right"/>
    </xf>
    <xf numFmtId="0" fontId="0" fillId="5" borderId="2" xfId="0" applyFill="1" applyBorder="1"/>
    <xf numFmtId="0" fontId="1" fillId="5" borderId="2" xfId="0" applyFont="1" applyFill="1" applyBorder="1"/>
    <xf numFmtId="0" fontId="1" fillId="5" borderId="0" xfId="0" applyFont="1" applyFill="1"/>
    <xf numFmtId="0" fontId="1" fillId="4" borderId="0" xfId="0" applyFont="1" applyFill="1"/>
    <xf numFmtId="0" fontId="2" fillId="4" borderId="0" xfId="0" applyFont="1" applyFill="1" applyAlignment="1">
      <alignment horizontal="right"/>
    </xf>
    <xf numFmtId="173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workbookViewId="0">
      <pane xSplit="3" ySplit="3" topLeftCell="D7" activePane="bottomRight" state="frozen"/>
      <selection pane="topRight" activeCell="D1" sqref="D1"/>
      <selection pane="bottomLeft" activeCell="A4" sqref="A4"/>
      <selection pane="bottomRight" activeCell="S12" sqref="S12"/>
    </sheetView>
  </sheetViews>
  <sheetFormatPr baseColWidth="10" defaultColWidth="8.88671875" defaultRowHeight="14.4" x14ac:dyDescent="0.3"/>
  <cols>
    <col min="2" max="2" width="14.33203125" customWidth="1"/>
    <col min="3" max="3" width="21.44140625" customWidth="1"/>
    <col min="5" max="5" width="11.33203125" customWidth="1"/>
    <col min="6" max="6" width="9.6640625" bestFit="1" customWidth="1"/>
    <col min="8" max="8" width="9.6640625" bestFit="1" customWidth="1"/>
    <col min="10" max="10" width="10.77734375" style="39" customWidth="1"/>
    <col min="11" max="13" width="8.88671875" style="39"/>
    <col min="14" max="14" width="2.6640625" customWidth="1"/>
    <col min="21" max="21" width="19.33203125" bestFit="1" customWidth="1"/>
  </cols>
  <sheetData>
    <row r="1" spans="1:23" ht="15" thickBot="1" x14ac:dyDescent="0.35">
      <c r="E1" s="19" t="s">
        <v>45</v>
      </c>
      <c r="F1" s="20"/>
      <c r="G1" s="20"/>
      <c r="H1" s="26"/>
      <c r="I1" s="26"/>
      <c r="J1" s="20"/>
      <c r="K1" s="20"/>
      <c r="L1" s="20"/>
      <c r="M1" s="21"/>
      <c r="O1" s="19" t="s">
        <v>46</v>
      </c>
      <c r="P1" s="20"/>
      <c r="Q1" s="20"/>
      <c r="R1" s="20"/>
      <c r="S1" s="20"/>
      <c r="T1" s="20"/>
      <c r="U1" s="20"/>
      <c r="V1" s="20"/>
      <c r="W1" s="21"/>
    </row>
    <row r="2" spans="1:23" s="3" customFormat="1" ht="42.6" customHeight="1" thickBot="1" x14ac:dyDescent="0.35">
      <c r="D2" s="4" t="s">
        <v>44</v>
      </c>
      <c r="E2" s="22" t="s">
        <v>42</v>
      </c>
      <c r="F2" s="23"/>
      <c r="G2" s="5" t="s">
        <v>35</v>
      </c>
      <c r="H2" s="27" t="s">
        <v>36</v>
      </c>
      <c r="I2" s="27"/>
      <c r="J2" s="34" t="s">
        <v>43</v>
      </c>
      <c r="K2" s="34"/>
      <c r="L2" s="34"/>
      <c r="M2" s="35"/>
      <c r="O2" s="22" t="s">
        <v>42</v>
      </c>
      <c r="P2" s="23"/>
      <c r="Q2" s="5" t="s">
        <v>35</v>
      </c>
      <c r="R2" s="24" t="s">
        <v>36</v>
      </c>
      <c r="S2" s="24"/>
      <c r="T2" s="23" t="s">
        <v>43</v>
      </c>
      <c r="U2" s="23"/>
      <c r="V2" s="23"/>
      <c r="W2" s="25"/>
    </row>
    <row r="3" spans="1:23" s="7" customFormat="1" ht="57.6" x14ac:dyDescent="0.3">
      <c r="A3" s="2" t="s">
        <v>54</v>
      </c>
      <c r="B3" s="2" t="s">
        <v>55</v>
      </c>
      <c r="C3" s="2" t="s">
        <v>56</v>
      </c>
      <c r="D3" s="6"/>
      <c r="E3" s="30" t="s">
        <v>33</v>
      </c>
      <c r="F3" s="31" t="s">
        <v>34</v>
      </c>
      <c r="G3" s="32" t="s">
        <v>35</v>
      </c>
      <c r="H3" s="33" t="s">
        <v>36</v>
      </c>
      <c r="I3" s="33" t="s">
        <v>37</v>
      </c>
      <c r="J3" s="36" t="s">
        <v>38</v>
      </c>
      <c r="K3" s="37" t="s">
        <v>39</v>
      </c>
      <c r="L3" s="37" t="s">
        <v>40</v>
      </c>
      <c r="M3" s="38" t="s">
        <v>41</v>
      </c>
      <c r="O3" s="30" t="s">
        <v>33</v>
      </c>
      <c r="P3" s="31" t="s">
        <v>34</v>
      </c>
      <c r="Q3" s="32" t="s">
        <v>35</v>
      </c>
      <c r="R3" s="33" t="s">
        <v>36</v>
      </c>
      <c r="S3" s="33" t="s">
        <v>37</v>
      </c>
      <c r="T3" s="36" t="s">
        <v>38</v>
      </c>
      <c r="U3" s="37" t="s">
        <v>39</v>
      </c>
      <c r="V3" s="37" t="s">
        <v>40</v>
      </c>
      <c r="W3" s="38" t="s">
        <v>41</v>
      </c>
    </row>
    <row r="4" spans="1:23" x14ac:dyDescent="0.3">
      <c r="A4" t="s">
        <v>0</v>
      </c>
      <c r="B4" t="s">
        <v>1</v>
      </c>
      <c r="C4" s="17" t="s">
        <v>1</v>
      </c>
      <c r="D4" s="8">
        <v>1000</v>
      </c>
      <c r="E4" s="8">
        <v>-2858.2660000000001</v>
      </c>
      <c r="F4" s="8">
        <v>-3426.2179999999998</v>
      </c>
      <c r="G4" s="8"/>
      <c r="H4" s="28">
        <v>-2238.279</v>
      </c>
      <c r="I4" s="28">
        <v>-2432.2379999999998</v>
      </c>
      <c r="J4" s="18">
        <v>-2912.3939420000002</v>
      </c>
      <c r="K4" s="18">
        <v>-2575.78739</v>
      </c>
      <c r="L4" s="18">
        <v>-866.94270940000001</v>
      </c>
      <c r="M4" s="18">
        <v>-823.94272993111599</v>
      </c>
      <c r="N4" s="8"/>
      <c r="O4" s="8">
        <v>-3557.0720000000001</v>
      </c>
      <c r="P4" s="8">
        <v>-16686.195</v>
      </c>
      <c r="Q4" s="8"/>
      <c r="R4" s="28">
        <v>-2890.2548999999999</v>
      </c>
      <c r="S4" s="28">
        <v>-2432.2379999999998</v>
      </c>
      <c r="T4" s="18">
        <v>-3464.5637461956999</v>
      </c>
      <c r="U4" s="18">
        <v>-2890.9097000000002</v>
      </c>
      <c r="V4" s="18">
        <v>-1024.4323690000001</v>
      </c>
      <c r="W4" s="18">
        <v>-1018.96340209902</v>
      </c>
    </row>
    <row r="5" spans="1:23" x14ac:dyDescent="0.3">
      <c r="A5" t="s">
        <v>0</v>
      </c>
      <c r="B5" t="s">
        <v>2</v>
      </c>
      <c r="C5" s="17" t="s">
        <v>2</v>
      </c>
      <c r="D5" s="8">
        <v>-5000</v>
      </c>
      <c r="E5" s="8">
        <v>-2664.6469999999999</v>
      </c>
      <c r="F5" s="8">
        <v>-2592.7359999999999</v>
      </c>
      <c r="G5" s="8"/>
      <c r="H5" s="28">
        <v>-2460.3470000000002</v>
      </c>
      <c r="I5" s="28">
        <v>-2678.7359999999999</v>
      </c>
      <c r="J5" s="18">
        <v>-2863.5162679999999</v>
      </c>
      <c r="K5" s="18">
        <v>-2907.9767000000002</v>
      </c>
      <c r="L5" s="18">
        <v>-539.3485809</v>
      </c>
      <c r="M5" s="18">
        <v>-646.86504148212396</v>
      </c>
      <c r="N5" s="8"/>
      <c r="O5" s="8">
        <v>-4400.62</v>
      </c>
      <c r="P5" s="8">
        <v>-3621.06</v>
      </c>
      <c r="Q5" s="8"/>
      <c r="R5" s="28">
        <v>-3065.136</v>
      </c>
      <c r="S5" s="28">
        <v>-2678.7359999999999</v>
      </c>
      <c r="T5" s="18">
        <v>-3408.3017914339498</v>
      </c>
      <c r="U5" s="18">
        <v>-3745.1965</v>
      </c>
      <c r="V5" s="18">
        <v>-646.327268</v>
      </c>
      <c r="W5" s="18">
        <v>-824.78463824716698</v>
      </c>
    </row>
    <row r="6" spans="1:23" x14ac:dyDescent="0.3">
      <c r="A6" t="s">
        <v>0</v>
      </c>
      <c r="B6" t="s">
        <v>3</v>
      </c>
      <c r="C6" s="17" t="s">
        <v>3</v>
      </c>
      <c r="D6" s="8">
        <v>-1200</v>
      </c>
      <c r="E6" s="8">
        <v>-354.88690000000003</v>
      </c>
      <c r="F6" s="8">
        <v>-124035.1</v>
      </c>
      <c r="G6" s="8"/>
      <c r="H6" s="28">
        <v>-313.45690000000002</v>
      </c>
      <c r="I6" s="28">
        <v>-339.89299999999997</v>
      </c>
      <c r="J6" s="18">
        <v>-2745.112388</v>
      </c>
      <c r="K6" s="18">
        <v>-2888.70154</v>
      </c>
      <c r="L6" s="18">
        <v>-615.61739720000003</v>
      </c>
      <c r="M6" s="18">
        <v>-562.539638979149</v>
      </c>
      <c r="N6" s="8"/>
      <c r="O6" s="8">
        <v>-75736.58</v>
      </c>
      <c r="P6" s="8"/>
      <c r="Q6" s="8"/>
      <c r="R6" s="28">
        <v>-398.1345</v>
      </c>
      <c r="S6" s="28">
        <v>-339.89299999999997</v>
      </c>
      <c r="T6" s="18">
        <v>-3272.5489869307899</v>
      </c>
      <c r="U6" s="18">
        <v>-3038.2831299999998</v>
      </c>
      <c r="V6" s="18">
        <v>-714.74188400000003</v>
      </c>
      <c r="W6" s="18">
        <v>-675.65570752727899</v>
      </c>
    </row>
    <row r="7" spans="1:23" s="53" customFormat="1" x14ac:dyDescent="0.3">
      <c r="C7" s="50" t="s">
        <v>47</v>
      </c>
      <c r="D7" s="52">
        <f>SUM(D4:D6)</f>
        <v>-5200</v>
      </c>
      <c r="E7" s="52">
        <v>-59711.62</v>
      </c>
      <c r="F7" s="52">
        <v>-85632.63</v>
      </c>
      <c r="G7" s="52"/>
      <c r="H7" s="52">
        <v>-4531.32</v>
      </c>
      <c r="I7" s="52">
        <v>-5879.3450000000003</v>
      </c>
      <c r="J7" s="52">
        <v>-4965.5290000000005</v>
      </c>
      <c r="K7" s="52">
        <v>-4790.9949999999999</v>
      </c>
      <c r="L7" s="52">
        <v>-787.14610000000005</v>
      </c>
      <c r="M7" s="52">
        <v>-761.72950000000003</v>
      </c>
      <c r="N7" s="52"/>
      <c r="O7" s="52">
        <v>-77090.710000000006</v>
      </c>
      <c r="P7" s="52"/>
      <c r="Q7" s="52"/>
      <c r="R7" s="52">
        <v>-4531.32</v>
      </c>
      <c r="S7" s="52">
        <v>-5879.3450000000003</v>
      </c>
      <c r="T7" s="52">
        <v>-5907.7629999999999</v>
      </c>
      <c r="U7" s="52">
        <v>-5638.4470000000001</v>
      </c>
      <c r="V7" s="52">
        <v>-925.81010000000003</v>
      </c>
      <c r="W7" s="52">
        <v>-1049.6790000000001</v>
      </c>
    </row>
    <row r="8" spans="1:23" x14ac:dyDescent="0.3">
      <c r="A8" t="s">
        <v>7</v>
      </c>
      <c r="B8" t="s">
        <v>4</v>
      </c>
      <c r="C8" s="17" t="s">
        <v>4</v>
      </c>
      <c r="D8" s="8">
        <v>1500</v>
      </c>
      <c r="E8" s="8">
        <v>-354.88889999999998</v>
      </c>
      <c r="F8" s="8">
        <v>-640.96</v>
      </c>
      <c r="H8" s="28">
        <v>-328.37463000000002</v>
      </c>
      <c r="I8" s="28">
        <v>-378.2423</v>
      </c>
      <c r="J8" s="18">
        <v>-372.56610990000001</v>
      </c>
      <c r="K8" s="18">
        <v>-332.74860000000001</v>
      </c>
      <c r="L8" s="18">
        <v>-76.680469000000002</v>
      </c>
      <c r="M8" s="18">
        <v>-75.506612391171203</v>
      </c>
      <c r="N8" s="8"/>
      <c r="O8" s="8">
        <v>-200.95840000000001</v>
      </c>
      <c r="P8" s="8">
        <v>-271.47719999999998</v>
      </c>
      <c r="R8" s="28">
        <v>-368.23432000000003</v>
      </c>
      <c r="S8" s="28">
        <v>-403.14780000000002</v>
      </c>
      <c r="T8" s="18" t="s">
        <v>61</v>
      </c>
      <c r="U8" s="18">
        <v>-443.91777000000002</v>
      </c>
      <c r="V8" s="18">
        <v>-89.004262100000005</v>
      </c>
      <c r="W8" s="18">
        <v>-90.093569204606695</v>
      </c>
    </row>
    <row r="9" spans="1:23" x14ac:dyDescent="0.3">
      <c r="A9" t="s">
        <v>7</v>
      </c>
      <c r="B9" t="s">
        <v>5</v>
      </c>
      <c r="C9" s="17" t="s">
        <v>5</v>
      </c>
      <c r="D9" s="8">
        <v>700</v>
      </c>
      <c r="E9" s="8">
        <v>-164.26070000000001</v>
      </c>
      <c r="F9" s="8">
        <v>-214.44720000000001</v>
      </c>
      <c r="H9">
        <v>-162.5667784</v>
      </c>
      <c r="I9" s="28">
        <v>-180.62729999999999</v>
      </c>
      <c r="J9" s="18">
        <v>-167.61154517328899</v>
      </c>
      <c r="K9" s="18">
        <v>-152.52670599999999</v>
      </c>
      <c r="L9" s="18">
        <v>-28.835473306480601</v>
      </c>
      <c r="M9" s="18">
        <v>-29.1063985095928</v>
      </c>
      <c r="N9" s="8"/>
      <c r="O9" s="8">
        <v>-334.89240000000001</v>
      </c>
      <c r="P9" s="8">
        <v>-165.65110000000001</v>
      </c>
      <c r="R9">
        <v>-198.23543000000001</v>
      </c>
      <c r="S9" s="28">
        <v>-204.27235999999999</v>
      </c>
      <c r="T9" s="18">
        <v>-192.82715543478099</v>
      </c>
      <c r="U9" s="18">
        <v>-171.96672000000001</v>
      </c>
      <c r="V9" s="18">
        <v>-33.758648084995698</v>
      </c>
      <c r="W9" s="18">
        <v>-33.7549528178941</v>
      </c>
    </row>
    <row r="10" spans="1:23" x14ac:dyDescent="0.3">
      <c r="A10" t="s">
        <v>7</v>
      </c>
      <c r="B10" t="s">
        <v>6</v>
      </c>
      <c r="C10" s="17" t="s">
        <v>6</v>
      </c>
      <c r="D10" s="8">
        <v>-600</v>
      </c>
      <c r="E10" s="8">
        <v>-261.60680000000002</v>
      </c>
      <c r="F10" s="8">
        <v>-130.56630000000001</v>
      </c>
      <c r="G10" s="8"/>
      <c r="H10" s="28">
        <v>-204.66569999999999</v>
      </c>
      <c r="I10" s="28">
        <v>-243.64456000000001</v>
      </c>
      <c r="J10" s="18">
        <v>-166.58553359999999</v>
      </c>
      <c r="K10" s="18">
        <v>-153.13720000000001</v>
      </c>
      <c r="L10" s="18">
        <v>-20.868122469999999</v>
      </c>
      <c r="M10" s="18">
        <v>-20.281229369723199</v>
      </c>
      <c r="N10" s="8"/>
      <c r="O10" s="8">
        <v>-539.38329999999996</v>
      </c>
      <c r="P10" s="8"/>
      <c r="Q10" s="8"/>
      <c r="R10" s="28">
        <v>-302.46550000000002</v>
      </c>
      <c r="S10" s="28">
        <v>-356.34456</v>
      </c>
      <c r="T10" s="18">
        <v>-197.85068361492799</v>
      </c>
      <c r="U10" s="18">
        <v>-180.99186109999999</v>
      </c>
      <c r="V10" s="18">
        <v>-24.757114900000001</v>
      </c>
      <c r="W10" s="18">
        <v>-24.9126045985365</v>
      </c>
    </row>
    <row r="11" spans="1:23" s="53" customFormat="1" x14ac:dyDescent="0.3">
      <c r="C11" s="50" t="s">
        <v>47</v>
      </c>
      <c r="D11" s="52"/>
      <c r="E11" s="52">
        <v>-396.7038</v>
      </c>
      <c r="F11" s="52">
        <v>-357.8263</v>
      </c>
      <c r="G11" s="52"/>
      <c r="H11" s="52">
        <v>-345.4545</v>
      </c>
      <c r="I11" s="52">
        <v>-398.12430000000001</v>
      </c>
      <c r="J11" s="52">
        <v>-431.10230000000001</v>
      </c>
      <c r="K11" s="52">
        <v>-420.66930000000002</v>
      </c>
      <c r="L11" s="52">
        <v>-85.033709999999999</v>
      </c>
      <c r="M11" s="52">
        <v>-83.466700000000003</v>
      </c>
      <c r="N11" s="52"/>
      <c r="O11" s="52">
        <v>-553.51459999999997</v>
      </c>
      <c r="P11" s="52"/>
      <c r="Q11" s="52"/>
      <c r="R11" s="52">
        <v>-412.34519999999998</v>
      </c>
      <c r="S11" s="52">
        <v>-478.90339999999998</v>
      </c>
      <c r="T11" s="52">
        <v>-512.86009999999999</v>
      </c>
      <c r="U11" s="52">
        <v>-513.57240000000002</v>
      </c>
      <c r="V11" s="52">
        <v>-98.733770000000007</v>
      </c>
      <c r="W11" s="52">
        <v>-99.398740000000004</v>
      </c>
    </row>
    <row r="12" spans="1:23" x14ac:dyDescent="0.3">
      <c r="A12" t="s">
        <v>12</v>
      </c>
      <c r="B12" t="s">
        <v>8</v>
      </c>
      <c r="C12" s="17" t="s">
        <v>29</v>
      </c>
      <c r="D12" s="8"/>
      <c r="E12" s="8"/>
      <c r="F12" s="8"/>
      <c r="G12" s="8"/>
      <c r="H12" s="28"/>
      <c r="I12" s="28"/>
      <c r="J12" s="18"/>
      <c r="K12" s="18"/>
      <c r="L12" s="18"/>
      <c r="M12" s="18"/>
      <c r="N12" s="8"/>
      <c r="O12" s="8"/>
      <c r="P12" s="8"/>
      <c r="Q12" s="8"/>
      <c r="R12" s="28"/>
      <c r="S12" s="28"/>
      <c r="T12" s="18"/>
      <c r="U12" s="18"/>
      <c r="V12" s="18"/>
      <c r="W12" s="18"/>
    </row>
    <row r="13" spans="1:23" x14ac:dyDescent="0.3">
      <c r="A13" t="s">
        <v>12</v>
      </c>
      <c r="B13" t="s">
        <v>9</v>
      </c>
      <c r="C13" s="17">
        <v>1</v>
      </c>
      <c r="D13" s="8"/>
      <c r="E13" s="8">
        <v>19.168099999999999</v>
      </c>
      <c r="F13" s="8">
        <v>19.71482</v>
      </c>
      <c r="G13" s="8"/>
      <c r="H13" s="28"/>
      <c r="I13" s="28"/>
      <c r="J13" s="18"/>
      <c r="K13" s="18"/>
      <c r="L13" s="18"/>
      <c r="M13" s="18"/>
      <c r="N13" s="8"/>
      <c r="O13" s="8">
        <v>17.525670000000002</v>
      </c>
      <c r="P13" s="8">
        <v>17.853100000000001</v>
      </c>
      <c r="Q13" s="8"/>
      <c r="R13" s="28"/>
      <c r="S13" s="28"/>
      <c r="T13" s="18"/>
      <c r="U13" s="18"/>
      <c r="V13" s="18"/>
      <c r="W13" s="18"/>
    </row>
    <row r="14" spans="1:23" x14ac:dyDescent="0.3">
      <c r="A14" t="s">
        <v>12</v>
      </c>
      <c r="B14" t="s">
        <v>10</v>
      </c>
      <c r="C14" s="17" t="s">
        <v>15</v>
      </c>
      <c r="D14" s="8"/>
      <c r="E14" s="8">
        <v>-31.488399999999999</v>
      </c>
      <c r="F14" s="8">
        <v>-31.337969999999999</v>
      </c>
      <c r="G14" s="8"/>
      <c r="H14" s="28">
        <v>-3118.8310000000001</v>
      </c>
      <c r="I14" s="28">
        <v>-3118.8310000000001</v>
      </c>
      <c r="J14" s="18">
        <v>-1637.6217899999999</v>
      </c>
      <c r="K14" s="18">
        <v>-1726.62641321604</v>
      </c>
      <c r="L14" s="18">
        <v>-1899.3063681000001</v>
      </c>
      <c r="M14" s="18">
        <v>-1939.9905378999999</v>
      </c>
      <c r="N14" s="8"/>
      <c r="O14" s="8">
        <v>-31.9345</v>
      </c>
      <c r="P14" s="8">
        <v>-31.84355</v>
      </c>
      <c r="Q14" s="8"/>
      <c r="R14" s="28">
        <v>-3676.3980000000001</v>
      </c>
      <c r="S14" s="28">
        <v>-3676.3980000000001</v>
      </c>
      <c r="T14" s="18">
        <v>-1916.2094</v>
      </c>
      <c r="U14" s="18">
        <v>-2227.7401</v>
      </c>
      <c r="V14" s="18">
        <v>-2281.02139259756</v>
      </c>
      <c r="W14" s="18">
        <v>-2553.2555950804699</v>
      </c>
    </row>
    <row r="15" spans="1:23" x14ac:dyDescent="0.3">
      <c r="A15" t="s">
        <v>12</v>
      </c>
      <c r="B15" t="s">
        <v>10</v>
      </c>
      <c r="C15" s="17" t="s">
        <v>29</v>
      </c>
      <c r="D15" s="8"/>
      <c r="E15" s="8">
        <v>18.395250000000001</v>
      </c>
      <c r="F15" s="8">
        <v>18.186219999999999</v>
      </c>
      <c r="G15" s="8"/>
      <c r="H15" s="28">
        <v>-2246.3359999999998</v>
      </c>
      <c r="I15" s="28">
        <v>-2241.8420000000001</v>
      </c>
      <c r="J15" s="18">
        <v>-2125.0141383</v>
      </c>
      <c r="K15" s="18">
        <v>-1658.7416305024899</v>
      </c>
      <c r="L15" s="18">
        <v>-3060.2470271928801</v>
      </c>
      <c r="M15" s="18">
        <v>-2215.7935059331298</v>
      </c>
      <c r="N15" s="8"/>
      <c r="O15" s="8">
        <v>13.53213</v>
      </c>
      <c r="P15" s="8">
        <v>12.60131</v>
      </c>
      <c r="Q15" s="8"/>
      <c r="R15" s="28">
        <v>-2647.9229999999998</v>
      </c>
      <c r="S15" s="28">
        <v>-2643.93</v>
      </c>
      <c r="T15" s="18">
        <v>-2536.4433462400002</v>
      </c>
      <c r="U15" s="56">
        <v>-2003.99977625257</v>
      </c>
      <c r="V15" s="18">
        <v>-3580.058747</v>
      </c>
      <c r="W15" s="18">
        <v>-2456.8578173457099</v>
      </c>
    </row>
    <row r="16" spans="1:23" ht="13.8" customHeight="1" x14ac:dyDescent="0.3">
      <c r="A16" t="s">
        <v>12</v>
      </c>
      <c r="B16" t="s">
        <v>10</v>
      </c>
      <c r="C16" s="17" t="s">
        <v>16</v>
      </c>
      <c r="D16" s="8"/>
      <c r="E16" s="8">
        <v>-33.516710000000003</v>
      </c>
      <c r="F16" s="8">
        <v>-33.613970000000002</v>
      </c>
      <c r="G16" s="8"/>
      <c r="H16" s="28">
        <v>-812.19600000000003</v>
      </c>
      <c r="I16" s="28">
        <v>-811.60789999999997</v>
      </c>
      <c r="J16" s="18">
        <v>-686.29894000000002</v>
      </c>
      <c r="K16" s="18">
        <v>-775.94602698557503</v>
      </c>
      <c r="L16" s="18">
        <v>-685.91873999999996</v>
      </c>
      <c r="M16" s="18">
        <v>-701.90020000000004</v>
      </c>
      <c r="N16" s="8"/>
      <c r="O16" s="8">
        <v>-35.790669999999999</v>
      </c>
      <c r="P16" s="8">
        <v>-36.226010000000002</v>
      </c>
      <c r="Q16" s="8"/>
      <c r="R16" s="28">
        <v>-957.39599999999996</v>
      </c>
      <c r="S16" s="28">
        <v>-956.8732</v>
      </c>
      <c r="T16" s="18">
        <v>806.05157181000004</v>
      </c>
      <c r="U16" s="18">
        <v>-801.56325000000004</v>
      </c>
      <c r="V16" s="18">
        <v>-825.15178909999997</v>
      </c>
      <c r="W16" s="18">
        <v>-888.90323381999997</v>
      </c>
    </row>
    <row r="17" spans="1:23" s="54" customFormat="1" x14ac:dyDescent="0.3">
      <c r="C17" s="55" t="s">
        <v>48</v>
      </c>
      <c r="D17" s="47"/>
      <c r="E17" s="47"/>
      <c r="F17" s="47"/>
      <c r="G17" s="47"/>
      <c r="H17" s="47">
        <v>-4553.8429999999998</v>
      </c>
      <c r="I17" s="47">
        <v>-1055.0329999999999</v>
      </c>
      <c r="J17" s="47">
        <v>-2642.2669999999998</v>
      </c>
      <c r="K17" s="47">
        <v>-2178.2950000000001</v>
      </c>
      <c r="L17" s="47">
        <v>-4034.0770000000002</v>
      </c>
      <c r="M17" s="47">
        <v>-3246.377</v>
      </c>
      <c r="N17" s="47"/>
      <c r="O17" s="47"/>
      <c r="P17" s="47"/>
      <c r="Q17" s="47"/>
      <c r="R17" s="47">
        <v>-1200.8209999999999</v>
      </c>
      <c r="S17" s="47">
        <v>-1200.299</v>
      </c>
      <c r="T17" s="47">
        <v>-3121.7449999999999</v>
      </c>
      <c r="U17" s="47">
        <v>-2649.886</v>
      </c>
      <c r="V17" s="47">
        <v>-4722.1670000000004</v>
      </c>
      <c r="W17" s="47">
        <v>-3894.0830000000001</v>
      </c>
    </row>
    <row r="18" spans="1:23" s="49" customFormat="1" x14ac:dyDescent="0.3">
      <c r="C18" s="50" t="s">
        <v>47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spans="1:23" x14ac:dyDescent="0.3">
      <c r="A19" t="s">
        <v>11</v>
      </c>
      <c r="B19" t="s">
        <v>13</v>
      </c>
      <c r="C19" s="17" t="s">
        <v>17</v>
      </c>
      <c r="D19" s="8"/>
      <c r="E19" s="8">
        <v>-7.7357290000000002E-3</v>
      </c>
      <c r="F19" s="8"/>
      <c r="G19" s="8"/>
      <c r="H19" s="28">
        <v>-25.119530000000001</v>
      </c>
      <c r="I19" s="28">
        <v>-25.119530000000001</v>
      </c>
      <c r="J19" s="18">
        <v>-42.614669999999997</v>
      </c>
      <c r="K19" s="18">
        <v>-33.738939999999999</v>
      </c>
      <c r="L19" s="18">
        <v>-3.675172E-3</v>
      </c>
      <c r="M19" s="18">
        <v>-5.0310730000000001</v>
      </c>
      <c r="N19" s="8"/>
      <c r="O19" s="8">
        <v>-1.408294E-2</v>
      </c>
      <c r="P19" s="8"/>
      <c r="Q19" s="8"/>
      <c r="R19" s="28">
        <v>-29.61026</v>
      </c>
      <c r="S19" s="28">
        <v>-29.61026</v>
      </c>
      <c r="T19" s="18">
        <v>-21.218323000000002</v>
      </c>
      <c r="U19" s="18">
        <v>-20.615686499999999</v>
      </c>
      <c r="V19" s="18">
        <v>-4.3975819999999997E-3</v>
      </c>
      <c r="W19" s="18">
        <v>-10.4263298</v>
      </c>
    </row>
    <row r="20" spans="1:23" x14ac:dyDescent="0.3">
      <c r="A20" t="s">
        <v>11</v>
      </c>
      <c r="B20" t="s">
        <v>13</v>
      </c>
      <c r="C20" s="17" t="s">
        <v>30</v>
      </c>
      <c r="D20" s="8"/>
      <c r="E20" s="8">
        <v>-1.841373E-2</v>
      </c>
      <c r="F20" s="8"/>
      <c r="G20" s="8"/>
      <c r="H20" s="28">
        <v>-9.5821310000000007E-3</v>
      </c>
      <c r="I20" s="28">
        <v>-9.5821299999999995E-3</v>
      </c>
      <c r="J20" s="18">
        <v>-1.8974339999999999E-2</v>
      </c>
      <c r="K20" s="18">
        <v>-2.1397780000000002E-2</v>
      </c>
      <c r="L20" s="18">
        <v>-3.5211020000000003E-2</v>
      </c>
      <c r="M20" s="18">
        <v>-2.4274629999999999E-3</v>
      </c>
      <c r="N20" s="8"/>
      <c r="O20" s="8">
        <v>-2.4315940000000001E-2</v>
      </c>
      <c r="P20" s="8"/>
      <c r="Q20" s="8"/>
      <c r="R20" s="28">
        <v>-1.129517E-2</v>
      </c>
      <c r="S20" s="28">
        <v>-1.129517E-2</v>
      </c>
      <c r="T20" s="18">
        <v>-2.212969E-2</v>
      </c>
      <c r="U20" s="18">
        <v>-2.6987609999999999E-2</v>
      </c>
      <c r="V20" s="18">
        <v>-4.21809E-2</v>
      </c>
      <c r="W20" s="18">
        <v>-2.9508680000000002E-3</v>
      </c>
    </row>
    <row r="21" spans="1:23" x14ac:dyDescent="0.3">
      <c r="A21" t="s">
        <v>11</v>
      </c>
      <c r="B21" t="s">
        <v>13</v>
      </c>
      <c r="C21" s="17" t="s">
        <v>31</v>
      </c>
      <c r="D21" s="8"/>
      <c r="E21" s="8">
        <v>100.3609</v>
      </c>
      <c r="F21" s="8"/>
      <c r="G21" s="8"/>
      <c r="H21" s="28">
        <v>-3.9921079999999998E-2</v>
      </c>
      <c r="I21" s="28">
        <v>-3.9921070000000003E-2</v>
      </c>
      <c r="J21" s="18">
        <v>-3.078467E-2</v>
      </c>
      <c r="K21" s="18">
        <v>-3.4469109999999997E-2</v>
      </c>
      <c r="L21" s="18">
        <v>-5.1092880000000003</v>
      </c>
      <c r="M21" s="18">
        <v>-5.0310730000000001</v>
      </c>
      <c r="N21" s="8"/>
      <c r="O21" s="8">
        <v>-2.4315940000000001E-2</v>
      </c>
      <c r="P21" s="8"/>
      <c r="Q21" s="8"/>
      <c r="R21" s="28">
        <v>-4.7057950000000001E-2</v>
      </c>
      <c r="S21" s="28">
        <v>-4.7057939999999999E-2</v>
      </c>
      <c r="T21" s="18">
        <v>-3.6498879999999997E-2</v>
      </c>
      <c r="U21" s="18">
        <v>-4.5078939999999998E-2</v>
      </c>
      <c r="V21" s="18">
        <v>-0.48826560000000002</v>
      </c>
      <c r="W21" s="18">
        <v>-2.7427980000000001E-2</v>
      </c>
    </row>
    <row r="22" spans="1:23" s="54" customFormat="1" ht="13.8" customHeight="1" x14ac:dyDescent="0.3">
      <c r="C22" s="55" t="s">
        <v>49</v>
      </c>
      <c r="D22" s="47"/>
      <c r="E22" s="47">
        <v>-22.46763</v>
      </c>
      <c r="F22" s="47"/>
      <c r="G22" s="47"/>
      <c r="H22" s="47">
        <v>-25.121659999999999</v>
      </c>
      <c r="I22" s="47">
        <v>-25.121659999999999</v>
      </c>
      <c r="J22" s="47">
        <v>-42.625070000000001</v>
      </c>
      <c r="K22" s="47">
        <v>-33.739930000000001</v>
      </c>
      <c r="L22" s="47">
        <v>-5.108555</v>
      </c>
      <c r="M22" s="47">
        <v>-5.0345979999999999</v>
      </c>
      <c r="N22" s="47"/>
      <c r="O22" s="47">
        <v>-33.484000000000002</v>
      </c>
      <c r="P22" s="47"/>
      <c r="Q22" s="47"/>
      <c r="R22" s="47">
        <v>-29.609919999999999</v>
      </c>
      <c r="S22" s="47">
        <v>-29.609919999999999</v>
      </c>
      <c r="T22" s="47">
        <v>-51.56053</v>
      </c>
      <c r="U22" s="47">
        <v>-40.229190000000003</v>
      </c>
      <c r="V22" s="47">
        <v>-5.9309710000000004</v>
      </c>
      <c r="W22" s="47">
        <v>-6.0032360000000002</v>
      </c>
    </row>
    <row r="23" spans="1:23" x14ac:dyDescent="0.3">
      <c r="A23" t="s">
        <v>11</v>
      </c>
      <c r="B23" t="s">
        <v>14</v>
      </c>
      <c r="C23" s="17" t="s">
        <v>18</v>
      </c>
      <c r="D23" s="8"/>
      <c r="E23" s="8">
        <v>-45433.69</v>
      </c>
      <c r="F23" s="8">
        <v>-51237.82</v>
      </c>
      <c r="G23" s="8"/>
      <c r="H23" s="29">
        <v>-48312.86</v>
      </c>
      <c r="I23" s="29">
        <v>-48312.86</v>
      </c>
      <c r="J23" s="18"/>
      <c r="K23" s="18">
        <v>0</v>
      </c>
      <c r="L23" s="18"/>
      <c r="M23" s="18"/>
      <c r="N23" s="8"/>
      <c r="O23" s="8">
        <v>-48684.37</v>
      </c>
      <c r="P23" s="8">
        <v>-59213.919999999998</v>
      </c>
      <c r="Q23" s="8"/>
      <c r="R23" s="29">
        <v>-56949.96</v>
      </c>
      <c r="S23" s="29">
        <v>-56949.96</v>
      </c>
      <c r="T23" s="18"/>
      <c r="U23" s="18">
        <v>0</v>
      </c>
      <c r="V23" s="18"/>
      <c r="W23" s="18"/>
    </row>
    <row r="24" spans="1:23" x14ac:dyDescent="0.3">
      <c r="A24" t="s">
        <v>11</v>
      </c>
      <c r="B24" t="s">
        <v>14</v>
      </c>
      <c r="C24" s="17" t="s">
        <v>19</v>
      </c>
      <c r="D24" s="8"/>
      <c r="E24" s="8"/>
      <c r="F24" s="8"/>
      <c r="G24" s="8"/>
      <c r="H24" s="29">
        <v>-6.1614419999999996E-3</v>
      </c>
      <c r="I24" s="29">
        <v>-1.6105220000000001E-3</v>
      </c>
      <c r="J24" s="18">
        <v>-545.37530000000004</v>
      </c>
      <c r="K24" s="18">
        <v>-514.87750000000005</v>
      </c>
      <c r="L24" s="18">
        <v>-458.31169999999997</v>
      </c>
      <c r="M24" s="18">
        <v>-474.07589999999999</v>
      </c>
      <c r="N24" s="8"/>
      <c r="O24" s="8"/>
      <c r="P24" s="8"/>
      <c r="Q24" s="8"/>
      <c r="R24" s="29">
        <v>-7.2629510000000001E-3</v>
      </c>
      <c r="S24" s="29">
        <v>-3.504484E-3</v>
      </c>
      <c r="T24" s="18">
        <v>-645.31659999999999</v>
      </c>
      <c r="U24" s="18">
        <v>-633.6712</v>
      </c>
      <c r="V24" s="18">
        <v>-529.88229999999999</v>
      </c>
      <c r="W24" s="18">
        <v>-557.95920000000001</v>
      </c>
    </row>
    <row r="25" spans="1:23" x14ac:dyDescent="0.3">
      <c r="A25" t="s">
        <v>11</v>
      </c>
      <c r="B25" t="s">
        <v>14</v>
      </c>
      <c r="C25" s="17" t="s">
        <v>20</v>
      </c>
      <c r="D25" s="8"/>
      <c r="E25" s="8"/>
      <c r="F25" s="8"/>
      <c r="G25" s="8"/>
      <c r="H25" s="29">
        <v>-497.80099999999999</v>
      </c>
      <c r="I25" s="29">
        <v>-497.79419999999999</v>
      </c>
      <c r="J25" s="18">
        <v>-43478.77</v>
      </c>
      <c r="K25" s="18">
        <v>-48682.41</v>
      </c>
      <c r="L25" s="18">
        <v>-9150.3019999999997</v>
      </c>
      <c r="M25" s="18">
        <v>-7784.2449999999999</v>
      </c>
      <c r="N25" s="8"/>
      <c r="O25" s="8"/>
      <c r="P25" s="8"/>
      <c r="Q25" s="8"/>
      <c r="R25" s="29">
        <v>-586.79510000000005</v>
      </c>
      <c r="S25" s="29">
        <v>-586.78909999999996</v>
      </c>
      <c r="T25" s="18">
        <v>-51549.08</v>
      </c>
      <c r="U25" s="18">
        <v>-63666.81</v>
      </c>
      <c r="V25" s="18">
        <v>-10798.71</v>
      </c>
      <c r="W25" s="18">
        <v>-9305.1039999999994</v>
      </c>
    </row>
    <row r="26" spans="1:23" s="53" customFormat="1" x14ac:dyDescent="0.3">
      <c r="C26" s="50" t="s">
        <v>47</v>
      </c>
      <c r="D26" s="52"/>
      <c r="E26" s="52">
        <v>-45433.69</v>
      </c>
      <c r="F26" s="52">
        <v>-51237.82</v>
      </c>
      <c r="G26" s="52"/>
      <c r="H26" s="52">
        <v>-48393.86</v>
      </c>
      <c r="I26" s="52">
        <v>-48393.86</v>
      </c>
      <c r="J26" s="52">
        <v>-43413.98</v>
      </c>
      <c r="K26" s="52">
        <v>-48630.400000000001</v>
      </c>
      <c r="L26" s="52">
        <v>-9162.0030000000006</v>
      </c>
      <c r="M26" s="52">
        <v>-7799.0690000000004</v>
      </c>
      <c r="N26" s="52"/>
      <c r="O26" s="52">
        <v>-48684.37</v>
      </c>
      <c r="P26" s="52">
        <v>-59213.919999999998</v>
      </c>
      <c r="Q26" s="52"/>
      <c r="R26" s="52">
        <v>-56959.360000000001</v>
      </c>
      <c r="S26" s="52">
        <v>-56959.360000000001</v>
      </c>
      <c r="T26" s="52">
        <v>-51490.71</v>
      </c>
      <c r="U26" s="52">
        <v>-63616.2</v>
      </c>
      <c r="V26" s="52">
        <v>-10814.75</v>
      </c>
      <c r="W26" s="52">
        <v>-9352.1389999999992</v>
      </c>
    </row>
    <row r="27" spans="1:23" x14ac:dyDescent="0.3">
      <c r="A27" t="s">
        <v>21</v>
      </c>
      <c r="B27" t="s">
        <v>22</v>
      </c>
      <c r="C27" s="17" t="s">
        <v>23</v>
      </c>
      <c r="D27" s="8"/>
      <c r="E27" s="8">
        <v>-33363.25</v>
      </c>
      <c r="F27" s="8">
        <v>-25937.82</v>
      </c>
      <c r="G27" s="8">
        <v>-42165.413500000002</v>
      </c>
      <c r="H27" s="28">
        <v>-42165.413500000002</v>
      </c>
      <c r="I27" s="28">
        <v>-42165.413500000002</v>
      </c>
      <c r="J27" s="18">
        <v>-15650.93</v>
      </c>
      <c r="K27" s="18">
        <v>-14466.16</v>
      </c>
      <c r="L27" s="18">
        <v>-41239.75</v>
      </c>
      <c r="M27" s="18">
        <v>-26767.94</v>
      </c>
      <c r="N27" s="8"/>
      <c r="O27" s="8">
        <v>-46922.080000000002</v>
      </c>
      <c r="P27" s="8">
        <v>-40606.75</v>
      </c>
      <c r="Q27" s="8"/>
      <c r="R27" s="28">
        <v>-49703.513200000001</v>
      </c>
      <c r="S27" s="28">
        <v>-49703.512999999999</v>
      </c>
      <c r="T27" s="18">
        <v>-18963.95</v>
      </c>
      <c r="U27" s="18">
        <v>-17740.48</v>
      </c>
      <c r="V27" s="18">
        <v>-49629.52</v>
      </c>
      <c r="W27" s="18">
        <v>-33134.730000000003</v>
      </c>
    </row>
    <row r="28" spans="1:23" x14ac:dyDescent="0.3">
      <c r="A28" t="s">
        <v>21</v>
      </c>
      <c r="B28" t="s">
        <v>22</v>
      </c>
      <c r="C28" s="17" t="s">
        <v>32</v>
      </c>
      <c r="D28" s="8"/>
      <c r="E28" s="8">
        <v>-25297.07</v>
      </c>
      <c r="F28" s="8">
        <v>-25297.07</v>
      </c>
      <c r="G28" s="8">
        <v>-117.6144</v>
      </c>
      <c r="H28" s="28">
        <v>-117.6144</v>
      </c>
      <c r="I28" s="28">
        <v>-117.8767</v>
      </c>
      <c r="J28" s="18">
        <v>-7294.1220000000003</v>
      </c>
      <c r="K28" s="18">
        <v>-7677.5020000000004</v>
      </c>
      <c r="L28" s="18">
        <v>-15514.12</v>
      </c>
      <c r="M28" s="18">
        <v>-26606.34</v>
      </c>
      <c r="N28" s="8"/>
      <c r="O28" s="8">
        <v>-41114.720000000001</v>
      </c>
      <c r="P28" s="8">
        <v>-4114.72</v>
      </c>
      <c r="Q28" s="8"/>
      <c r="R28" s="28">
        <v>-138.64080000000001</v>
      </c>
      <c r="S28" s="28">
        <v>-138.874</v>
      </c>
      <c r="T28" s="18">
        <v>-8552.0059999999994</v>
      </c>
      <c r="U28" s="18">
        <v>-10262.67</v>
      </c>
      <c r="V28" s="18">
        <v>-18175.2</v>
      </c>
      <c r="W28" s="18">
        <v>-36337.94</v>
      </c>
    </row>
    <row r="29" spans="1:23" s="54" customFormat="1" x14ac:dyDescent="0.3">
      <c r="C29" s="55" t="s">
        <v>50</v>
      </c>
      <c r="D29" s="47"/>
      <c r="E29" s="47">
        <v>-21199.09</v>
      </c>
      <c r="F29" s="47">
        <v>-19486.16</v>
      </c>
      <c r="G29" s="47">
        <v>-42256.62</v>
      </c>
      <c r="H29" s="47">
        <v>-42256.62</v>
      </c>
      <c r="I29" s="47">
        <v>-42291.85</v>
      </c>
      <c r="J29" s="47">
        <v>-11623.04</v>
      </c>
      <c r="K29" s="47">
        <v>-11022.19</v>
      </c>
      <c r="L29" s="47">
        <v>-27513.81</v>
      </c>
      <c r="M29" s="47">
        <v>-18489.78</v>
      </c>
      <c r="N29" s="47"/>
      <c r="O29" s="47">
        <v>-34962.25</v>
      </c>
      <c r="P29" s="47">
        <v>-29145.39</v>
      </c>
      <c r="Q29" s="47"/>
      <c r="R29" s="47">
        <v>-49802.17</v>
      </c>
      <c r="S29" s="47">
        <v>-49833.48</v>
      </c>
      <c r="T29" s="47">
        <v>-13970.97</v>
      </c>
      <c r="U29" s="47">
        <v>-13229.97</v>
      </c>
      <c r="V29" s="47">
        <v>-33201.32</v>
      </c>
      <c r="W29" s="47">
        <v>-22613.93</v>
      </c>
    </row>
    <row r="30" spans="1:23" x14ac:dyDescent="0.3">
      <c r="A30" t="s">
        <v>21</v>
      </c>
      <c r="B30" t="s">
        <v>24</v>
      </c>
      <c r="C30" s="17" t="s">
        <v>23</v>
      </c>
      <c r="D30" s="8"/>
      <c r="E30" s="8">
        <v>-63.359259999999999</v>
      </c>
      <c r="F30" s="8">
        <v>-56.31597</v>
      </c>
      <c r="G30" s="8">
        <v>-14983.75043</v>
      </c>
      <c r="H30" s="28">
        <v>-14983.75043</v>
      </c>
      <c r="I30" s="28">
        <v>-14983.75043</v>
      </c>
      <c r="J30" s="18">
        <v>-11644.25</v>
      </c>
      <c r="K30" s="18">
        <v>-11016.01</v>
      </c>
      <c r="L30" s="18">
        <v>-27383.34</v>
      </c>
      <c r="M30" s="18">
        <v>-18422.03</v>
      </c>
      <c r="N30" s="8"/>
      <c r="O30" s="8">
        <v>-112.1322</v>
      </c>
      <c r="P30" s="8">
        <v>-91.524919999999995</v>
      </c>
      <c r="Q30" s="8"/>
      <c r="R30" s="28">
        <v>-17662.46255</v>
      </c>
      <c r="S30" s="28">
        <v>-17662.46255</v>
      </c>
      <c r="T30" s="18">
        <v>-13946.63</v>
      </c>
      <c r="U30" s="18">
        <v>-13202.94</v>
      </c>
      <c r="V30" s="18">
        <v>-33008.07</v>
      </c>
      <c r="W30" s="18">
        <v>-22519.5</v>
      </c>
    </row>
    <row r="31" spans="1:23" ht="13.8" customHeight="1" x14ac:dyDescent="0.3">
      <c r="A31" t="s">
        <v>21</v>
      </c>
      <c r="B31" t="s">
        <v>24</v>
      </c>
      <c r="C31" s="17" t="s">
        <v>32</v>
      </c>
      <c r="D31" s="8"/>
      <c r="E31" s="8">
        <v>-5620.6790000000001</v>
      </c>
      <c r="F31" s="8">
        <v>-5620.6790000000001</v>
      </c>
      <c r="G31" s="8">
        <v>-48.974490000000003</v>
      </c>
      <c r="H31" s="28">
        <v>-48.974490000000003</v>
      </c>
      <c r="I31" s="28">
        <v>-49.219670000000001</v>
      </c>
      <c r="J31" s="18">
        <v>-58.256059999999998</v>
      </c>
      <c r="K31" s="18">
        <v>-52.998609999999999</v>
      </c>
      <c r="L31" s="18">
        <v>-161.9512</v>
      </c>
      <c r="M31" s="18">
        <v>-107.34529999999999</v>
      </c>
      <c r="N31" s="8"/>
      <c r="O31" s="8">
        <v>-8463.4889999999996</v>
      </c>
      <c r="P31" s="8">
        <v>-8463.4889999999996</v>
      </c>
      <c r="Q31" s="8"/>
      <c r="R31" s="28">
        <v>-57.729880000000001</v>
      </c>
      <c r="S31" s="28">
        <v>-57.947879999999998</v>
      </c>
      <c r="T31" s="18">
        <v>-70.17586</v>
      </c>
      <c r="U31" s="18">
        <v>-66.380780000000001</v>
      </c>
      <c r="V31" s="18">
        <v>-190.91290000000001</v>
      </c>
      <c r="W31" s="18">
        <v>-131.79509999999999</v>
      </c>
    </row>
    <row r="32" spans="1:23" s="54" customFormat="1" x14ac:dyDescent="0.3">
      <c r="C32" s="48" t="s">
        <v>51</v>
      </c>
      <c r="D32" s="47"/>
      <c r="E32" s="47">
        <v>-5471.3680000000004</v>
      </c>
      <c r="F32" s="47">
        <v>-5471.6379999999999</v>
      </c>
      <c r="G32" s="47">
        <v>-14941.42</v>
      </c>
      <c r="H32" s="47">
        <v>-14941.42</v>
      </c>
      <c r="I32" s="47">
        <v>-14934.93</v>
      </c>
      <c r="J32" s="47">
        <v>-11623.04</v>
      </c>
      <c r="K32" s="47">
        <v>-11022.19</v>
      </c>
      <c r="L32" s="47">
        <v>-27513.81</v>
      </c>
      <c r="M32" s="47">
        <v>-18489.78</v>
      </c>
      <c r="N32" s="47"/>
      <c r="O32" s="47">
        <v>-8244.7639999999992</v>
      </c>
      <c r="P32" s="47">
        <v>-8244.7639999999992</v>
      </c>
      <c r="Q32" s="47"/>
      <c r="R32" s="47">
        <v>-17612.57</v>
      </c>
      <c r="S32" s="47">
        <v>-17606.8</v>
      </c>
      <c r="T32" s="47">
        <v>-13970.97</v>
      </c>
      <c r="U32" s="47">
        <v>-13229.97</v>
      </c>
      <c r="V32" s="47">
        <v>-33201.32</v>
      </c>
      <c r="W32" s="47">
        <v>-22613.93</v>
      </c>
    </row>
    <row r="33" spans="1:23" s="49" customFormat="1" x14ac:dyDescent="0.3">
      <c r="C33" s="50" t="s">
        <v>47</v>
      </c>
      <c r="D33" s="51"/>
      <c r="E33" s="52">
        <v>-20442.740000000002</v>
      </c>
      <c r="F33" s="52">
        <v>-18261.759999999998</v>
      </c>
      <c r="G33" s="51"/>
      <c r="H33" s="52"/>
      <c r="I33" s="52"/>
      <c r="J33" s="51"/>
      <c r="K33" s="51"/>
      <c r="L33" s="51"/>
      <c r="M33" s="51"/>
      <c r="N33" s="51"/>
      <c r="O33" s="52">
        <v>-33935.660000000003</v>
      </c>
      <c r="P33" s="52">
        <v>-28319.83</v>
      </c>
      <c r="Q33" s="51"/>
      <c r="R33" s="52"/>
      <c r="S33" s="52"/>
      <c r="T33" s="51"/>
      <c r="U33" s="51"/>
      <c r="V33" s="51"/>
      <c r="W33" s="51"/>
    </row>
    <row r="34" spans="1:23" x14ac:dyDescent="0.3">
      <c r="A34" t="s">
        <v>25</v>
      </c>
      <c r="B34" t="s">
        <v>26</v>
      </c>
      <c r="C34" s="17" t="s">
        <v>27</v>
      </c>
      <c r="D34" s="8"/>
      <c r="E34" s="8">
        <v>-5.8142940000000002E-3</v>
      </c>
      <c r="F34" s="8"/>
      <c r="G34" s="8">
        <v>-1.0296039999999999E-2</v>
      </c>
      <c r="H34" s="28">
        <v>-1.0296120000000001E-2</v>
      </c>
      <c r="I34" s="28">
        <v>-1.0250270000000001E-2</v>
      </c>
      <c r="J34" s="18">
        <v>-2.934848E-2</v>
      </c>
      <c r="K34" s="18">
        <v>-3.5579640000000003E-2</v>
      </c>
      <c r="L34" s="18">
        <v>-7.1583209999999994E-2</v>
      </c>
      <c r="M34" s="18">
        <v>-6.2885499999999997E-2</v>
      </c>
      <c r="N34" s="8"/>
      <c r="O34" s="8">
        <v>-6.9265840000000004E-3</v>
      </c>
      <c r="P34" s="8"/>
      <c r="Q34" s="8">
        <v>-1.213671E-2</v>
      </c>
      <c r="R34" s="28">
        <v>-1.014088E-3</v>
      </c>
      <c r="S34" s="28">
        <v>-1.209606E-2</v>
      </c>
      <c r="T34" s="18"/>
      <c r="U34" s="18">
        <v>-4.9417900000000001E-2</v>
      </c>
      <c r="V34" s="18">
        <v>-8.4820969999999996E-2</v>
      </c>
      <c r="W34" s="18">
        <v>-0.10525370000000001</v>
      </c>
    </row>
    <row r="35" spans="1:23" x14ac:dyDescent="0.3">
      <c r="A35" t="s">
        <v>25</v>
      </c>
      <c r="B35" t="s">
        <v>26</v>
      </c>
      <c r="C35" s="17" t="s">
        <v>32</v>
      </c>
      <c r="D35" s="8"/>
      <c r="E35" s="8">
        <v>-7.2477150000000004E-2</v>
      </c>
      <c r="F35" s="8"/>
      <c r="G35" s="8">
        <v>-6.733372E-2</v>
      </c>
      <c r="H35" s="28">
        <v>-6.733372E-2</v>
      </c>
      <c r="I35" s="28">
        <v>-6.7331340000000003E-2</v>
      </c>
      <c r="J35" s="18">
        <v>-2.1194330000000001E-2</v>
      </c>
      <c r="K35" s="18">
        <v>-2.0016409999999998E-2</v>
      </c>
      <c r="L35" s="18">
        <v>-5.4945800000000003E-2</v>
      </c>
      <c r="M35" s="18">
        <v>-6.6687239999999995E-2</v>
      </c>
      <c r="N35" s="8"/>
      <c r="O35" s="8">
        <v>-8.1975530000000005E-2</v>
      </c>
      <c r="P35" s="8"/>
      <c r="Q35" s="8">
        <v>-7.9371280000000002E-2</v>
      </c>
      <c r="R35" s="28">
        <v>-7.9371280000000002E-2</v>
      </c>
      <c r="S35" s="28">
        <v>-7.9369159999999994E-2</v>
      </c>
      <c r="T35" s="18">
        <v>-3.4219239999999998E-2</v>
      </c>
      <c r="U35" s="18">
        <v>-2.4289990000000001E-2</v>
      </c>
      <c r="V35" s="18">
        <v>-6.5540429999999997E-2</v>
      </c>
      <c r="W35" s="18">
        <v>-9.3744880000000003E-2</v>
      </c>
    </row>
    <row r="36" spans="1:23" x14ac:dyDescent="0.3">
      <c r="A36" t="s">
        <v>25</v>
      </c>
      <c r="B36" t="s">
        <v>26</v>
      </c>
      <c r="C36" s="17" t="s">
        <v>28</v>
      </c>
      <c r="D36" s="8"/>
      <c r="E36" s="8">
        <v>-3.4654820000000003E-2</v>
      </c>
      <c r="F36" s="8"/>
      <c r="G36" s="8">
        <v>-5.5078540000000002E-2</v>
      </c>
      <c r="H36" s="28">
        <v>-5.5078660000000002E-2</v>
      </c>
      <c r="I36" s="28">
        <v>-5.5204450000000002E-2</v>
      </c>
      <c r="J36" s="18"/>
      <c r="K36" s="18">
        <v>-6.5820445000000005E-2</v>
      </c>
      <c r="L36" s="18">
        <v>-4.1321999999999998E-2</v>
      </c>
      <c r="M36" s="18">
        <v>-3.4465460000000003E-2</v>
      </c>
      <c r="N36" s="8"/>
      <c r="O36" s="8">
        <v>-0.1223593</v>
      </c>
      <c r="P36" s="8"/>
      <c r="Q36" s="8">
        <v>-6.4925179999999999E-2</v>
      </c>
      <c r="R36" s="28">
        <v>-6.4925319999999995E-2</v>
      </c>
      <c r="S36" s="28">
        <v>-6.5037139999999993E-2</v>
      </c>
      <c r="T36" s="18">
        <v>-2.506837E-2</v>
      </c>
      <c r="U36" s="18">
        <v>-7.5371400000000005E-2</v>
      </c>
      <c r="V36" s="18">
        <v>-4.836157E-2</v>
      </c>
      <c r="W36" s="18">
        <v>-5.116391E-2</v>
      </c>
    </row>
    <row r="37" spans="1:23" s="54" customFormat="1" x14ac:dyDescent="0.3">
      <c r="C37" s="48" t="s">
        <v>52</v>
      </c>
      <c r="D37" s="47"/>
      <c r="E37" s="47"/>
      <c r="F37" s="47"/>
      <c r="G37" s="47">
        <v>-8.8932289999999997E-2</v>
      </c>
      <c r="H37" s="47">
        <v>-8.8932899999999995E-2</v>
      </c>
      <c r="I37" s="47">
        <v>-8.8967580000000004E-2</v>
      </c>
      <c r="J37" s="47">
        <v>-3.4395500000000002E-2</v>
      </c>
      <c r="K37" s="47">
        <v>-3.7873919999999998E-2</v>
      </c>
      <c r="L37" s="47">
        <v>-7.1583209999999994E-2</v>
      </c>
      <c r="M37" s="47">
        <v>-6.2885499999999997E-2</v>
      </c>
      <c r="N37" s="47"/>
      <c r="O37" s="47"/>
      <c r="P37" s="47"/>
      <c r="Q37" s="47">
        <v>-0.1048311</v>
      </c>
      <c r="R37" s="47">
        <v>-0.1048318</v>
      </c>
      <c r="S37" s="47">
        <v>-5.3674230000000003E-2</v>
      </c>
      <c r="T37" s="47">
        <v>-4.0394720000000002E-2</v>
      </c>
      <c r="U37" s="47">
        <v>-5.135841E-2</v>
      </c>
      <c r="V37" s="47">
        <v>-8.4820969999999996E-2</v>
      </c>
      <c r="W37" s="47">
        <v>-0.10525370000000001</v>
      </c>
    </row>
    <row r="38" spans="1:23" x14ac:dyDescent="0.3">
      <c r="A38" t="s">
        <v>25</v>
      </c>
      <c r="B38" t="s">
        <v>26</v>
      </c>
      <c r="C38" s="17" t="s">
        <v>27</v>
      </c>
      <c r="D38" s="8"/>
      <c r="E38" s="8">
        <v>-1.165674E-3</v>
      </c>
      <c r="F38" s="8"/>
      <c r="G38" s="8">
        <v>-8.6029029999999999E-4</v>
      </c>
      <c r="H38" s="28">
        <v>-8.6029100000000001E-4</v>
      </c>
      <c r="I38" s="28">
        <v>-8.5901269999999995E-4</v>
      </c>
      <c r="J38" s="18">
        <v>-4.4843039999999997E-3</v>
      </c>
      <c r="K38" s="18">
        <v>-5.0542729999999998E-3</v>
      </c>
      <c r="L38" s="18">
        <v>-7.7471520000000002E-3</v>
      </c>
      <c r="M38" s="18">
        <v>-1.15843E-2</v>
      </c>
      <c r="N38" s="8"/>
      <c r="O38" s="8">
        <v>-2.6746370000000001E-3</v>
      </c>
      <c r="P38" s="8"/>
      <c r="Q38" s="8">
        <v>-1.014088E-3</v>
      </c>
      <c r="R38" s="28">
        <v>-1.0140889999999999E-3</v>
      </c>
      <c r="S38" s="28">
        <v>-1.012953E-3</v>
      </c>
      <c r="T38" s="18">
        <v>-5.2258950000000004E-3</v>
      </c>
      <c r="U38" s="18">
        <v>-6.3649049999999997E-3</v>
      </c>
      <c r="V38" s="18">
        <v>-9.1213449999999995E-3</v>
      </c>
      <c r="W38" s="18">
        <v>-1.6036229999999999E-2</v>
      </c>
    </row>
    <row r="39" spans="1:23" x14ac:dyDescent="0.3">
      <c r="A39" t="s">
        <v>25</v>
      </c>
      <c r="B39" t="s">
        <v>26</v>
      </c>
      <c r="C39" s="17" t="s">
        <v>32</v>
      </c>
      <c r="D39" s="8"/>
      <c r="E39" s="8">
        <v>-4.7429899999999997E-2</v>
      </c>
      <c r="F39" s="8"/>
      <c r="G39" s="8">
        <v>-3.3744335100000002E-2</v>
      </c>
      <c r="H39" s="28">
        <v>-3.3744335E-2</v>
      </c>
      <c r="I39" s="28">
        <v>-3.3742684699999997E-2</v>
      </c>
      <c r="J39" s="18">
        <v>-3.3120950000000003E-2</v>
      </c>
      <c r="K39" s="18">
        <v>-3.7390409999999999E-2</v>
      </c>
      <c r="L39" s="18">
        <v>-2.5989559999999998E-2</v>
      </c>
      <c r="M39" s="18">
        <v>-2.5907510000000002E-2</v>
      </c>
      <c r="N39" s="8"/>
      <c r="O39" s="8">
        <v>-6.7370109999999997E-2</v>
      </c>
      <c r="P39" s="8"/>
      <c r="Q39" s="8">
        <v>-3.9776961E-2</v>
      </c>
      <c r="R39" s="28">
        <v>-3.9776961E-2</v>
      </c>
      <c r="S39" s="28">
        <v>-3.9775494000000002E-2</v>
      </c>
      <c r="T39" s="18">
        <v>-3.8845619999999997E-2</v>
      </c>
      <c r="U39" s="18">
        <v>-5.1509399999999997E-2</v>
      </c>
      <c r="V39" s="18">
        <v>-3.073174E-2</v>
      </c>
      <c r="W39" s="18">
        <v>-3.1673930000000003E-2</v>
      </c>
    </row>
    <row r="40" spans="1:23" x14ac:dyDescent="0.3">
      <c r="A40" t="s">
        <v>25</v>
      </c>
      <c r="B40" t="s">
        <v>26</v>
      </c>
      <c r="C40" s="17" t="s">
        <v>28</v>
      </c>
      <c r="D40" s="8"/>
      <c r="E40" s="8">
        <v>-3.621282E-2</v>
      </c>
      <c r="F40" s="8"/>
      <c r="G40" s="8">
        <v>-3.2839436700000002E-2</v>
      </c>
      <c r="H40" s="28">
        <v>-3.2839436999999999E-2</v>
      </c>
      <c r="I40" s="28">
        <v>-3.2834137300000003E-2</v>
      </c>
      <c r="J40" s="18">
        <v>-1.6437150000000001E-2</v>
      </c>
      <c r="K40" s="18">
        <v>-1.8405379999999999E-2</v>
      </c>
      <c r="L40" s="18">
        <v>-7.2841020000000006E-2</v>
      </c>
      <c r="M40" s="18">
        <v>-6.4164899999999997E-2</v>
      </c>
      <c r="N40" s="8"/>
      <c r="O40" s="8">
        <v>-6.2237500000000001E-2</v>
      </c>
      <c r="P40" s="8"/>
      <c r="Q40" s="8">
        <v>-3.8710290000000001E-2</v>
      </c>
      <c r="R40" s="28">
        <v>-3.8710290000000001E-2</v>
      </c>
      <c r="S40" s="28">
        <v>-3.8705578999999997E-2</v>
      </c>
      <c r="T40" s="18">
        <v>-1.8074899999999999E-3</v>
      </c>
      <c r="U40" s="18">
        <v>-2.4962909999999999E-3</v>
      </c>
      <c r="V40" s="18">
        <v>-1.6891360000000001E-2</v>
      </c>
      <c r="W40" s="18">
        <v>-1.078865E-2</v>
      </c>
    </row>
    <row r="41" spans="1:23" s="54" customFormat="1" x14ac:dyDescent="0.3">
      <c r="C41" s="48" t="s">
        <v>53</v>
      </c>
      <c r="D41" s="47"/>
      <c r="E41" s="47"/>
      <c r="F41" s="47"/>
      <c r="G41" s="47">
        <v>-4.553393E-2</v>
      </c>
      <c r="H41" s="47">
        <v>-4.553397E-2</v>
      </c>
      <c r="I41" s="47">
        <v>-4.5548709999999999E-2</v>
      </c>
      <c r="J41" s="47">
        <v>-3.4395500000000002E-2</v>
      </c>
      <c r="K41" s="47">
        <v>-3.7873919999999998E-2</v>
      </c>
      <c r="L41" s="47">
        <v>-7.1583209999999994E-2</v>
      </c>
      <c r="M41" s="47">
        <v>-6.2885499999999997E-2</v>
      </c>
      <c r="N41" s="47"/>
      <c r="O41" s="47"/>
      <c r="P41" s="47"/>
      <c r="Q41" s="47">
        <v>-5.3674230000000003E-2</v>
      </c>
      <c r="R41" s="47">
        <v>-0.1048627</v>
      </c>
      <c r="S41" s="47">
        <v>-5.3674279999999998E-2</v>
      </c>
      <c r="T41" s="47">
        <v>-4.0394720000000002E-2</v>
      </c>
      <c r="U41" s="47">
        <v>-5.135841E-2</v>
      </c>
      <c r="V41" s="47">
        <v>-8.4820969999999996E-2</v>
      </c>
      <c r="W41" s="47">
        <v>-0.10525370000000001</v>
      </c>
    </row>
    <row r="42" spans="1:23" s="49" customFormat="1" x14ac:dyDescent="0.3">
      <c r="C42" s="50" t="s">
        <v>47</v>
      </c>
      <c r="D42" s="51"/>
      <c r="E42" s="52">
        <v>-8.5174879999999994E-2</v>
      </c>
      <c r="F42" s="51"/>
      <c r="G42" s="51"/>
      <c r="H42" s="51"/>
      <c r="I42" s="51"/>
      <c r="J42" s="51"/>
      <c r="K42" s="51"/>
      <c r="L42" s="51"/>
      <c r="M42" s="51"/>
      <c r="N42" s="51"/>
      <c r="O42" s="52">
        <v>-0.17575109999999999</v>
      </c>
      <c r="P42" s="51"/>
      <c r="Q42" s="51"/>
      <c r="R42" s="51"/>
      <c r="S42" s="51"/>
      <c r="T42" s="51"/>
      <c r="U42" s="51"/>
      <c r="V42" s="51"/>
      <c r="W42" s="51"/>
    </row>
    <row r="43" spans="1:23" x14ac:dyDescent="0.3">
      <c r="C43" s="17"/>
    </row>
    <row r="44" spans="1:23" ht="15" thickBot="1" x14ac:dyDescent="0.35">
      <c r="A44" s="1" t="s">
        <v>57</v>
      </c>
      <c r="C44" s="17"/>
    </row>
    <row r="45" spans="1:23" x14ac:dyDescent="0.3">
      <c r="C45" s="12" t="s">
        <v>0</v>
      </c>
      <c r="D45" s="9"/>
      <c r="E45" s="10"/>
      <c r="F45" s="10"/>
      <c r="G45" s="10"/>
      <c r="H45" s="10"/>
      <c r="I45" s="10"/>
      <c r="J45" s="40">
        <v>-42585.33</v>
      </c>
      <c r="K45" s="40">
        <v>-48421.26</v>
      </c>
      <c r="L45" s="40">
        <v>-9751.0709999999999</v>
      </c>
      <c r="M45" s="41">
        <v>-8140.4350000000004</v>
      </c>
      <c r="O45" s="9"/>
      <c r="P45" s="10"/>
      <c r="Q45" s="10"/>
      <c r="R45" s="10"/>
      <c r="S45" s="10"/>
      <c r="T45" s="40">
        <v>-50562.83</v>
      </c>
      <c r="U45" s="40">
        <v>-63097.35</v>
      </c>
      <c r="V45" s="40">
        <v>-11484.47</v>
      </c>
      <c r="W45" s="41">
        <v>-9818.0910000000003</v>
      </c>
    </row>
    <row r="46" spans="1:23" x14ac:dyDescent="0.3">
      <c r="C46" s="12" t="s">
        <v>7</v>
      </c>
      <c r="D46" s="11"/>
      <c r="E46" s="8"/>
      <c r="F46" s="8"/>
      <c r="G46" s="8"/>
      <c r="H46" s="8"/>
      <c r="I46" s="8"/>
      <c r="J46" s="18">
        <v>-435.81959999999998</v>
      </c>
      <c r="K46" s="18">
        <v>-430.51240000000001</v>
      </c>
      <c r="L46" s="18">
        <v>-90.313720000000004</v>
      </c>
      <c r="M46" s="42">
        <v>-88.592820000000003</v>
      </c>
      <c r="O46" s="11"/>
      <c r="P46" s="8"/>
      <c r="Q46" s="8"/>
      <c r="R46" s="8"/>
      <c r="S46" s="8"/>
      <c r="T46" s="18">
        <v>-521.68209999999999</v>
      </c>
      <c r="U46" s="18">
        <v>-520.57259999999997</v>
      </c>
      <c r="V46" s="18">
        <v>-104.6048</v>
      </c>
      <c r="W46" s="42">
        <v>-105.34229999999999</v>
      </c>
    </row>
    <row r="47" spans="1:23" x14ac:dyDescent="0.3">
      <c r="C47" s="12" t="s">
        <v>58</v>
      </c>
      <c r="D47" s="11"/>
      <c r="E47" s="8"/>
      <c r="F47" s="8"/>
      <c r="G47" s="8"/>
      <c r="H47" s="8"/>
      <c r="I47" s="8"/>
      <c r="J47" s="18">
        <v>-12293.88</v>
      </c>
      <c r="K47" s="18">
        <v>-11378.26</v>
      </c>
      <c r="L47" s="18">
        <v>-28237</v>
      </c>
      <c r="M47" s="42">
        <v>-18735.38</v>
      </c>
      <c r="O47" s="11"/>
      <c r="P47" s="8"/>
      <c r="Q47" s="8"/>
      <c r="R47" s="8"/>
      <c r="S47" s="8"/>
      <c r="T47" s="18">
        <v>-14700.53</v>
      </c>
      <c r="U47" s="18">
        <v>-13735.13</v>
      </c>
      <c r="V47" s="18">
        <v>-34023.449999999997</v>
      </c>
      <c r="W47" s="42">
        <v>-22853.77</v>
      </c>
    </row>
    <row r="48" spans="1:23" ht="15" thickBot="1" x14ac:dyDescent="0.35">
      <c r="C48" s="12" t="s">
        <v>59</v>
      </c>
      <c r="D48" s="13"/>
      <c r="E48" s="14"/>
      <c r="F48" s="14"/>
      <c r="G48" s="14"/>
      <c r="H48" s="14"/>
      <c r="I48" s="14"/>
      <c r="J48" s="43">
        <v>-1.6437150000000001E-2</v>
      </c>
      <c r="K48" s="43">
        <v>-1.8405379999999999E-2</v>
      </c>
      <c r="L48" s="43">
        <v>-7.2841020000000006E-2</v>
      </c>
      <c r="M48" s="44">
        <v>-6.4164899999999997E-2</v>
      </c>
      <c r="O48" s="13"/>
      <c r="P48" s="14"/>
      <c r="Q48" s="14"/>
      <c r="R48" s="14"/>
      <c r="S48" s="14"/>
      <c r="T48" s="43">
        <v>-1.9489989999999999E-2</v>
      </c>
      <c r="U48" s="43">
        <v>-2.4074870000000002E-2</v>
      </c>
      <c r="V48" s="43">
        <v>-8.5150420000000004E-2</v>
      </c>
      <c r="W48" s="44">
        <v>-0.11092779999999999</v>
      </c>
    </row>
    <row r="49" spans="3:23" ht="15" thickBot="1" x14ac:dyDescent="0.35">
      <c r="C49" s="12" t="s">
        <v>60</v>
      </c>
      <c r="D49" s="15"/>
      <c r="E49" s="16"/>
      <c r="F49" s="16"/>
      <c r="G49" s="16"/>
      <c r="H49" s="16"/>
      <c r="I49" s="16"/>
      <c r="J49" s="45">
        <v>-47677.96</v>
      </c>
      <c r="K49" s="45">
        <v>-53320.56</v>
      </c>
      <c r="L49" s="45">
        <v>-32297.05</v>
      </c>
      <c r="M49" s="46">
        <v>-22614.7</v>
      </c>
      <c r="O49" s="15"/>
      <c r="P49" s="16"/>
      <c r="Q49" s="16"/>
      <c r="R49" s="16"/>
      <c r="S49" s="16"/>
      <c r="T49" s="45">
        <v>-57413.37</v>
      </c>
      <c r="U49" s="45">
        <v>-69825.87</v>
      </c>
      <c r="V49" s="45">
        <v>-38378.93</v>
      </c>
      <c r="W49" s="46">
        <v>-27116.799999999999</v>
      </c>
    </row>
    <row r="50" spans="3:23" x14ac:dyDescent="0.3">
      <c r="C50" s="17"/>
    </row>
    <row r="51" spans="3:23" x14ac:dyDescent="0.3">
      <c r="C51" s="17"/>
    </row>
    <row r="52" spans="3:23" x14ac:dyDescent="0.3">
      <c r="C52" s="17"/>
    </row>
    <row r="53" spans="3:23" x14ac:dyDescent="0.3">
      <c r="C53" s="17"/>
    </row>
    <row r="54" spans="3:23" x14ac:dyDescent="0.3">
      <c r="C54" s="17"/>
    </row>
    <row r="55" spans="3:23" x14ac:dyDescent="0.3">
      <c r="C55" s="17"/>
    </row>
    <row r="56" spans="3:23" x14ac:dyDescent="0.3">
      <c r="C56" s="17"/>
    </row>
    <row r="57" spans="3:23" x14ac:dyDescent="0.3">
      <c r="C57" s="17"/>
    </row>
    <row r="58" spans="3:23" x14ac:dyDescent="0.3">
      <c r="C58" s="17"/>
    </row>
  </sheetData>
  <mergeCells count="8">
    <mergeCell ref="O1:W1"/>
    <mergeCell ref="O2:P2"/>
    <mergeCell ref="R2:S2"/>
    <mergeCell ref="T2:W2"/>
    <mergeCell ref="E1:M1"/>
    <mergeCell ref="J2:M2"/>
    <mergeCell ref="E2:F2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 Miranda Ruiz</dc:creator>
  <cp:lastModifiedBy>Luis Felipe Trujillo Jimenez</cp:lastModifiedBy>
  <dcterms:created xsi:type="dcterms:W3CDTF">2018-09-24T03:00:47Z</dcterms:created>
  <dcterms:modified xsi:type="dcterms:W3CDTF">2022-05-30T04:42:14Z</dcterms:modified>
</cp:coreProperties>
</file>