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rojetos-excel\tabela-financeira\"/>
    </mc:Choice>
  </mc:AlternateContent>
  <xr:revisionPtr revIDLastSave="0" documentId="13_ncr:1_{39C95F64-9738-4188-B9AF-0E262A69AB29}" xr6:coauthVersionLast="47" xr6:coauthVersionMax="47" xr10:uidLastSave="{00000000-0000-0000-0000-000000000000}"/>
  <bookViews>
    <workbookView xWindow="-120" yWindow="-120" windowWidth="20730" windowHeight="11040" xr2:uid="{2C3E1D52-378C-46A2-A1F3-936C1DE77944}"/>
  </bookViews>
  <sheets>
    <sheet name="Planilha" sheetId="1" r:id="rId1"/>
    <sheet name="Auxiliar" sheetId="2" r:id="rId2"/>
  </sheets>
  <definedNames>
    <definedName name="Alimentação">Auxiliar!$C$5:$J$5</definedName>
    <definedName name="Categorias">Auxiliar!$B$2:$B$7</definedName>
    <definedName name="Despezas">Planilha!$H$4:$H$31</definedName>
    <definedName name="Estudos">Auxiliar!$C$3:$J$3</definedName>
    <definedName name="gastosCategorias">Planilha!$F$4:$F$31</definedName>
    <definedName name="gastosSubcategorias">Planilha!$G$4:$G$31</definedName>
    <definedName name="Lazer">Auxiliar!$C$4:$J$4</definedName>
    <definedName name="metodosPagamento">Auxiliar!#REF!</definedName>
    <definedName name="Moradia">Auxiliar!$C$2:$J$2</definedName>
    <definedName name="Saúde">Auxiliar!$C$7:$J$7</definedName>
    <definedName name="Transporte">Auxiliar!$C$6:$J$6</definedName>
    <definedName name="Trânsporte">Auxiliar!$C$6:$J$6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 a="1"/>
  <c r="P3" i="2" s="1"/>
  <c r="P4" i="2" a="1"/>
  <c r="P4" i="2" s="1"/>
  <c r="P5" i="2" a="1"/>
  <c r="P5" i="2" s="1"/>
  <c r="P6" i="2" a="1"/>
  <c r="P6" i="2" s="1"/>
  <c r="P7" i="2" a="1"/>
  <c r="P7" i="2" s="1"/>
  <c r="P2" i="2" a="1"/>
  <c r="P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" i="2" a="1"/>
  <c r="M2" i="2" s="1"/>
  <c r="B12" i="1" l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<sst xmlns="http://schemas.openxmlformats.org/spreadsheetml/2006/main" count="90" uniqueCount="52">
  <si>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Descrição</t>
  </si>
  <si>
    <t>Valor</t>
  </si>
  <si>
    <t>Categoria</t>
  </si>
  <si>
    <t>Entrada</t>
  </si>
  <si>
    <t>Saída</t>
  </si>
  <si>
    <t>Relação de gastos</t>
  </si>
  <si>
    <t>Gastos por categoria</t>
  </si>
  <si>
    <t>Nome</t>
  </si>
  <si>
    <t>Data</t>
  </si>
  <si>
    <t>Moradia</t>
  </si>
  <si>
    <t>Estudos</t>
  </si>
  <si>
    <t>Lazer</t>
  </si>
  <si>
    <t>Alimentação</t>
  </si>
  <si>
    <t>Transporte</t>
  </si>
  <si>
    <t>Categoria Principal</t>
  </si>
  <si>
    <t>Categorias Secundárias</t>
  </si>
  <si>
    <t>Água</t>
  </si>
  <si>
    <t>Luz</t>
  </si>
  <si>
    <t>Gás</t>
  </si>
  <si>
    <t>Aluguel</t>
  </si>
  <si>
    <t>Financiamento</t>
  </si>
  <si>
    <t>IPTU</t>
  </si>
  <si>
    <t>Condomínio</t>
  </si>
  <si>
    <t>Subcategoria</t>
  </si>
  <si>
    <t>Compras do mês</t>
  </si>
  <si>
    <t>Delivery</t>
  </si>
  <si>
    <t>Restaurante</t>
  </si>
  <si>
    <t>IPVA</t>
  </si>
  <si>
    <t>Gasolina</t>
  </si>
  <si>
    <t>Transporte público</t>
  </si>
  <si>
    <t>Aplicativos de viagem</t>
  </si>
  <si>
    <t>Saúde</t>
  </si>
  <si>
    <t>Convênio médico</t>
  </si>
  <si>
    <t>Academia</t>
  </si>
  <si>
    <t>Convênio odontológico</t>
  </si>
  <si>
    <t>Medicamentos</t>
  </si>
  <si>
    <t>Internet</t>
  </si>
  <si>
    <t>Compras</t>
  </si>
  <si>
    <t>Cinema</t>
  </si>
  <si>
    <t>Streaming</t>
  </si>
  <si>
    <t>Videogames</t>
  </si>
  <si>
    <t>Livros</t>
  </si>
  <si>
    <t>Cursos</t>
  </si>
  <si>
    <t>Inicial</t>
  </si>
  <si>
    <t>Final</t>
  </si>
  <si>
    <t>Gastos por subcategoria</t>
  </si>
  <si>
    <t xml:space="preserve">Mês: </t>
  </si>
  <si>
    <t>Comida</t>
  </si>
  <si>
    <t>Dia de comer</t>
  </si>
  <si>
    <t>Gastos por subcategorias</t>
  </si>
  <si>
    <t>Jantinha</t>
  </si>
  <si>
    <t>Sopa pa nóis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</si>
</sst>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44" fontId="0" fillId="0" borderId="0" xfId="1" applyFont="1"/>
    <xf numFmtId="44" fontId="3" fillId="0" borderId="1" xfId="1" applyFont="1" applyBorder="1" applyAlignment="1">
      <alignment horizontal="right" vertical="center"/>
    </xf>
    <xf numFmtId="44" fontId="3" fillId="0" borderId="3" xfId="1" applyFont="1" applyBorder="1" applyAlignment="1">
      <alignment horizontal="right" vertical="center"/>
    </xf>
    <xf numFmtId="44" fontId="3" fillId="0" borderId="4" xfId="1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5" xfId="2" applyBorder="1" applyAlignment="1">
      <alignment horizontal="center"/>
    </xf>
    <xf numFmtId="0" fontId="4" fillId="0" borderId="6" xfId="2" applyBorder="1" applyAlignment="1">
      <alignment horizontal="center"/>
    </xf>
    <xf numFmtId="0" fontId="4" fillId="0" borderId="7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Moeda" xfId="1" builtinId="4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Planilha!$K$3</c:f>
              <c:strCache>
                <c:ptCount val="1"/>
                <c:pt idx="0">
                  <c:v>Relação de gastos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8E5-465F-9C9E-F43F3BE74FF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9A-4CBA-A471-EDD646F0B1C0}"/>
              </c:ext>
            </c:extLst>
          </c:dPt>
          <c:cat>
            <c:strLit>
              <c:ptCount val="2"/>
              <c:pt idx="0">
                <c:v>Final</c:v>
              </c:pt>
              <c:pt idx="1">
                <c:v>Saída</c:v>
              </c:pt>
            </c:strLit>
          </c:cat>
          <c:val>
            <c:numRef>
              <c:f>(Planilha!$B$16,Planilha!$B$12)</c:f>
              <c:numCache>
                <c:formatCode>_("R$"* #,##0.00_);_("R$"* \(#,##0.00\);_("R$"* "-"??_);_(@_)</c:formatCode>
                <c:ptCount val="2"/>
                <c:pt idx="0">
                  <c:v>767</c:v>
                </c:pt>
                <c:pt idx="1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5-465F-9C9E-F43F3BE74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84566744145361"/>
          <c:y val="1.5156216435544311E-2"/>
          <c:w val="0.65427632401089697"/>
          <c:h val="0.31241198653841562"/>
        </c:manualLayout>
      </c:layout>
      <c:pieChart>
        <c:varyColors val="1"/>
        <c:ser>
          <c:idx val="0"/>
          <c:order val="0"/>
          <c:tx>
            <c:strRef>
              <c:f>Planilha!$K$13</c:f>
              <c:strCache>
                <c:ptCount val="1"/>
                <c:pt idx="0">
                  <c:v>Gastos por categoria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Auxiliar!$L$2:$L$27</c:f>
              <c:strCache>
                <c:ptCount val="26"/>
                <c:pt idx="0">
                  <c:v>Água</c:v>
                </c:pt>
                <c:pt idx="1">
                  <c:v>Luz</c:v>
                </c:pt>
                <c:pt idx="2">
                  <c:v>Gás</c:v>
                </c:pt>
                <c:pt idx="3">
                  <c:v>Aluguel</c:v>
                </c:pt>
                <c:pt idx="4">
                  <c:v>Financiamento</c:v>
                </c:pt>
                <c:pt idx="5">
                  <c:v>IPTU</c:v>
                </c:pt>
                <c:pt idx="6">
                  <c:v>Internet</c:v>
                </c:pt>
                <c:pt idx="7">
                  <c:v>Condomínio</c:v>
                </c:pt>
                <c:pt idx="8">
                  <c:v>Livros</c:v>
                </c:pt>
                <c:pt idx="9">
                  <c:v>Cursos</c:v>
                </c:pt>
                <c:pt idx="10">
                  <c:v>Compras</c:v>
                </c:pt>
                <c:pt idx="11">
                  <c:v>Cinema</c:v>
                </c:pt>
                <c:pt idx="12">
                  <c:v>Streaming</c:v>
                </c:pt>
                <c:pt idx="13">
                  <c:v>Videogames</c:v>
                </c:pt>
                <c:pt idx="14">
                  <c:v>Compras do mês</c:v>
                </c:pt>
                <c:pt idx="15">
                  <c:v>Delivery</c:v>
                </c:pt>
                <c:pt idx="16">
                  <c:v>Restaurante</c:v>
                </c:pt>
                <c:pt idx="17">
                  <c:v>IPVA</c:v>
                </c:pt>
                <c:pt idx="18">
                  <c:v>Financiamento</c:v>
                </c:pt>
                <c:pt idx="19">
                  <c:v>Gasolina</c:v>
                </c:pt>
                <c:pt idx="20">
                  <c:v>Transporte público</c:v>
                </c:pt>
                <c:pt idx="21">
                  <c:v>Aplicativos de viagem</c:v>
                </c:pt>
                <c:pt idx="22">
                  <c:v>Convênio médico</c:v>
                </c:pt>
                <c:pt idx="23">
                  <c:v>Academia</c:v>
                </c:pt>
                <c:pt idx="24">
                  <c:v>Convênio odontológico</c:v>
                </c:pt>
                <c:pt idx="25">
                  <c:v>Medicamentos</c:v>
                </c:pt>
              </c:strCache>
            </c:strRef>
          </c:cat>
          <c:val>
            <c:numRef>
              <c:f>Auxiliar!$M$2:$M$27</c:f>
              <c:numCache>
                <c:formatCode>_("R$"* #,##0.00_);_("R$"* \(#,##0.00\);_("R$"* "-"??_);_(@_)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14-4D5A-BED3-E23365B7E2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747956811876737E-2"/>
          <c:y val="0.32937188223500491"/>
          <c:w val="0.92036386909630152"/>
          <c:h val="0.5455852970227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Planilha!$K$13</c:f>
              <c:strCache>
                <c:ptCount val="1"/>
                <c:pt idx="0">
                  <c:v>Gastos por categoria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Auxiliar!$O$2:$O$7</c:f>
              <c:strCache>
                <c:ptCount val="6"/>
                <c:pt idx="0">
                  <c:v>Moradia</c:v>
                </c:pt>
                <c:pt idx="1">
                  <c:v>Estudos</c:v>
                </c:pt>
                <c:pt idx="2">
                  <c:v>Lazer</c:v>
                </c:pt>
                <c:pt idx="3">
                  <c:v>Alimentação</c:v>
                </c:pt>
                <c:pt idx="4">
                  <c:v>Transporte</c:v>
                </c:pt>
                <c:pt idx="5">
                  <c:v>Saúde</c:v>
                </c:pt>
              </c:strCache>
            </c:strRef>
          </c:cat>
          <c:val>
            <c:numRef>
              <c:f>Auxiliar!$P$2:$P$7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123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9-4017-AA72-114EEBD13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4646</xdr:colOff>
      <xdr:row>3</xdr:row>
      <xdr:rowOff>18934</xdr:rowOff>
    </xdr:from>
    <xdr:to>
      <xdr:col>11</xdr:col>
      <xdr:colOff>9292</xdr:colOff>
      <xdr:row>11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B2ABCA8-50F1-AC75-72E5-CC96D2BF0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612320</xdr:colOff>
      <xdr:row>3</xdr:row>
      <xdr:rowOff>11206</xdr:rowOff>
    </xdr:from>
    <xdr:to>
      <xdr:col>13</xdr:col>
      <xdr:colOff>13607</xdr:colOff>
      <xdr:row>34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052A59-6844-B766-712C-A315A74D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599514</xdr:colOff>
      <xdr:row>13</xdr:row>
      <xdr:rowOff>12326</xdr:rowOff>
    </xdr:from>
    <xdr:to>
      <xdr:col>11</xdr:col>
      <xdr:colOff>0</xdr:colOff>
      <xdr:row>27</xdr:row>
      <xdr:rowOff>77320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CC391E-09CB-4E4F-3E43-AA8A6DEC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38B4-439D-41C1-9BAB-C49AD16B27AA}">
  <sheetPr>
    <tabColor theme="4" tint="0.59999389629810485"/>
    <pageSetUpPr autoPageBreaks="0"/>
  </sheetPr>
  <dimension ref="B1:M31"/>
  <sheetViews>
    <sheetView tabSelected="1" zoomScale="85" zoomScaleNormal="85" workbookViewId="0">
      <selection activeCell="J9" sqref="J9"/>
    </sheetView>
  </sheetViews>
  <sheetFormatPr defaultRowHeight="15" x14ac:dyDescent="0.25"/>
  <cols>
    <col min="2" max="2" width="25.85546875" customWidth="1"/>
    <col min="4" max="4" width="12.85546875" customWidth="1"/>
    <col min="5" max="5" width="34.140625" customWidth="1"/>
    <col min="6" max="6" width="12.42578125" customWidth="1"/>
    <col min="7" max="7" width="13.42578125" bestFit="1" customWidth="1"/>
    <col min="8" max="8" width="13.28515625" customWidth="1"/>
    <col min="9" max="9" width="12.5703125" customWidth="1"/>
    <col min="11" max="11" width="44.140625" customWidth="1"/>
    <col min="13" max="13" width="44.140625" customWidth="1"/>
  </cols>
  <sheetData>
    <row r="1" spans="2:13" ht="24" x14ac:dyDescent="0.4">
      <c r="D1" s="14" t="s">
        <v>46</v>
      </c>
      <c r="E1" s="15"/>
      <c r="F1" s="15"/>
      <c r="G1" s="15"/>
      <c r="H1" s="15"/>
      <c r="I1" s="16"/>
    </row>
    <row r="3" spans="2:13" ht="15.75" x14ac:dyDescent="0.25">
      <c r="B3" s="2" t="s">
        <v>43</v>
      </c>
      <c r="D3" s="3" t="s">
        <v>7</v>
      </c>
      <c r="E3" s="3" t="s">
        <v>0</v>
      </c>
      <c r="F3" s="3" t="s">
        <v>2</v>
      </c>
      <c r="G3" s="3" t="s">
        <v>23</v>
      </c>
      <c r="H3" s="3" t="s">
        <v>1</v>
      </c>
      <c r="I3" s="3" t="s">
        <v>8</v>
      </c>
      <c r="K3" s="2" t="s">
        <v>5</v>
      </c>
      <c r="M3" s="2" t="s">
        <v>49</v>
      </c>
    </row>
    <row r="4" spans="2:13" x14ac:dyDescent="0.25">
      <c r="B4" s="6">
        <v>490</v>
      </c>
      <c r="D4" s="1" t="s">
        <v>47</v>
      </c>
      <c r="E4" s="1" t="s">
        <v>48</v>
      </c>
      <c r="F4" s="1" t="s">
        <v>12</v>
      </c>
      <c r="G4" s="1" t="s">
        <v>26</v>
      </c>
      <c r="H4" s="4">
        <v>100</v>
      </c>
      <c r="I4" s="1"/>
      <c r="K4" s="9"/>
    </row>
    <row r="5" spans="2:13" x14ac:dyDescent="0.25">
      <c r="B5" s="6"/>
      <c r="D5" s="1" t="s">
        <v>50</v>
      </c>
      <c r="E5" s="1" t="s">
        <v>51</v>
      </c>
      <c r="F5" s="1" t="s">
        <v>10</v>
      </c>
      <c r="G5" s="1" t="s">
        <v>41</v>
      </c>
      <c r="H5" s="5">
        <v>123</v>
      </c>
      <c r="I5" s="1"/>
      <c r="K5" s="10"/>
    </row>
    <row r="6" spans="2:13" x14ac:dyDescent="0.25">
      <c r="D6" s="1"/>
      <c r="E6" s="1"/>
      <c r="F6" s="1"/>
      <c r="G6" s="1"/>
      <c r="H6" s="4"/>
      <c r="I6" s="1"/>
      <c r="K6" s="10"/>
    </row>
    <row r="7" spans="2:13" ht="15.75" x14ac:dyDescent="0.25">
      <c r="B7" s="2" t="s">
        <v>3</v>
      </c>
      <c r="D7" s="1"/>
      <c r="E7" s="1"/>
      <c r="F7" s="1"/>
      <c r="G7" s="1"/>
      <c r="H7" s="4"/>
      <c r="I7" s="1"/>
      <c r="K7" s="10"/>
    </row>
    <row r="8" spans="2:13" x14ac:dyDescent="0.25">
      <c r="B8" s="7">
        <v>500</v>
      </c>
      <c r="D8" s="1"/>
      <c r="E8" s="1"/>
      <c r="F8" s="1"/>
      <c r="G8" s="1"/>
      <c r="H8" s="4"/>
      <c r="I8" s="1"/>
      <c r="K8" s="10"/>
    </row>
    <row r="9" spans="2:13" x14ac:dyDescent="0.25">
      <c r="B9" s="8"/>
      <c r="D9" s="1"/>
      <c r="E9" s="1"/>
      <c r="F9" s="1"/>
      <c r="G9" s="1"/>
      <c r="H9" s="4"/>
      <c r="I9" s="1"/>
      <c r="K9" s="10"/>
    </row>
    <row r="10" spans="2:13" x14ac:dyDescent="0.25">
      <c r="D10" s="1"/>
      <c r="E10" s="1"/>
      <c r="F10" s="1"/>
      <c r="G10" s="1"/>
      <c r="H10" s="4"/>
      <c r="I10" s="1"/>
    </row>
    <row r="11" spans="2:13" ht="15.75" x14ac:dyDescent="0.25">
      <c r="B11" s="2" t="s">
        <v>4</v>
      </c>
      <c r="D11" s="1"/>
      <c r="E11" s="1"/>
      <c r="F11" s="1"/>
      <c r="G11" s="1"/>
      <c r="H11" s="4"/>
      <c r="I11" s="1"/>
    </row>
    <row r="12" spans="2:13" x14ac:dyDescent="0.25">
      <c r="B12" s="7">
        <f>SUM(Despezas)</f>
        <v>223</v>
      </c>
      <c r="D12" s="1"/>
      <c r="E12" s="1"/>
      <c r="F12" s="1"/>
      <c r="G12" s="1"/>
      <c r="H12" s="4"/>
      <c r="I12" s="1"/>
    </row>
    <row r="13" spans="2:13" ht="15.75" x14ac:dyDescent="0.25">
      <c r="B13" s="8"/>
      <c r="D13" s="1"/>
      <c r="E13" s="1"/>
      <c r="F13" s="1"/>
      <c r="G13" s="1"/>
      <c r="H13" s="4"/>
      <c r="I13" s="1"/>
      <c r="K13" s="2" t="s">
        <v>6</v>
      </c>
    </row>
    <row r="14" spans="2:13" x14ac:dyDescent="0.25">
      <c r="D14" s="1"/>
      <c r="E14" s="1"/>
      <c r="F14" s="1"/>
      <c r="G14" s="1"/>
      <c r="H14" s="4"/>
      <c r="I14" s="1"/>
    </row>
    <row r="15" spans="2:13" ht="15.75" x14ac:dyDescent="0.25">
      <c r="B15" s="2" t="s">
        <v>44</v>
      </c>
      <c r="D15" s="1"/>
      <c r="E15" s="1"/>
      <c r="F15" s="1"/>
      <c r="G15" s="1"/>
      <c r="H15" s="4"/>
      <c r="I15" s="1"/>
    </row>
    <row r="16" spans="2:13" x14ac:dyDescent="0.25">
      <c r="B16" s="7">
        <f>SUM(B4,B8)-B12</f>
        <v>767</v>
      </c>
      <c r="D16" s="1"/>
      <c r="E16" s="1"/>
      <c r="F16" s="1"/>
      <c r="G16" s="1"/>
      <c r="H16" s="4"/>
      <c r="I16" s="1"/>
    </row>
    <row r="17" spans="2:9" x14ac:dyDescent="0.25">
      <c r="B17" s="8"/>
      <c r="D17" s="1"/>
      <c r="E17" s="1"/>
      <c r="F17" s="1"/>
      <c r="G17" s="1"/>
      <c r="H17" s="4"/>
      <c r="I17" s="1"/>
    </row>
    <row r="18" spans="2:9" x14ac:dyDescent="0.25">
      <c r="D18" s="1"/>
      <c r="E18" s="1"/>
      <c r="F18" s="1"/>
      <c r="G18" s="1"/>
      <c r="H18" s="4"/>
      <c r="I18" s="1"/>
    </row>
    <row r="19" spans="2:9" x14ac:dyDescent="0.25">
      <c r="D19" s="1"/>
      <c r="E19" s="1"/>
      <c r="F19" s="1"/>
      <c r="G19" s="1"/>
      <c r="H19" s="4"/>
      <c r="I19" s="1"/>
    </row>
    <row r="20" spans="2:9" x14ac:dyDescent="0.25">
      <c r="D20" s="1"/>
      <c r="E20" s="1"/>
      <c r="F20" s="1"/>
      <c r="G20" s="1"/>
      <c r="H20" s="4"/>
      <c r="I20" s="1"/>
    </row>
    <row r="21" spans="2:9" x14ac:dyDescent="0.25">
      <c r="D21" s="1"/>
      <c r="E21" s="1"/>
      <c r="F21" s="1"/>
      <c r="G21" s="1"/>
      <c r="H21" s="4"/>
      <c r="I21" s="1"/>
    </row>
    <row r="22" spans="2:9" x14ac:dyDescent="0.25">
      <c r="D22" s="1"/>
      <c r="E22" s="1"/>
      <c r="F22" s="1"/>
      <c r="G22" s="1"/>
      <c r="H22" s="4"/>
      <c r="I22" s="1"/>
    </row>
    <row r="23" spans="2:9" x14ac:dyDescent="0.25">
      <c r="D23" s="1"/>
      <c r="E23" s="1"/>
      <c r="F23" s="1"/>
      <c r="G23" s="1"/>
      <c r="H23" s="4"/>
      <c r="I23" s="1"/>
    </row>
    <row r="24" spans="2:9" x14ac:dyDescent="0.25">
      <c r="D24" s="1"/>
      <c r="E24" s="1"/>
      <c r="F24" s="1"/>
      <c r="G24" s="1"/>
      <c r="H24" s="4"/>
      <c r="I24" s="1"/>
    </row>
    <row r="25" spans="2:9" x14ac:dyDescent="0.25">
      <c r="D25" s="1"/>
      <c r="E25" s="1"/>
      <c r="F25" s="1"/>
      <c r="G25" s="1"/>
      <c r="H25" s="4"/>
      <c r="I25" s="1"/>
    </row>
    <row r="26" spans="2:9" x14ac:dyDescent="0.25">
      <c r="D26" s="1"/>
      <c r="E26" s="1"/>
      <c r="F26" s="1"/>
      <c r="G26" s="1"/>
      <c r="H26" s="4"/>
      <c r="I26" s="1"/>
    </row>
    <row r="27" spans="2:9" x14ac:dyDescent="0.25">
      <c r="D27" s="1"/>
      <c r="E27" s="1"/>
      <c r="F27" s="1"/>
      <c r="G27" s="1"/>
      <c r="H27" s="4"/>
      <c r="I27" s="1"/>
    </row>
    <row r="28" spans="2:9" x14ac:dyDescent="0.25">
      <c r="D28" s="1"/>
      <c r="E28" s="1"/>
      <c r="F28" s="1"/>
      <c r="G28" s="1"/>
      <c r="H28" s="4"/>
      <c r="I28" s="1"/>
    </row>
    <row r="29" spans="2:9" x14ac:dyDescent="0.25">
      <c r="D29" s="1"/>
      <c r="E29" s="1"/>
      <c r="F29" s="1"/>
      <c r="G29" s="1"/>
      <c r="H29" s="4"/>
      <c r="I29" s="1"/>
    </row>
    <row r="30" spans="2:9" x14ac:dyDescent="0.25">
      <c r="D30" s="1"/>
      <c r="E30" s="1"/>
      <c r="F30" s="1"/>
      <c r="G30" s="1"/>
      <c r="H30" s="4"/>
      <c r="I30" s="1"/>
    </row>
    <row r="31" spans="2:9" x14ac:dyDescent="0.25">
      <c r="D31" s="1"/>
      <c r="E31" s="1"/>
      <c r="F31" s="1"/>
      <c r="G31" s="1"/>
      <c r="H31" s="4"/>
      <c r="I31" s="1"/>
    </row>
  </sheetData>
  <mergeCells count="6">
    <mergeCell ref="K4:K9"/>
    <mergeCell ref="D1:I1"/>
    <mergeCell ref="B4:B5"/>
    <mergeCell ref="B8:B9"/>
    <mergeCell ref="B16:B17"/>
    <mergeCell ref="B12:B13"/>
  </mergeCells>
  <dataValidations count="2">
    <dataValidation type="list" allowBlank="1" showInputMessage="1" showErrorMessage="1" sqref="F4:F31" xr:uid="{64754CA2-385D-499F-9DE5-C78DF6A91538}">
      <formula1>Categorias</formula1>
    </dataValidation>
    <dataValidation type="list" allowBlank="1" showInputMessage="1" showErrorMessage="1" sqref="G4:G31" xr:uid="{DA2C4B8D-F718-46D8-B395-322450F12A13}">
      <formula1>INDIRECT(F4)</formula1>
    </dataValidation>
  </dataValidation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70EA-0FCA-400E-9A13-848A063D3CD6}">
  <sheetPr>
    <tabColor theme="5" tint="0.59999389629810485"/>
  </sheetPr>
  <dimension ref="B1:P27"/>
  <sheetViews>
    <sheetView topLeftCell="D1" zoomScaleNormal="100" workbookViewId="0">
      <selection activeCell="P2" sqref="P2:P7"/>
    </sheetView>
  </sheetViews>
  <sheetFormatPr defaultRowHeight="15" x14ac:dyDescent="0.25"/>
  <cols>
    <col min="2" max="2" width="20.7109375" customWidth="1"/>
    <col min="3" max="3" width="16.28515625" bestFit="1" customWidth="1"/>
    <col min="4" max="4" width="14.42578125" bestFit="1" customWidth="1"/>
    <col min="5" max="5" width="21.7109375" bestFit="1" customWidth="1"/>
    <col min="6" max="6" width="18" bestFit="1" customWidth="1"/>
    <col min="7" max="7" width="20.28515625" bestFit="1" customWidth="1"/>
    <col min="9" max="9" width="7.85546875" bestFit="1" customWidth="1"/>
    <col min="10" max="10" width="11.85546875" bestFit="1" customWidth="1"/>
    <col min="12" max="12" width="23.7109375" customWidth="1"/>
    <col min="13" max="13" width="10.5703125" bestFit="1" customWidth="1"/>
    <col min="15" max="15" width="12.7109375" customWidth="1"/>
    <col min="16" max="16" width="12.28515625" customWidth="1"/>
  </cols>
  <sheetData>
    <row r="1" spans="2:16" ht="15.75" x14ac:dyDescent="0.25">
      <c r="B1" s="3" t="s">
        <v>14</v>
      </c>
      <c r="C1" s="11" t="s">
        <v>15</v>
      </c>
      <c r="D1" s="12"/>
      <c r="E1" s="12"/>
      <c r="F1" s="12"/>
      <c r="G1" s="12"/>
      <c r="H1" s="12"/>
      <c r="I1" s="12"/>
      <c r="J1" s="13"/>
      <c r="L1" s="17" t="s">
        <v>45</v>
      </c>
      <c r="M1" s="17"/>
      <c r="O1" s="18" t="s">
        <v>6</v>
      </c>
      <c r="P1" s="19"/>
    </row>
    <row r="2" spans="2:16" x14ac:dyDescent="0.25">
      <c r="B2" s="1" t="s">
        <v>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36</v>
      </c>
      <c r="J2" s="1" t="s">
        <v>22</v>
      </c>
      <c r="L2" s="1" t="s">
        <v>16</v>
      </c>
      <c r="M2" s="4" cm="1">
        <f t="array" ref="M2">SUMPRODUCT(Despezas * (gastosSubcategorias=Auxiliar!L2))</f>
        <v>0</v>
      </c>
      <c r="O2" s="1" t="s">
        <v>9</v>
      </c>
      <c r="P2" s="4" cm="1">
        <f t="array" ref="P2">SUMPRODUCT(Despezas * (gastosCategorias = Auxiliar!O2))</f>
        <v>0</v>
      </c>
    </row>
    <row r="3" spans="2:16" x14ac:dyDescent="0.25">
      <c r="B3" s="1" t="s">
        <v>10</v>
      </c>
      <c r="C3" s="1" t="s">
        <v>41</v>
      </c>
      <c r="D3" s="1" t="s">
        <v>42</v>
      </c>
      <c r="E3" s="1"/>
      <c r="F3" s="1"/>
      <c r="G3" s="1"/>
      <c r="H3" s="1"/>
      <c r="I3" s="1"/>
      <c r="J3" s="1"/>
      <c r="L3" s="1" t="s">
        <v>17</v>
      </c>
      <c r="M3" s="4" cm="1">
        <f t="array" ref="M3">SUMPRODUCT(Despezas * (gastosSubcategorias=Auxiliar!L3))</f>
        <v>0</v>
      </c>
      <c r="O3" s="1" t="s">
        <v>10</v>
      </c>
      <c r="P3" s="4" cm="1">
        <f t="array" ref="P3">SUMPRODUCT(Despezas * (gastosCategorias = Auxiliar!O3))</f>
        <v>123</v>
      </c>
    </row>
    <row r="4" spans="2:16" x14ac:dyDescent="0.25">
      <c r="B4" s="1" t="s">
        <v>11</v>
      </c>
      <c r="C4" s="1" t="s">
        <v>37</v>
      </c>
      <c r="D4" s="1" t="s">
        <v>38</v>
      </c>
      <c r="E4" s="1" t="s">
        <v>39</v>
      </c>
      <c r="F4" s="1" t="s">
        <v>40</v>
      </c>
      <c r="G4" s="1"/>
      <c r="I4" s="1"/>
      <c r="J4" s="1"/>
      <c r="L4" s="1" t="s">
        <v>18</v>
      </c>
      <c r="M4" s="4" cm="1">
        <f t="array" ref="M4">SUMPRODUCT(Despezas * (gastosSubcategorias=Auxiliar!L4))</f>
        <v>0</v>
      </c>
      <c r="O4" s="1" t="s">
        <v>11</v>
      </c>
      <c r="P4" s="4" cm="1">
        <f t="array" ref="P4">SUMPRODUCT(Despezas * (gastosCategorias = Auxiliar!O4))</f>
        <v>0</v>
      </c>
    </row>
    <row r="5" spans="2:16" x14ac:dyDescent="0.25">
      <c r="B5" s="1" t="s">
        <v>12</v>
      </c>
      <c r="C5" s="1" t="s">
        <v>24</v>
      </c>
      <c r="D5" s="1" t="s">
        <v>25</v>
      </c>
      <c r="E5" s="1" t="s">
        <v>26</v>
      </c>
      <c r="F5" s="1"/>
      <c r="G5" s="1"/>
      <c r="H5" s="1"/>
      <c r="I5" s="1"/>
      <c r="J5" s="1"/>
      <c r="L5" s="1" t="s">
        <v>19</v>
      </c>
      <c r="M5" s="4" cm="1">
        <f t="array" ref="M5">SUMPRODUCT(Despezas * (gastosSubcategorias=Auxiliar!L5))</f>
        <v>0</v>
      </c>
      <c r="O5" s="1" t="s">
        <v>12</v>
      </c>
      <c r="P5" s="4" cm="1">
        <f t="array" ref="P5">SUMPRODUCT(Despezas * (gastosCategorias = Auxiliar!O5))</f>
        <v>100</v>
      </c>
    </row>
    <row r="6" spans="2:16" x14ac:dyDescent="0.25">
      <c r="B6" s="1" t="s">
        <v>13</v>
      </c>
      <c r="C6" s="1" t="s">
        <v>27</v>
      </c>
      <c r="D6" s="1" t="s">
        <v>20</v>
      </c>
      <c r="E6" s="1" t="s">
        <v>28</v>
      </c>
      <c r="F6" s="1" t="s">
        <v>29</v>
      </c>
      <c r="G6" s="1" t="s">
        <v>30</v>
      </c>
      <c r="H6" s="1"/>
      <c r="I6" s="1"/>
      <c r="J6" s="1"/>
      <c r="L6" s="1" t="s">
        <v>20</v>
      </c>
      <c r="M6" s="4" cm="1">
        <f t="array" ref="M6">SUMPRODUCT(Despezas * (gastosSubcategorias=Auxiliar!L6))</f>
        <v>0</v>
      </c>
      <c r="O6" s="1" t="s">
        <v>13</v>
      </c>
      <c r="P6" s="4" cm="1">
        <f t="array" ref="P6">SUMPRODUCT(Despezas * (gastosCategorias = Auxiliar!O6))</f>
        <v>0</v>
      </c>
    </row>
    <row r="7" spans="2:16" x14ac:dyDescent="0.25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/>
      <c r="H7" s="1"/>
      <c r="I7" s="1"/>
      <c r="J7" s="1"/>
      <c r="L7" s="1" t="s">
        <v>21</v>
      </c>
      <c r="M7" s="4" cm="1">
        <f t="array" ref="M7">SUMPRODUCT(Despezas * (gastosSubcategorias=Auxiliar!L7))</f>
        <v>0</v>
      </c>
      <c r="O7" s="1" t="s">
        <v>31</v>
      </c>
      <c r="P7" s="4" cm="1">
        <f t="array" ref="P7">SUMPRODUCT(Despezas * (gastosCategorias = Auxiliar!O7))</f>
        <v>0</v>
      </c>
    </row>
    <row r="8" spans="2:16" x14ac:dyDescent="0.25">
      <c r="L8" s="1" t="s">
        <v>36</v>
      </c>
      <c r="M8" s="4" cm="1">
        <f t="array" ref="M8">SUMPRODUCT(Despezas * (gastosSubcategorias=Auxiliar!L8))</f>
        <v>0</v>
      </c>
    </row>
    <row r="9" spans="2:16" x14ac:dyDescent="0.25">
      <c r="L9" s="1" t="s">
        <v>22</v>
      </c>
      <c r="M9" s="4" cm="1">
        <f t="array" ref="M9">SUMPRODUCT(Despezas * (gastosSubcategorias=Auxiliar!L9))</f>
        <v>0</v>
      </c>
    </row>
    <row r="10" spans="2:16" x14ac:dyDescent="0.25">
      <c r="L10" s="1" t="s">
        <v>41</v>
      </c>
      <c r="M10" s="4" cm="1">
        <f t="array" ref="M10">SUMPRODUCT(Despezas * (gastosSubcategorias=Auxiliar!L10))</f>
        <v>123</v>
      </c>
    </row>
    <row r="11" spans="2:16" x14ac:dyDescent="0.25">
      <c r="L11" s="1" t="s">
        <v>42</v>
      </c>
      <c r="M11" s="4" cm="1">
        <f t="array" ref="M11">SUMPRODUCT(Despezas * (gastosSubcategorias=Auxiliar!L11))</f>
        <v>0</v>
      </c>
    </row>
    <row r="12" spans="2:16" x14ac:dyDescent="0.25">
      <c r="L12" s="1" t="s">
        <v>37</v>
      </c>
      <c r="M12" s="4" cm="1">
        <f t="array" ref="M12">SUMPRODUCT(Despezas * (gastosSubcategorias=Auxiliar!L12))</f>
        <v>0</v>
      </c>
    </row>
    <row r="13" spans="2:16" x14ac:dyDescent="0.25">
      <c r="L13" s="1" t="s">
        <v>38</v>
      </c>
      <c r="M13" s="4" cm="1">
        <f t="array" ref="M13">SUMPRODUCT(Despezas * (gastosSubcategorias=Auxiliar!L13))</f>
        <v>0</v>
      </c>
    </row>
    <row r="14" spans="2:16" x14ac:dyDescent="0.25">
      <c r="L14" s="1" t="s">
        <v>39</v>
      </c>
      <c r="M14" s="4" cm="1">
        <f t="array" ref="M14">SUMPRODUCT(Despezas * (gastosSubcategorias=Auxiliar!L14))</f>
        <v>0</v>
      </c>
    </row>
    <row r="15" spans="2:16" x14ac:dyDescent="0.25">
      <c r="L15" s="1" t="s">
        <v>40</v>
      </c>
      <c r="M15" s="4" cm="1">
        <f t="array" ref="M15">SUMPRODUCT(Despezas * (gastosSubcategorias=Auxiliar!L15))</f>
        <v>0</v>
      </c>
    </row>
    <row r="16" spans="2:16" x14ac:dyDescent="0.25">
      <c r="L16" s="1" t="s">
        <v>24</v>
      </c>
      <c r="M16" s="4" cm="1">
        <f t="array" ref="M16">SUMPRODUCT(Despezas * (gastosSubcategorias=Auxiliar!L16))</f>
        <v>0</v>
      </c>
    </row>
    <row r="17" spans="12:13" x14ac:dyDescent="0.25">
      <c r="L17" s="1" t="s">
        <v>25</v>
      </c>
      <c r="M17" s="4" cm="1">
        <f t="array" ref="M17">SUMPRODUCT(Despezas * (gastosSubcategorias=Auxiliar!L17))</f>
        <v>0</v>
      </c>
    </row>
    <row r="18" spans="12:13" x14ac:dyDescent="0.25">
      <c r="L18" s="1" t="s">
        <v>26</v>
      </c>
      <c r="M18" s="4" cm="1">
        <f t="array" ref="M18">SUMPRODUCT(Despezas * (gastosSubcategorias=Auxiliar!L18))</f>
        <v>100</v>
      </c>
    </row>
    <row r="19" spans="12:13" x14ac:dyDescent="0.25">
      <c r="L19" s="1" t="s">
        <v>27</v>
      </c>
      <c r="M19" s="4" cm="1">
        <f t="array" ref="M19">SUMPRODUCT(Despezas * (gastosSubcategorias=Auxiliar!L19))</f>
        <v>0</v>
      </c>
    </row>
    <row r="20" spans="12:13" x14ac:dyDescent="0.25">
      <c r="L20" s="1" t="s">
        <v>20</v>
      </c>
      <c r="M20" s="4" cm="1">
        <f t="array" ref="M20">SUMPRODUCT(Despezas * (gastosSubcategorias=Auxiliar!L20))</f>
        <v>0</v>
      </c>
    </row>
    <row r="21" spans="12:13" x14ac:dyDescent="0.25">
      <c r="L21" s="1" t="s">
        <v>28</v>
      </c>
      <c r="M21" s="4" cm="1">
        <f t="array" ref="M21">SUMPRODUCT(Despezas * (gastosSubcategorias=Auxiliar!L21))</f>
        <v>0</v>
      </c>
    </row>
    <row r="22" spans="12:13" x14ac:dyDescent="0.25">
      <c r="L22" s="1" t="s">
        <v>29</v>
      </c>
      <c r="M22" s="4" cm="1">
        <f t="array" ref="M22">SUMPRODUCT(Despezas * (gastosSubcategorias=Auxiliar!L22))</f>
        <v>0</v>
      </c>
    </row>
    <row r="23" spans="12:13" x14ac:dyDescent="0.25">
      <c r="L23" s="1" t="s">
        <v>30</v>
      </c>
      <c r="M23" s="4" cm="1">
        <f t="array" ref="M23">SUMPRODUCT(Despezas * (gastosSubcategorias=Auxiliar!L23))</f>
        <v>0</v>
      </c>
    </row>
    <row r="24" spans="12:13" x14ac:dyDescent="0.25">
      <c r="L24" s="1" t="s">
        <v>32</v>
      </c>
      <c r="M24" s="4" cm="1">
        <f t="array" ref="M24">SUMPRODUCT(Despezas * (gastosSubcategorias=Auxiliar!L24))</f>
        <v>0</v>
      </c>
    </row>
    <row r="25" spans="12:13" x14ac:dyDescent="0.25">
      <c r="L25" s="1" t="s">
        <v>33</v>
      </c>
      <c r="M25" s="4" cm="1">
        <f t="array" ref="M25">SUMPRODUCT(Despezas * (gastosSubcategorias=Auxiliar!L25))</f>
        <v>0</v>
      </c>
    </row>
    <row r="26" spans="12:13" x14ac:dyDescent="0.25">
      <c r="L26" s="1" t="s">
        <v>34</v>
      </c>
      <c r="M26" s="4" cm="1">
        <f t="array" ref="M26">SUMPRODUCT(Despezas * (gastosSubcategorias=Auxiliar!L26))</f>
        <v>0</v>
      </c>
    </row>
    <row r="27" spans="12:13" x14ac:dyDescent="0.25">
      <c r="L27" s="1" t="s">
        <v>35</v>
      </c>
      <c r="M27" s="4" cm="1">
        <f t="array" ref="M27">SUMPRODUCT(Despezas * (gastosSubcategorias=Auxiliar!L27))</f>
        <v>0</v>
      </c>
    </row>
  </sheetData>
  <mergeCells count="3">
    <mergeCell ref="C1:J1"/>
    <mergeCell ref="L1:M1"/>
    <mergeCell ref="O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Planilha</vt:lpstr>
      <vt:lpstr>Auxiliar</vt:lpstr>
      <vt:lpstr>Alimentação</vt:lpstr>
      <vt:lpstr>Categorias</vt:lpstr>
      <vt:lpstr>Despezas</vt:lpstr>
      <vt:lpstr>Estudos</vt:lpstr>
      <vt:lpstr>gastosCategorias</vt:lpstr>
      <vt:lpstr>gastosSubcategorias</vt:lpstr>
      <vt:lpstr>Lazer</vt:lpstr>
      <vt:lpstr>Moradia</vt:lpstr>
      <vt:lpstr>Saúde</vt:lpstr>
      <vt:lpstr>Transporte</vt:lpstr>
      <vt:lpstr>Trânsporte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ALVES DE LIMA</dc:creator>
  <cp:lastModifiedBy>LUIS FERNANDO ALVES DE LIMA</cp:lastModifiedBy>
  <cp:lastPrinted>2024-08-09T20:36:27Z</cp:lastPrinted>
  <dcterms:created xsi:type="dcterms:W3CDTF">2024-08-09T20:32:10Z</dcterms:created>
  <dcterms:modified xsi:type="dcterms:W3CDTF">2024-08-12T18:51:44Z</dcterms:modified>
</cp:coreProperties>
</file>