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culturas_atualizada" sheetId="1" r:id="rId4"/>
    <sheet state="visible" name="tabela_culturas_algodao (1)" sheetId="2" r:id="rId5"/>
    <sheet state="visible" name="Pivot Table 2" sheetId="3" r:id="rId6"/>
  </sheets>
  <definedNames>
    <definedName hidden="1" localSheetId="1" name="_xlnm._FilterDatabase">'tabela_culturas_algodao (1)'!$B$1:$B$1000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<sst xmlns="http://schemas.openxmlformats.org/spreadsheetml/2006/main" count="187" uniqueCount="29">
  <si>
    <t>UF</t>
  </si>
  <si>
    <t>Tipo de Cultura</t>
  </si>
  <si>
    <t>N. de Produtores (Discreta)</t>
  </si>
  <si>
    <t>Produção (Toneladas)</t>
  </si>
  <si>
    <t>Área Plantada (ha)</t>
  </si>
  <si>
    <t>Classificação de Produtividade</t>
  </si>
  <si>
    <t>São Paulo</t>
  </si>
  <si>
    <t>Laranja</t>
  </si>
  <si>
    <t>Alta</t>
  </si>
  <si>
    <t>Café</t>
  </si>
  <si>
    <t>Milho</t>
  </si>
  <si>
    <t>Cana-de-açúcar</t>
  </si>
  <si>
    <t>Minas Gerais</t>
  </si>
  <si>
    <t>Paraná</t>
  </si>
  <si>
    <t>Média</t>
  </si>
  <si>
    <t>Bahia</t>
  </si>
  <si>
    <t>Baixa</t>
  </si>
  <si>
    <t>Cacau</t>
  </si>
  <si>
    <t>Sergipe</t>
  </si>
  <si>
    <t>Espírito Santo</t>
  </si>
  <si>
    <t>Rio Grande do Sul</t>
  </si>
  <si>
    <t>Arroz</t>
  </si>
  <si>
    <t>Santa Catarina</t>
  </si>
  <si>
    <t>Tocantins</t>
  </si>
  <si>
    <t>Mato Grosso</t>
  </si>
  <si>
    <t>Feijão</t>
  </si>
  <si>
    <t>Algodão</t>
  </si>
  <si>
    <t>SUM of Produção (Toneladas)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</si>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</sst>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Produção (Toneladas)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2'!$A$2:$A$7</c:f>
            </c:strRef>
          </c:cat>
          <c:val>
            <c:numRef>
              <c:f>'Pivot Table 2'!$B$2:$B$7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" sheet="tabela_culturas_atualizada"/>
  </cacheSource>
  <cacheFields>
    <cacheField name="UF" numFmtId="0">
      <sharedItems>
        <s v="São Paulo"/>
        <s v="Minas Gerais"/>
        <s v="Paraná"/>
        <s v="Bahia"/>
        <s v="Sergipe"/>
        <s v="Espírito Santo"/>
        <s v="Rio Grande do Sul"/>
        <s v="Santa Catarina"/>
        <s v="Tocantins"/>
        <s v="Mato Grosso"/>
      </sharedItems>
    </cacheField>
    <cacheField name="Tipo de Cultura" numFmtId="0">
      <sharedItems>
        <s v="Laranja"/>
        <s v="Café"/>
        <s v="Milho"/>
        <s v="Cana-de-açúcar"/>
        <s v="Cacau"/>
        <s v="Arroz"/>
      </sharedItems>
    </cacheField>
    <cacheField name="N. de Produtores (Discreta)" numFmtId="0">
      <sharedItems containsString="0" containsBlank="1" containsNumber="1" containsInteger="1">
        <n v="500.0"/>
        <n v="200.0"/>
        <n v="150.0"/>
        <n v="120.0"/>
        <n v="100.0"/>
        <m/>
      </sharedItems>
    </cacheField>
    <cacheField name="Produção (Toneladas)" numFmtId="4">
      <sharedItems containsSemiMixedTypes="0" containsString="0" containsNumber="1">
        <n v="14491.376"/>
        <n v="44590.0"/>
        <n v="10930.0"/>
        <n v="355.091"/>
        <n v="936.039"/>
        <n v="34500.0"/>
        <n v="7800.0"/>
        <n v="83.236"/>
        <n v="804.492"/>
        <n v="9200.0"/>
        <n v="37.0"/>
        <n v="633.0"/>
        <n v="15300.0"/>
        <n v="2100.0"/>
        <n v="10.08"/>
        <n v="5.878"/>
        <n v="364.0"/>
        <n v="14994.0"/>
        <n v="9.91"/>
        <n v="7657.2"/>
        <n v="1148.7"/>
        <n v="634.1"/>
        <n v="402.6"/>
        <n v="5713.662"/>
      </sharedItems>
    </cacheField>
    <cacheField name="Área Plantada (ha)" numFmtId="0">
      <sharedItems containsString="0" containsBlank="1" containsNumber="1" containsInteger="1">
        <n v="419308.0"/>
        <n v="216000.0"/>
        <n v="1200000.0"/>
        <n v="4308100.0"/>
        <n v="37032.0"/>
        <n v="1000000.0"/>
        <n v="1004600.0"/>
        <n v="22480.0"/>
        <n v="1150000.0"/>
        <n v="522600.0"/>
        <n v="61500.0"/>
        <n v="25000.0"/>
        <n v="200000.0"/>
        <m/>
        <n v="67400.0"/>
        <n v="32864.0"/>
        <n v="500000.0"/>
        <n v="940000.0"/>
        <n v="144000.0"/>
        <n v="122500.0"/>
        <n v="118800.0"/>
        <n v="2086628.0"/>
      </sharedItems>
    </cacheField>
    <cacheField name="Classificação de Produtividade" numFmtId="0">
      <sharedItems>
        <s v="Alta"/>
        <s v="Média"/>
        <s v="Baix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8" firstHeaderRow="0" firstDataRow="1" firstDataCol="0"/>
  <pivotFields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po de Cultura" axis="axisRow" compact="0" outline="0" multipleItemSelectionAllowed="1" showAll="0" sortType="ascending">
      <items>
        <item x="5"/>
        <item x="4"/>
        <item x="1"/>
        <item x="3"/>
        <item x="0"/>
        <item x="2"/>
        <item t="default"/>
      </items>
    </pivotField>
    <pivotField name="N. de Produtores (Discreta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ção (Toneladas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Área Plantada (h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lassificação de Produtividad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Produção (Toneladas)" fld="3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38"/>
    <col customWidth="1" min="3" max="3" width="17.25"/>
    <col customWidth="1" min="4" max="4" width="13.25"/>
    <col customWidth="1" min="5" max="5" width="15.88"/>
    <col customWidth="1" min="6" max="6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>
        <v>500.0</v>
      </c>
      <c r="D2" s="3">
        <v>14491.376</v>
      </c>
      <c r="E2" s="2">
        <v>419308.0</v>
      </c>
      <c r="F2" s="2" t="s">
        <v>8</v>
      </c>
    </row>
    <row r="3">
      <c r="A3" s="2" t="s">
        <v>6</v>
      </c>
      <c r="B3" s="2" t="s">
        <v>9</v>
      </c>
      <c r="C3" s="2">
        <v>500.0</v>
      </c>
      <c r="D3" s="3">
        <v>44590.0</v>
      </c>
      <c r="E3" s="2">
        <v>216000.0</v>
      </c>
      <c r="F3" s="2" t="s">
        <v>8</v>
      </c>
    </row>
    <row r="4">
      <c r="A4" s="2" t="s">
        <v>6</v>
      </c>
      <c r="B4" s="2" t="s">
        <v>10</v>
      </c>
      <c r="C4" s="2">
        <v>500.0</v>
      </c>
      <c r="D4" s="3">
        <v>10930.0</v>
      </c>
      <c r="E4" s="2">
        <v>1200000.0</v>
      </c>
      <c r="F4" s="2" t="s">
        <v>8</v>
      </c>
    </row>
    <row r="5">
      <c r="A5" s="2" t="s">
        <v>6</v>
      </c>
      <c r="B5" s="2" t="s">
        <v>11</v>
      </c>
      <c r="C5" s="2">
        <v>500.0</v>
      </c>
      <c r="D5" s="2">
        <v>355.091</v>
      </c>
      <c r="E5" s="2">
        <v>4308100.0</v>
      </c>
      <c r="F5" s="2" t="s">
        <v>8</v>
      </c>
    </row>
    <row r="6">
      <c r="A6" s="2" t="s">
        <v>12</v>
      </c>
      <c r="B6" s="2" t="s">
        <v>7</v>
      </c>
      <c r="C6" s="2">
        <v>200.0</v>
      </c>
      <c r="D6" s="2">
        <v>936.039</v>
      </c>
      <c r="E6" s="2">
        <v>37032.0</v>
      </c>
      <c r="F6" s="2" t="s">
        <v>8</v>
      </c>
    </row>
    <row r="7">
      <c r="A7" s="2" t="s">
        <v>12</v>
      </c>
      <c r="B7" s="2" t="s">
        <v>9</v>
      </c>
      <c r="C7" s="2">
        <v>200.0</v>
      </c>
      <c r="D7" s="3">
        <v>34500.0</v>
      </c>
      <c r="E7" s="2">
        <v>1000000.0</v>
      </c>
      <c r="F7" s="2" t="s">
        <v>8</v>
      </c>
    </row>
    <row r="8">
      <c r="A8" s="2" t="s">
        <v>12</v>
      </c>
      <c r="B8" s="2" t="s">
        <v>10</v>
      </c>
      <c r="C8" s="2">
        <v>200.0</v>
      </c>
      <c r="D8" s="3">
        <v>7800.0</v>
      </c>
      <c r="E8" s="2">
        <v>1000000.0</v>
      </c>
      <c r="F8" s="2" t="s">
        <v>8</v>
      </c>
    </row>
    <row r="9">
      <c r="A9" s="2" t="s">
        <v>12</v>
      </c>
      <c r="B9" s="2" t="s">
        <v>11</v>
      </c>
      <c r="C9" s="2">
        <v>200.0</v>
      </c>
      <c r="D9" s="2">
        <v>83.236</v>
      </c>
      <c r="E9" s="2">
        <v>1004600.0</v>
      </c>
      <c r="F9" s="2" t="s">
        <v>8</v>
      </c>
    </row>
    <row r="10">
      <c r="A10" s="2" t="s">
        <v>13</v>
      </c>
      <c r="B10" s="2" t="s">
        <v>7</v>
      </c>
      <c r="C10" s="2">
        <v>150.0</v>
      </c>
      <c r="D10" s="2">
        <v>804.492</v>
      </c>
      <c r="E10" s="2">
        <v>22480.0</v>
      </c>
      <c r="F10" s="2" t="s">
        <v>14</v>
      </c>
    </row>
    <row r="11">
      <c r="A11" s="2" t="s">
        <v>13</v>
      </c>
      <c r="B11" s="2" t="s">
        <v>10</v>
      </c>
      <c r="C11" s="2">
        <v>150.0</v>
      </c>
      <c r="D11" s="3">
        <v>9200.0</v>
      </c>
      <c r="E11" s="2">
        <v>1150000.0</v>
      </c>
      <c r="F11" s="2" t="s">
        <v>14</v>
      </c>
    </row>
    <row r="12">
      <c r="A12" s="2" t="s">
        <v>13</v>
      </c>
      <c r="B12" s="2" t="s">
        <v>11</v>
      </c>
      <c r="C12" s="2">
        <v>150.0</v>
      </c>
      <c r="D12" s="2">
        <v>37.0</v>
      </c>
      <c r="E12" s="2">
        <v>522600.0</v>
      </c>
      <c r="F12" s="2" t="s">
        <v>14</v>
      </c>
    </row>
    <row r="13">
      <c r="A13" s="2" t="s">
        <v>15</v>
      </c>
      <c r="B13" s="2" t="s">
        <v>7</v>
      </c>
      <c r="C13" s="2">
        <v>120.0</v>
      </c>
      <c r="D13" s="2">
        <v>633.0</v>
      </c>
      <c r="E13" s="2">
        <v>61500.0</v>
      </c>
      <c r="F13" s="2" t="s">
        <v>16</v>
      </c>
    </row>
    <row r="14">
      <c r="A14" s="2" t="s">
        <v>15</v>
      </c>
      <c r="B14" s="2" t="s">
        <v>9</v>
      </c>
      <c r="C14" s="2">
        <v>120.0</v>
      </c>
      <c r="D14" s="3">
        <v>15300.0</v>
      </c>
      <c r="E14" s="2">
        <v>25000.0</v>
      </c>
      <c r="F14" s="2" t="s">
        <v>16</v>
      </c>
    </row>
    <row r="15">
      <c r="A15" s="2" t="s">
        <v>15</v>
      </c>
      <c r="B15" s="2" t="s">
        <v>10</v>
      </c>
      <c r="C15" s="2">
        <v>120.0</v>
      </c>
      <c r="D15" s="3">
        <v>2100.0</v>
      </c>
      <c r="E15" s="2">
        <v>200000.0</v>
      </c>
      <c r="F15" s="2" t="s">
        <v>16</v>
      </c>
    </row>
    <row r="16">
      <c r="A16" s="2" t="s">
        <v>15</v>
      </c>
      <c r="B16" s="2" t="s">
        <v>17</v>
      </c>
      <c r="C16" s="2">
        <v>120.0</v>
      </c>
      <c r="D16" s="2">
        <v>10.08</v>
      </c>
      <c r="F16" s="2" t="s">
        <v>16</v>
      </c>
    </row>
    <row r="17">
      <c r="A17" s="2" t="s">
        <v>15</v>
      </c>
      <c r="B17" s="2" t="s">
        <v>11</v>
      </c>
      <c r="C17" s="2">
        <v>120.0</v>
      </c>
      <c r="D17" s="2">
        <v>5.878</v>
      </c>
      <c r="E17" s="2">
        <v>67400.0</v>
      </c>
      <c r="F17" s="2" t="s">
        <v>16</v>
      </c>
    </row>
    <row r="18">
      <c r="A18" s="2" t="s">
        <v>18</v>
      </c>
      <c r="B18" s="2" t="s">
        <v>7</v>
      </c>
      <c r="C18" s="2">
        <v>100.0</v>
      </c>
      <c r="D18" s="2">
        <v>364.0</v>
      </c>
      <c r="E18" s="2">
        <v>32864.0</v>
      </c>
      <c r="F18" s="2" t="s">
        <v>16</v>
      </c>
    </row>
    <row r="19">
      <c r="A19" s="2" t="s">
        <v>19</v>
      </c>
      <c r="B19" s="2" t="s">
        <v>9</v>
      </c>
      <c r="D19" s="3">
        <v>14994.0</v>
      </c>
      <c r="E19" s="2">
        <v>500000.0</v>
      </c>
      <c r="F19" s="2" t="s">
        <v>8</v>
      </c>
    </row>
    <row r="20">
      <c r="A20" s="2" t="s">
        <v>19</v>
      </c>
      <c r="B20" s="2" t="s">
        <v>17</v>
      </c>
      <c r="D20" s="2">
        <v>9.91</v>
      </c>
      <c r="F20" s="2" t="s">
        <v>8</v>
      </c>
    </row>
    <row r="21">
      <c r="A21" s="2" t="s">
        <v>20</v>
      </c>
      <c r="B21" s="2" t="s">
        <v>21</v>
      </c>
      <c r="D21" s="3">
        <v>7657.2</v>
      </c>
      <c r="E21" s="2">
        <v>940000.0</v>
      </c>
      <c r="F21" s="2" t="s">
        <v>8</v>
      </c>
    </row>
    <row r="22">
      <c r="A22" s="2" t="s">
        <v>22</v>
      </c>
      <c r="B22" s="2" t="s">
        <v>21</v>
      </c>
      <c r="D22" s="3">
        <v>1148.7</v>
      </c>
      <c r="E22" s="2">
        <v>144000.0</v>
      </c>
      <c r="F22" s="2" t="s">
        <v>8</v>
      </c>
    </row>
    <row r="23">
      <c r="A23" s="2" t="s">
        <v>23</v>
      </c>
      <c r="B23" s="2" t="s">
        <v>21</v>
      </c>
      <c r="D23" s="2">
        <v>634.1</v>
      </c>
      <c r="E23" s="2">
        <v>122500.0</v>
      </c>
      <c r="F23" s="2" t="s">
        <v>14</v>
      </c>
    </row>
    <row r="24">
      <c r="A24" s="2" t="s">
        <v>24</v>
      </c>
      <c r="B24" s="2" t="s">
        <v>21</v>
      </c>
      <c r="D24" s="2">
        <v>402.6</v>
      </c>
      <c r="E24" s="2">
        <v>118800.0</v>
      </c>
      <c r="F24" s="2" t="s">
        <v>14</v>
      </c>
    </row>
    <row r="25">
      <c r="A25" s="2" t="s">
        <v>24</v>
      </c>
      <c r="B25" s="2" t="s">
        <v>11</v>
      </c>
      <c r="D25" s="3">
        <v>5713.662</v>
      </c>
      <c r="E25" s="2">
        <v>2086628.0</v>
      </c>
      <c r="F25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0.25"/>
    <col customWidth="1" min="3" max="3" width="22.75"/>
    <col customWidth="1" min="4" max="4" width="21.13"/>
    <col customWidth="1" min="5" max="5" width="25.0"/>
    <col customWidth="1" min="6" max="6" width="23.75"/>
    <col customWidth="1" min="7" max="7" width="17.2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6" t="s">
        <v>7</v>
      </c>
      <c r="C2" s="6">
        <v>500.0</v>
      </c>
      <c r="D2" s="7">
        <f t="shared" ref="D2:D32" si="1">(H2/1000)</f>
        <v>14491.376</v>
      </c>
      <c r="E2" s="6">
        <v>419308.0</v>
      </c>
      <c r="F2" s="6" t="s">
        <v>8</v>
      </c>
      <c r="H2" s="6">
        <v>1.4491376E7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6</v>
      </c>
      <c r="B3" s="8" t="s">
        <v>9</v>
      </c>
      <c r="C3" s="8">
        <v>500.0</v>
      </c>
      <c r="D3" s="9">
        <f t="shared" si="1"/>
        <v>44590</v>
      </c>
      <c r="E3" s="8">
        <v>216000.0</v>
      </c>
      <c r="F3" s="8" t="s">
        <v>8</v>
      </c>
      <c r="H3" s="8">
        <v>4.459E7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6</v>
      </c>
      <c r="B4" s="6" t="s">
        <v>10</v>
      </c>
      <c r="C4" s="6">
        <v>500.0</v>
      </c>
      <c r="D4" s="7">
        <f t="shared" si="1"/>
        <v>10930</v>
      </c>
      <c r="E4" s="6">
        <v>1200000.0</v>
      </c>
      <c r="F4" s="6" t="s">
        <v>8</v>
      </c>
      <c r="H4" s="6">
        <v>1.093E7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6</v>
      </c>
      <c r="B5" s="8" t="s">
        <v>11</v>
      </c>
      <c r="C5" s="8">
        <v>500.0</v>
      </c>
      <c r="D5" s="9">
        <f t="shared" si="1"/>
        <v>355.091</v>
      </c>
      <c r="E5" s="8">
        <v>4308100.0</v>
      </c>
      <c r="F5" s="8" t="s">
        <v>8</v>
      </c>
      <c r="H5" s="8">
        <v>355091.0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6</v>
      </c>
      <c r="B6" s="6" t="s">
        <v>25</v>
      </c>
      <c r="C6" s="6">
        <v>500.0</v>
      </c>
      <c r="D6" s="7">
        <f t="shared" si="1"/>
        <v>34.9</v>
      </c>
      <c r="E6" s="6">
        <v>17300.0</v>
      </c>
      <c r="F6" s="6" t="s">
        <v>14</v>
      </c>
      <c r="H6" s="6">
        <v>34900.0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6</v>
      </c>
      <c r="B7" s="8" t="s">
        <v>26</v>
      </c>
      <c r="C7" s="8">
        <v>500.0</v>
      </c>
      <c r="D7" s="9">
        <f t="shared" si="1"/>
        <v>44.2</v>
      </c>
      <c r="E7" s="8">
        <v>11000.0</v>
      </c>
      <c r="F7" s="8" t="s">
        <v>14</v>
      </c>
      <c r="H7" s="8">
        <v>44200.0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 t="s">
        <v>12</v>
      </c>
      <c r="B8" s="6" t="s">
        <v>7</v>
      </c>
      <c r="C8" s="6">
        <v>200.0</v>
      </c>
      <c r="D8" s="7">
        <f t="shared" si="1"/>
        <v>936.039</v>
      </c>
      <c r="E8" s="6">
        <v>37032.0</v>
      </c>
      <c r="F8" s="6" t="s">
        <v>8</v>
      </c>
      <c r="H8" s="6">
        <v>936039.0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12</v>
      </c>
      <c r="B9" s="8" t="s">
        <v>9</v>
      </c>
      <c r="C9" s="8">
        <v>200.0</v>
      </c>
      <c r="D9" s="9">
        <f t="shared" si="1"/>
        <v>34500</v>
      </c>
      <c r="E9" s="8">
        <v>1000000.0</v>
      </c>
      <c r="F9" s="8" t="s">
        <v>8</v>
      </c>
      <c r="H9" s="8">
        <v>3.45E7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 t="s">
        <v>12</v>
      </c>
      <c r="B10" s="6" t="s">
        <v>10</v>
      </c>
      <c r="C10" s="6">
        <v>200.0</v>
      </c>
      <c r="D10" s="7">
        <f t="shared" si="1"/>
        <v>7800</v>
      </c>
      <c r="E10" s="6">
        <v>1000000.0</v>
      </c>
      <c r="F10" s="6" t="s">
        <v>8</v>
      </c>
      <c r="H10" s="6">
        <v>7800000.0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12</v>
      </c>
      <c r="B11" s="8" t="s">
        <v>11</v>
      </c>
      <c r="C11" s="8">
        <v>200.0</v>
      </c>
      <c r="D11" s="9">
        <f t="shared" si="1"/>
        <v>83.236</v>
      </c>
      <c r="E11" s="8">
        <v>1004600.0</v>
      </c>
      <c r="F11" s="8" t="s">
        <v>8</v>
      </c>
      <c r="H11" s="8">
        <v>83236.0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12</v>
      </c>
      <c r="B12" s="6" t="s">
        <v>25</v>
      </c>
      <c r="C12" s="6">
        <v>200.0</v>
      </c>
      <c r="D12" s="7">
        <f t="shared" si="1"/>
        <v>160.7</v>
      </c>
      <c r="E12" s="6">
        <v>122800.0</v>
      </c>
      <c r="F12" s="6" t="s">
        <v>14</v>
      </c>
      <c r="H12" s="6">
        <v>160700.0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12</v>
      </c>
      <c r="B13" s="8" t="s">
        <v>26</v>
      </c>
      <c r="C13" s="8">
        <v>200.0</v>
      </c>
      <c r="D13" s="9">
        <f t="shared" si="1"/>
        <v>161</v>
      </c>
      <c r="E13" s="8">
        <v>37800.0</v>
      </c>
      <c r="F13" s="8" t="s">
        <v>14</v>
      </c>
      <c r="H13" s="8">
        <v>161000.0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13</v>
      </c>
      <c r="B14" s="6" t="s">
        <v>7</v>
      </c>
      <c r="C14" s="6">
        <v>150.0</v>
      </c>
      <c r="D14" s="7">
        <f t="shared" si="1"/>
        <v>804.492</v>
      </c>
      <c r="E14" s="6">
        <v>22480.0</v>
      </c>
      <c r="F14" s="6" t="s">
        <v>14</v>
      </c>
      <c r="H14" s="6">
        <v>804492.0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13</v>
      </c>
      <c r="B15" s="8" t="s">
        <v>10</v>
      </c>
      <c r="C15" s="8">
        <v>150.0</v>
      </c>
      <c r="D15" s="9">
        <f t="shared" si="1"/>
        <v>9200</v>
      </c>
      <c r="E15" s="8">
        <v>1150000.0</v>
      </c>
      <c r="F15" s="8" t="s">
        <v>14</v>
      </c>
      <c r="H15" s="8">
        <v>9200000.0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 t="s">
        <v>13</v>
      </c>
      <c r="B16" s="6" t="s">
        <v>11</v>
      </c>
      <c r="C16" s="6">
        <v>150.0</v>
      </c>
      <c r="D16" s="7">
        <f t="shared" si="1"/>
        <v>37</v>
      </c>
      <c r="E16" s="6">
        <v>522600.0</v>
      </c>
      <c r="F16" s="6" t="s">
        <v>14</v>
      </c>
      <c r="H16" s="6">
        <v>37000.0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13</v>
      </c>
      <c r="B17" s="8" t="s">
        <v>25</v>
      </c>
      <c r="C17" s="8">
        <v>150.0</v>
      </c>
      <c r="D17" s="9">
        <f t="shared" si="1"/>
        <v>128.7</v>
      </c>
      <c r="E17" s="8">
        <v>112800.0</v>
      </c>
      <c r="F17" s="8" t="s">
        <v>14</v>
      </c>
      <c r="H17" s="8">
        <v>128700.0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 t="s">
        <v>15</v>
      </c>
      <c r="B18" s="6" t="s">
        <v>7</v>
      </c>
      <c r="C18" s="6">
        <v>120.0</v>
      </c>
      <c r="D18" s="7">
        <f t="shared" si="1"/>
        <v>633</v>
      </c>
      <c r="E18" s="6">
        <v>61500.0</v>
      </c>
      <c r="F18" s="6" t="s">
        <v>16</v>
      </c>
      <c r="H18" s="6">
        <v>633000.0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15</v>
      </c>
      <c r="B19" s="8" t="s">
        <v>9</v>
      </c>
      <c r="C19" s="8">
        <v>120.0</v>
      </c>
      <c r="D19" s="9">
        <f t="shared" si="1"/>
        <v>15300</v>
      </c>
      <c r="E19" s="8">
        <v>25000.0</v>
      </c>
      <c r="F19" s="8" t="s">
        <v>16</v>
      </c>
      <c r="H19" s="8">
        <v>1.53E7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 t="s">
        <v>15</v>
      </c>
      <c r="B20" s="6" t="s">
        <v>10</v>
      </c>
      <c r="C20" s="6">
        <v>120.0</v>
      </c>
      <c r="D20" s="7">
        <f t="shared" si="1"/>
        <v>2100</v>
      </c>
      <c r="E20" s="6">
        <v>200000.0</v>
      </c>
      <c r="F20" s="6" t="s">
        <v>16</v>
      </c>
      <c r="H20" s="6">
        <v>2100000.0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15</v>
      </c>
      <c r="B21" s="8" t="s">
        <v>17</v>
      </c>
      <c r="C21" s="8">
        <v>120.0</v>
      </c>
      <c r="D21" s="9">
        <f t="shared" si="1"/>
        <v>10.08</v>
      </c>
      <c r="E21" s="9"/>
      <c r="F21" s="8" t="s">
        <v>16</v>
      </c>
      <c r="H21" s="8">
        <v>10080.0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 t="s">
        <v>15</v>
      </c>
      <c r="B22" s="6" t="s">
        <v>11</v>
      </c>
      <c r="C22" s="6">
        <v>120.0</v>
      </c>
      <c r="D22" s="7">
        <f t="shared" si="1"/>
        <v>5.878</v>
      </c>
      <c r="E22" s="6">
        <v>67400.0</v>
      </c>
      <c r="F22" s="6" t="s">
        <v>16</v>
      </c>
      <c r="H22" s="6">
        <v>5878.0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 t="s">
        <v>15</v>
      </c>
      <c r="B23" s="8" t="s">
        <v>25</v>
      </c>
      <c r="C23" s="8">
        <v>120.0</v>
      </c>
      <c r="D23" s="9">
        <f t="shared" si="1"/>
        <v>29.7</v>
      </c>
      <c r="E23" s="8">
        <v>11000.0</v>
      </c>
      <c r="F23" s="8" t="s">
        <v>16</v>
      </c>
      <c r="H23" s="8">
        <v>29700.0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 t="s">
        <v>15</v>
      </c>
      <c r="B24" s="6" t="s">
        <v>26</v>
      </c>
      <c r="C24" s="6">
        <v>120.0</v>
      </c>
      <c r="D24" s="7">
        <f t="shared" si="1"/>
        <v>1408.5</v>
      </c>
      <c r="E24" s="6">
        <v>315100.0</v>
      </c>
      <c r="F24" s="6" t="s">
        <v>8</v>
      </c>
      <c r="H24" s="6">
        <v>1408500.0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18</v>
      </c>
      <c r="B25" s="8" t="s">
        <v>7</v>
      </c>
      <c r="C25" s="8">
        <v>100.0</v>
      </c>
      <c r="D25" s="9">
        <f t="shared" si="1"/>
        <v>364</v>
      </c>
      <c r="E25" s="8">
        <v>32864.0</v>
      </c>
      <c r="F25" s="8" t="s">
        <v>16</v>
      </c>
      <c r="H25" s="8">
        <v>364000.0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 t="s">
        <v>19</v>
      </c>
      <c r="B26" s="6" t="s">
        <v>9</v>
      </c>
      <c r="C26" s="7"/>
      <c r="D26" s="7">
        <f t="shared" si="1"/>
        <v>14994</v>
      </c>
      <c r="E26" s="6">
        <v>500000.0</v>
      </c>
      <c r="F26" s="6" t="s">
        <v>8</v>
      </c>
      <c r="H26" s="6">
        <v>1.4994E7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 t="s">
        <v>19</v>
      </c>
      <c r="B27" s="8" t="s">
        <v>17</v>
      </c>
      <c r="C27" s="9"/>
      <c r="D27" s="9">
        <f t="shared" si="1"/>
        <v>9.91</v>
      </c>
      <c r="E27" s="9"/>
      <c r="F27" s="8" t="s">
        <v>8</v>
      </c>
      <c r="H27" s="8">
        <v>9910.0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 t="s">
        <v>20</v>
      </c>
      <c r="B28" s="6" t="s">
        <v>21</v>
      </c>
      <c r="C28" s="7"/>
      <c r="D28" s="7">
        <f t="shared" si="1"/>
        <v>7657.2</v>
      </c>
      <c r="E28" s="6">
        <v>940000.0</v>
      </c>
      <c r="F28" s="6" t="s">
        <v>8</v>
      </c>
      <c r="H28" s="6">
        <v>7657200.0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 t="s">
        <v>22</v>
      </c>
      <c r="B29" s="8" t="s">
        <v>21</v>
      </c>
      <c r="C29" s="9"/>
      <c r="D29" s="9">
        <f t="shared" si="1"/>
        <v>1148.7</v>
      </c>
      <c r="E29" s="8">
        <v>144000.0</v>
      </c>
      <c r="F29" s="8" t="s">
        <v>8</v>
      </c>
      <c r="H29" s="8">
        <v>1148700.0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 t="s">
        <v>23</v>
      </c>
      <c r="B30" s="6" t="s">
        <v>21</v>
      </c>
      <c r="C30" s="7"/>
      <c r="D30" s="7">
        <f t="shared" si="1"/>
        <v>634.1</v>
      </c>
      <c r="E30" s="6">
        <v>122500.0</v>
      </c>
      <c r="F30" s="6" t="s">
        <v>14</v>
      </c>
      <c r="H30" s="6">
        <v>634100.0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24</v>
      </c>
      <c r="B31" s="8" t="s">
        <v>21</v>
      </c>
      <c r="C31" s="9"/>
      <c r="D31" s="9">
        <f t="shared" si="1"/>
        <v>402.6</v>
      </c>
      <c r="E31" s="8">
        <v>118800.0</v>
      </c>
      <c r="F31" s="8" t="s">
        <v>14</v>
      </c>
      <c r="H31" s="8">
        <v>402600.0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 t="s">
        <v>24</v>
      </c>
      <c r="B32" s="6" t="s">
        <v>26</v>
      </c>
      <c r="C32" s="7"/>
      <c r="D32" s="7">
        <f t="shared" si="1"/>
        <v>5015.1</v>
      </c>
      <c r="E32" s="6">
        <v>1169300.0</v>
      </c>
      <c r="F32" s="6" t="s">
        <v>8</v>
      </c>
      <c r="H32" s="6">
        <v>5015100.0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B$1:$B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