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ambetta/Documents/TU/MSc/Q2/AE4426-19 Stochastic processes and simulation/assignment 1/"/>
    </mc:Choice>
  </mc:AlternateContent>
  <xr:revisionPtr revIDLastSave="0" documentId="13_ncr:1_{8F8E6289-5B2E-6248-9D10-8EFFA0440443}" xr6:coauthVersionLast="45" xr6:coauthVersionMax="45" xr10:uidLastSave="{00000000-0000-0000-0000-000000000000}"/>
  <bookViews>
    <workbookView xWindow="0" yWindow="460" windowWidth="28800" windowHeight="17540" activeTab="2" xr2:uid="{4E7EFFEF-D22E-D647-9339-50613A8F4741}"/>
  </bookViews>
  <sheets>
    <sheet name="3bi" sheetId="2" r:id="rId1"/>
    <sheet name="3bii" sheetId="3" r:id="rId2"/>
    <sheet name="3e" sheetId="1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2" l="1"/>
  <c r="J12" i="3"/>
  <c r="G12" i="3"/>
  <c r="E12" i="3"/>
  <c r="I12" i="3"/>
  <c r="L12" i="3"/>
  <c r="M12" i="3"/>
  <c r="N5" i="3"/>
  <c r="D6" i="3"/>
  <c r="D5" i="3"/>
  <c r="I7" i="3"/>
  <c r="I6" i="3"/>
  <c r="I5" i="3"/>
  <c r="N4" i="3"/>
  <c r="I4" i="3"/>
  <c r="D4" i="3"/>
  <c r="M3" i="3"/>
  <c r="H3" i="3"/>
  <c r="C3" i="3"/>
  <c r="L3" i="3"/>
  <c r="G3" i="3"/>
  <c r="B3" i="3"/>
  <c r="E14" i="2"/>
  <c r="E10" i="2"/>
  <c r="E19" i="2"/>
  <c r="K4" i="2"/>
  <c r="E6" i="2"/>
  <c r="E3" i="2"/>
  <c r="C5" i="2"/>
  <c r="I1" i="2"/>
  <c r="J8" i="2" l="1"/>
  <c r="J12" i="2" s="1"/>
  <c r="G4" i="1"/>
  <c r="E65" i="1"/>
  <c r="E57" i="1"/>
  <c r="E50" i="1"/>
  <c r="E46" i="1"/>
  <c r="E38" i="1"/>
  <c r="G39" i="1" s="1"/>
  <c r="E39" i="1"/>
  <c r="E35" i="1"/>
  <c r="E31" i="1"/>
  <c r="E30" i="1"/>
  <c r="E18" i="1"/>
  <c r="E17" i="1"/>
  <c r="E13" i="1"/>
  <c r="E10" i="1"/>
  <c r="E8" i="1"/>
  <c r="E7" i="1"/>
  <c r="G7" i="1" s="1"/>
  <c r="D5" i="1"/>
  <c r="E5" i="1" s="1"/>
  <c r="D4" i="1"/>
  <c r="E4" i="1" s="1"/>
  <c r="D13" i="1"/>
  <c r="D14" i="1"/>
  <c r="E14" i="1" s="1"/>
  <c r="D15" i="1"/>
  <c r="E15" i="1" s="1"/>
  <c r="D16" i="1"/>
  <c r="E16" i="1" s="1"/>
  <c r="D17" i="1"/>
  <c r="D18" i="1"/>
  <c r="D12" i="1"/>
  <c r="E12" i="1" s="1"/>
  <c r="D10" i="1"/>
  <c r="D9" i="1"/>
  <c r="E9" i="1" s="1"/>
  <c r="D8" i="1"/>
  <c r="D61" i="1"/>
  <c r="E61" i="1" s="1"/>
  <c r="D62" i="1"/>
  <c r="E62" i="1" s="1"/>
  <c r="D63" i="1"/>
  <c r="E63" i="1" s="1"/>
  <c r="D60" i="1"/>
  <c r="E60" i="1" s="1"/>
  <c r="D57" i="1"/>
  <c r="D58" i="1"/>
  <c r="E58" i="1" s="1"/>
  <c r="D55" i="1"/>
  <c r="E55" i="1" s="1"/>
  <c r="D56" i="1"/>
  <c r="E56" i="1" s="1"/>
  <c r="G56" i="1" s="1"/>
  <c r="D54" i="1"/>
  <c r="E54" i="1" s="1"/>
  <c r="D45" i="1"/>
  <c r="E45" i="1" s="1"/>
  <c r="D46" i="1"/>
  <c r="D47" i="1"/>
  <c r="E47" i="1" s="1"/>
  <c r="D48" i="1"/>
  <c r="E48" i="1" s="1"/>
  <c r="D49" i="1"/>
  <c r="E49" i="1" s="1"/>
  <c r="D50" i="1"/>
  <c r="D51" i="1"/>
  <c r="E51" i="1" s="1"/>
  <c r="D52" i="1"/>
  <c r="E52" i="1" s="1"/>
  <c r="D44" i="1"/>
  <c r="E44" i="1" s="1"/>
  <c r="D38" i="1"/>
  <c r="D39" i="1"/>
  <c r="D40" i="1"/>
  <c r="E40" i="1" s="1"/>
  <c r="D41" i="1"/>
  <c r="E41" i="1" s="1"/>
  <c r="D42" i="1"/>
  <c r="E42" i="1" s="1"/>
  <c r="D37" i="1"/>
  <c r="E37" i="1" s="1"/>
  <c r="D29" i="1"/>
  <c r="E29" i="1" s="1"/>
  <c r="D30" i="1"/>
  <c r="D31" i="1"/>
  <c r="D32" i="1"/>
  <c r="E32" i="1" s="1"/>
  <c r="D33" i="1"/>
  <c r="E33" i="1" s="1"/>
  <c r="D34" i="1"/>
  <c r="E34" i="1" s="1"/>
  <c r="D35" i="1"/>
  <c r="D28" i="1"/>
  <c r="E28" i="1" s="1"/>
  <c r="E23" i="1"/>
  <c r="E20" i="1"/>
  <c r="D21" i="1"/>
  <c r="E21" i="1" s="1"/>
  <c r="G21" i="1" s="1"/>
  <c r="D22" i="1"/>
  <c r="E22" i="1" s="1"/>
  <c r="D23" i="1"/>
  <c r="D24" i="1"/>
  <c r="E24" i="1" s="1"/>
  <c r="D25" i="1"/>
  <c r="E25" i="1" s="1"/>
  <c r="D26" i="1"/>
  <c r="E26" i="1" s="1"/>
  <c r="D20" i="1"/>
  <c r="D68" i="1"/>
  <c r="E68" i="1" s="1"/>
  <c r="G68" i="1" s="1"/>
  <c r="D67" i="1"/>
  <c r="E67" i="1" s="1"/>
  <c r="D66" i="1"/>
  <c r="E66" i="1" s="1"/>
  <c r="D65" i="1"/>
  <c r="G29" i="1" l="1"/>
  <c r="G62" i="1"/>
  <c r="G13" i="1"/>
  <c r="G46" i="1"/>
  <c r="J4" i="1" s="1"/>
  <c r="J5" i="1" s="1"/>
  <c r="J6" i="1" s="1"/>
</calcChain>
</file>

<file path=xl/sharedStrings.xml><?xml version="1.0" encoding="utf-8"?>
<sst xmlns="http://schemas.openxmlformats.org/spreadsheetml/2006/main" count="30" uniqueCount="28">
  <si>
    <t>X1</t>
  </si>
  <si>
    <t>X2</t>
  </si>
  <si>
    <t>X3</t>
  </si>
  <si>
    <t>room 4</t>
  </si>
  <si>
    <t>x</t>
  </si>
  <si>
    <t>The only case where probability is met</t>
  </si>
  <si>
    <t>total amount of cases</t>
  </si>
  <si>
    <t>wanted trace</t>
  </si>
  <si>
    <t>probability to next step</t>
  </si>
  <si>
    <t>probability that x1 != x3</t>
  </si>
  <si>
    <t>probability that x1 = x3</t>
  </si>
  <si>
    <t>room at state 1</t>
  </si>
  <si>
    <t>room at state 2</t>
  </si>
  <si>
    <t>room at state 3</t>
  </si>
  <si>
    <t>probability to room 2</t>
  </si>
  <si>
    <t>probability to room 3</t>
  </si>
  <si>
    <t>bold = cases where x1 = x3</t>
  </si>
  <si>
    <t>Room 10</t>
  </si>
  <si>
    <t>Room 9</t>
  </si>
  <si>
    <t>Room 8</t>
  </si>
  <si>
    <t>Room 7</t>
  </si>
  <si>
    <t>Room 6</t>
  </si>
  <si>
    <t>Room 5</t>
  </si>
  <si>
    <t>Room 4</t>
  </si>
  <si>
    <t>Room 3</t>
  </si>
  <si>
    <t>Room 2</t>
  </si>
  <si>
    <t>Room 1</t>
  </si>
  <si>
    <t>sum of probabilities for each room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</si>
</sst>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992-FB20-F440-88CD-8DC59167E2C2}">
  <dimension ref="A1:P20"/>
  <sheetViews>
    <sheetView workbookViewId="0">
      <selection activeCell="K12" sqref="K12"/>
    </sheetView>
  </sheetViews>
  <sheetFormatPr baseColWidth="10" defaultRowHeight="16"/>
  <sheetData>
    <row r="1" spans="1:16">
      <c r="A1" t="s">
        <v>3</v>
      </c>
      <c r="B1">
        <v>0.5</v>
      </c>
      <c r="C1">
        <f>1/3</f>
        <v>0.33333333333333331</v>
      </c>
      <c r="D1">
        <v>1</v>
      </c>
      <c r="H1">
        <v>0.5</v>
      </c>
      <c r="I1">
        <f>1/3</f>
        <v>0.33333333333333331</v>
      </c>
      <c r="J1">
        <v>1</v>
      </c>
      <c r="M1" t="s">
        <v>7</v>
      </c>
    </row>
    <row r="2" spans="1:16">
      <c r="A2">
        <v>4</v>
      </c>
      <c r="B2">
        <v>3</v>
      </c>
      <c r="C2">
        <v>2</v>
      </c>
      <c r="D2">
        <v>1</v>
      </c>
      <c r="G2">
        <v>4</v>
      </c>
      <c r="H2">
        <v>3</v>
      </c>
      <c r="I2">
        <v>7</v>
      </c>
      <c r="J2">
        <v>8</v>
      </c>
      <c r="M2">
        <v>4</v>
      </c>
      <c r="N2" t="s">
        <v>4</v>
      </c>
      <c r="O2">
        <v>2</v>
      </c>
      <c r="P2">
        <v>3</v>
      </c>
    </row>
    <row r="3" spans="1:16" ht="21">
      <c r="A3" s="2"/>
      <c r="B3" s="2"/>
      <c r="C3" s="2"/>
      <c r="D3" s="2">
        <v>3</v>
      </c>
      <c r="E3" s="5">
        <f>B1*C1*D1</f>
        <v>0.16666666666666666</v>
      </c>
      <c r="F3" t="s">
        <v>5</v>
      </c>
      <c r="J3">
        <v>5</v>
      </c>
    </row>
    <row r="4" spans="1:16" ht="21">
      <c r="G4" s="2"/>
      <c r="H4" s="2"/>
      <c r="I4" s="2"/>
      <c r="J4" s="2">
        <v>3</v>
      </c>
      <c r="K4" s="5">
        <f>H1*I1*J1</f>
        <v>0.16666666666666666</v>
      </c>
    </row>
    <row r="5" spans="1:16">
      <c r="B5">
        <v>0.5</v>
      </c>
      <c r="C5">
        <f>0.25</f>
        <v>0.25</v>
      </c>
      <c r="D5">
        <v>1</v>
      </c>
    </row>
    <row r="6" spans="1:16" ht="21">
      <c r="A6" s="2">
        <v>4</v>
      </c>
      <c r="B6" s="2">
        <v>5</v>
      </c>
      <c r="C6" s="2">
        <v>4</v>
      </c>
      <c r="D6" s="2">
        <v>3</v>
      </c>
      <c r="E6" s="5">
        <f>B5*C5*D5</f>
        <v>0.125</v>
      </c>
    </row>
    <row r="7" spans="1:16">
      <c r="D7">
        <v>5</v>
      </c>
      <c r="I7" t="s">
        <v>6</v>
      </c>
    </row>
    <row r="8" spans="1:16">
      <c r="J8">
        <f>E3+E6+E19+K4</f>
        <v>0.58333333333333326</v>
      </c>
    </row>
    <row r="9" spans="1:16">
      <c r="B9">
        <v>0.5</v>
      </c>
      <c r="C9">
        <v>0.25</v>
      </c>
      <c r="D9">
        <v>1</v>
      </c>
    </row>
    <row r="10" spans="1:16">
      <c r="A10">
        <v>4</v>
      </c>
      <c r="B10">
        <v>5</v>
      </c>
      <c r="C10">
        <v>10</v>
      </c>
      <c r="D10">
        <v>5</v>
      </c>
      <c r="E10">
        <f>B9*C9*D9</f>
        <v>0.125</v>
      </c>
    </row>
    <row r="12" spans="1:16">
      <c r="J12">
        <f>E3/J8</f>
        <v>0.28571428571428575</v>
      </c>
    </row>
    <row r="13" spans="1:16">
      <c r="B13">
        <v>0.5</v>
      </c>
      <c r="C13">
        <v>0.25</v>
      </c>
      <c r="D13">
        <v>0.5</v>
      </c>
    </row>
    <row r="14" spans="1:16">
      <c r="A14">
        <v>4</v>
      </c>
      <c r="B14">
        <v>5</v>
      </c>
      <c r="C14">
        <v>6</v>
      </c>
      <c r="D14">
        <v>5</v>
      </c>
      <c r="E14">
        <f>B13*C13*D13</f>
        <v>6.25E-2</v>
      </c>
    </row>
    <row r="15" spans="1:16">
      <c r="D15">
        <v>9</v>
      </c>
    </row>
    <row r="17" spans="1:5">
      <c r="A17" s="4"/>
      <c r="B17" s="4">
        <v>0.5</v>
      </c>
      <c r="C17" s="4">
        <v>0.25</v>
      </c>
      <c r="D17" s="4">
        <v>1</v>
      </c>
    </row>
    <row r="18" spans="1:5">
      <c r="A18" s="4">
        <v>4</v>
      </c>
      <c r="B18" s="4">
        <v>5</v>
      </c>
      <c r="C18" s="4">
        <v>7</v>
      </c>
      <c r="D18" s="4">
        <v>5</v>
      </c>
    </row>
    <row r="19" spans="1:5" ht="21">
      <c r="A19" s="2"/>
      <c r="B19" s="2"/>
      <c r="C19" s="2"/>
      <c r="D19" s="2">
        <v>3</v>
      </c>
      <c r="E19" s="5">
        <f>B17*C17*D17</f>
        <v>0.125</v>
      </c>
    </row>
    <row r="20" spans="1:5">
      <c r="D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F101-4CBC-AC42-BA74-57F9F3C774F8}">
  <dimension ref="A2:N12"/>
  <sheetViews>
    <sheetView workbookViewId="0">
      <selection activeCell="D10" sqref="D10"/>
    </sheetView>
  </sheetViews>
  <sheetFormatPr baseColWidth="10" defaultRowHeight="16"/>
  <sheetData>
    <row r="2" spans="1:14">
      <c r="B2" t="s">
        <v>8</v>
      </c>
      <c r="G2" t="s">
        <v>8</v>
      </c>
      <c r="L2" t="s">
        <v>8</v>
      </c>
    </row>
    <row r="3" spans="1:14">
      <c r="B3">
        <f>1/3</f>
        <v>0.33333333333333331</v>
      </c>
      <c r="C3">
        <f>1/3</f>
        <v>0.33333333333333331</v>
      </c>
      <c r="G3">
        <f>1/3</f>
        <v>0.33333333333333331</v>
      </c>
      <c r="H3">
        <f>1/4</f>
        <v>0.25</v>
      </c>
      <c r="L3">
        <f>1/3</f>
        <v>0.33333333333333331</v>
      </c>
      <c r="M3">
        <f>1/2</f>
        <v>0.5</v>
      </c>
    </row>
    <row r="4" spans="1:14">
      <c r="A4">
        <v>7</v>
      </c>
      <c r="B4">
        <v>3</v>
      </c>
      <c r="C4">
        <v>2</v>
      </c>
      <c r="D4">
        <f>B3*C3</f>
        <v>0.1111111111111111</v>
      </c>
      <c r="F4">
        <v>7</v>
      </c>
      <c r="G4">
        <v>5</v>
      </c>
      <c r="H4">
        <v>4</v>
      </c>
      <c r="I4">
        <f>G3*H3</f>
        <v>8.3333333333333329E-2</v>
      </c>
      <c r="K4">
        <v>7</v>
      </c>
      <c r="L4">
        <v>8</v>
      </c>
      <c r="M4">
        <v>7</v>
      </c>
      <c r="N4">
        <f>L3*M3</f>
        <v>0.16666666666666666</v>
      </c>
    </row>
    <row r="5" spans="1:14">
      <c r="C5">
        <v>4</v>
      </c>
      <c r="D5">
        <f>B3*C3</f>
        <v>0.1111111111111111</v>
      </c>
      <c r="H5">
        <v>6</v>
      </c>
      <c r="I5">
        <f>G3*H3</f>
        <v>8.3333333333333329E-2</v>
      </c>
      <c r="M5">
        <v>9</v>
      </c>
      <c r="N5">
        <f>L3*M3</f>
        <v>0.16666666666666666</v>
      </c>
    </row>
    <row r="6" spans="1:14">
      <c r="C6">
        <v>7</v>
      </c>
      <c r="D6">
        <f>B3*C3</f>
        <v>0.1111111111111111</v>
      </c>
      <c r="H6">
        <v>7</v>
      </c>
      <c r="I6">
        <f>G3*H3</f>
        <v>8.3333333333333329E-2</v>
      </c>
    </row>
    <row r="7" spans="1:14">
      <c r="H7">
        <v>10</v>
      </c>
      <c r="I7">
        <f>G3*H3</f>
        <v>8.3333333333333329E-2</v>
      </c>
    </row>
    <row r="8" spans="1:14">
      <c r="B8" s="1"/>
      <c r="C8" s="1"/>
    </row>
    <row r="11" spans="1:14"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</row>
    <row r="12" spans="1:14">
      <c r="D12">
        <v>0</v>
      </c>
      <c r="E12">
        <f>D4</f>
        <v>0.1111111111111111</v>
      </c>
      <c r="F12">
        <v>0</v>
      </c>
      <c r="G12">
        <f>D5+I4</f>
        <v>0.19444444444444442</v>
      </c>
      <c r="H12">
        <v>0</v>
      </c>
      <c r="I12">
        <f>I5</f>
        <v>8.3333333333333329E-2</v>
      </c>
      <c r="J12">
        <f>D6+I6+N4</f>
        <v>0.36111111111111105</v>
      </c>
      <c r="K12">
        <v>0</v>
      </c>
      <c r="L12">
        <f>N5</f>
        <v>0.16666666666666666</v>
      </c>
      <c r="M12">
        <f>I7</f>
        <v>8.3333333333333329E-2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0C17-1097-FB44-8515-28975CF9C5FA}">
  <dimension ref="A1:L68"/>
  <sheetViews>
    <sheetView tabSelected="1" workbookViewId="0">
      <selection activeCell="I15" sqref="I15"/>
    </sheetView>
  </sheetViews>
  <sheetFormatPr baseColWidth="10" defaultRowHeight="16"/>
  <cols>
    <col min="1" max="3" width="13.83203125" bestFit="1" customWidth="1"/>
    <col min="4" max="5" width="18.5" bestFit="1" customWidth="1"/>
  </cols>
  <sheetData>
    <row r="1" spans="1:12">
      <c r="A1" t="s">
        <v>11</v>
      </c>
      <c r="B1" t="s">
        <v>12</v>
      </c>
      <c r="C1" t="s">
        <v>13</v>
      </c>
      <c r="D1" t="s">
        <v>14</v>
      </c>
      <c r="E1" t="s">
        <v>15</v>
      </c>
      <c r="I1" t="s">
        <v>16</v>
      </c>
    </row>
    <row r="2" spans="1:12">
      <c r="A2" s="1" t="s">
        <v>0</v>
      </c>
      <c r="B2" t="s">
        <v>1</v>
      </c>
      <c r="C2" t="s">
        <v>2</v>
      </c>
      <c r="G2" t="s">
        <v>27</v>
      </c>
    </row>
    <row r="3" spans="1:12">
      <c r="A3" s="7" t="s">
        <v>26</v>
      </c>
    </row>
    <row r="4" spans="1:12" s="2" customFormat="1">
      <c r="A4" s="2">
        <v>1</v>
      </c>
      <c r="B4" s="2">
        <v>2</v>
      </c>
      <c r="C4" s="2">
        <v>1</v>
      </c>
      <c r="D4" s="2">
        <f>1</f>
        <v>1</v>
      </c>
      <c r="E4" s="2">
        <f>D4*0.5</f>
        <v>0.5</v>
      </c>
      <c r="G4" s="2">
        <f>0.5</f>
        <v>0.5</v>
      </c>
      <c r="H4"/>
      <c r="J4" s="2">
        <f>G4+G7+G13+G21+G29+G39+G46+G56+G62+G68</f>
        <v>4.3888888888888884</v>
      </c>
    </row>
    <row r="5" spans="1:12">
      <c r="A5">
        <v>1</v>
      </c>
      <c r="B5">
        <v>2</v>
      </c>
      <c r="C5">
        <v>3</v>
      </c>
      <c r="D5">
        <f>1</f>
        <v>1</v>
      </c>
      <c r="E5" s="3">
        <f>D5*0.5</f>
        <v>0.5</v>
      </c>
      <c r="J5">
        <f>J4/10</f>
        <v>0.43888888888888883</v>
      </c>
      <c r="K5" t="s">
        <v>10</v>
      </c>
    </row>
    <row r="6" spans="1:12">
      <c r="A6" s="6" t="s">
        <v>25</v>
      </c>
      <c r="E6" s="3"/>
      <c r="J6" s="2">
        <f>1-J5</f>
        <v>0.56111111111111112</v>
      </c>
      <c r="K6" s="2" t="s">
        <v>9</v>
      </c>
      <c r="L6" s="2"/>
    </row>
    <row r="7" spans="1:12" s="2" customFormat="1">
      <c r="A7" s="2">
        <v>2</v>
      </c>
      <c r="B7" s="2">
        <v>1</v>
      </c>
      <c r="C7" s="2">
        <v>2</v>
      </c>
      <c r="D7" s="2">
        <v>0.5</v>
      </c>
      <c r="E7" s="2">
        <f>D7*1</f>
        <v>0.5</v>
      </c>
      <c r="G7" s="2">
        <f>E7+E8</f>
        <v>0.66666666666666663</v>
      </c>
    </row>
    <row r="8" spans="1:12" s="2" customFormat="1">
      <c r="A8" s="2">
        <v>2</v>
      </c>
      <c r="B8" s="2">
        <v>3</v>
      </c>
      <c r="C8" s="2">
        <v>2</v>
      </c>
      <c r="D8" s="2">
        <f>0.5</f>
        <v>0.5</v>
      </c>
      <c r="E8" s="2">
        <f>D8*(1/3)</f>
        <v>0.16666666666666666</v>
      </c>
    </row>
    <row r="9" spans="1:12">
      <c r="A9">
        <v>2</v>
      </c>
      <c r="B9">
        <v>3</v>
      </c>
      <c r="C9">
        <v>4</v>
      </c>
      <c r="D9" s="3">
        <f>0.5</f>
        <v>0.5</v>
      </c>
      <c r="E9" s="3">
        <f t="shared" ref="E9:E10" si="0">D9*(1/3)</f>
        <v>0.16666666666666666</v>
      </c>
    </row>
    <row r="10" spans="1:12">
      <c r="A10">
        <v>2</v>
      </c>
      <c r="B10">
        <v>3</v>
      </c>
      <c r="C10">
        <v>7</v>
      </c>
      <c r="D10" s="3">
        <f>0.5</f>
        <v>0.5</v>
      </c>
      <c r="E10" s="3">
        <f t="shared" si="0"/>
        <v>0.16666666666666666</v>
      </c>
    </row>
    <row r="11" spans="1:12">
      <c r="A11" s="6" t="s">
        <v>24</v>
      </c>
      <c r="D11" s="3"/>
      <c r="E11" s="3"/>
    </row>
    <row r="12" spans="1:12">
      <c r="A12">
        <v>3</v>
      </c>
      <c r="B12">
        <v>2</v>
      </c>
      <c r="C12">
        <v>1</v>
      </c>
      <c r="D12">
        <f>1/3</f>
        <v>0.33333333333333331</v>
      </c>
      <c r="E12">
        <f>D12*0.5</f>
        <v>0.16666666666666666</v>
      </c>
    </row>
    <row r="13" spans="1:12" s="2" customFormat="1">
      <c r="A13" s="2">
        <v>3</v>
      </c>
      <c r="B13" s="2">
        <v>2</v>
      </c>
      <c r="C13" s="2">
        <v>3</v>
      </c>
      <c r="D13" s="2">
        <f t="shared" ref="D13:D18" si="1">1/3</f>
        <v>0.33333333333333331</v>
      </c>
      <c r="E13" s="2">
        <f>D13*0.5</f>
        <v>0.16666666666666666</v>
      </c>
      <c r="G13" s="2">
        <f>E13+E14+E16</f>
        <v>0.44444444444444442</v>
      </c>
    </row>
    <row r="14" spans="1:12" s="2" customFormat="1">
      <c r="A14" s="2">
        <v>3</v>
      </c>
      <c r="B14" s="2">
        <v>4</v>
      </c>
      <c r="C14" s="2">
        <v>3</v>
      </c>
      <c r="D14" s="2">
        <f t="shared" si="1"/>
        <v>0.33333333333333331</v>
      </c>
      <c r="E14" s="2">
        <f>D14*0.5</f>
        <v>0.16666666666666666</v>
      </c>
    </row>
    <row r="15" spans="1:12">
      <c r="A15">
        <v>3</v>
      </c>
      <c r="B15">
        <v>4</v>
      </c>
      <c r="C15">
        <v>5</v>
      </c>
      <c r="D15">
        <f t="shared" si="1"/>
        <v>0.33333333333333331</v>
      </c>
      <c r="E15">
        <f>D15*0.5</f>
        <v>0.16666666666666666</v>
      </c>
    </row>
    <row r="16" spans="1:12" s="2" customFormat="1">
      <c r="A16" s="2">
        <v>3</v>
      </c>
      <c r="B16" s="2">
        <v>7</v>
      </c>
      <c r="C16" s="2">
        <v>3</v>
      </c>
      <c r="D16" s="2">
        <f t="shared" si="1"/>
        <v>0.33333333333333331</v>
      </c>
      <c r="E16" s="2">
        <f>D16*1/3</f>
        <v>0.1111111111111111</v>
      </c>
    </row>
    <row r="17" spans="1:7">
      <c r="A17">
        <v>3</v>
      </c>
      <c r="B17">
        <v>7</v>
      </c>
      <c r="C17">
        <v>5</v>
      </c>
      <c r="D17">
        <f t="shared" si="1"/>
        <v>0.33333333333333331</v>
      </c>
      <c r="E17" s="3">
        <f>D17*1/3</f>
        <v>0.1111111111111111</v>
      </c>
    </row>
    <row r="18" spans="1:7">
      <c r="A18">
        <v>3</v>
      </c>
      <c r="B18">
        <v>7</v>
      </c>
      <c r="C18">
        <v>8</v>
      </c>
      <c r="D18">
        <f t="shared" si="1"/>
        <v>0.33333333333333331</v>
      </c>
      <c r="E18">
        <f>D18*1/3</f>
        <v>0.1111111111111111</v>
      </c>
    </row>
    <row r="19" spans="1:7">
      <c r="A19" s="6" t="s">
        <v>23</v>
      </c>
    </row>
    <row r="20" spans="1:7">
      <c r="A20">
        <v>4</v>
      </c>
      <c r="B20">
        <v>3</v>
      </c>
      <c r="C20">
        <v>2</v>
      </c>
      <c r="D20">
        <f>0.5</f>
        <v>0.5</v>
      </c>
      <c r="E20">
        <f>D20*(1/3)</f>
        <v>0.16666666666666666</v>
      </c>
    </row>
    <row r="21" spans="1:7" s="2" customFormat="1">
      <c r="A21" s="2">
        <v>4</v>
      </c>
      <c r="B21" s="2">
        <v>3</v>
      </c>
      <c r="C21" s="2">
        <v>4</v>
      </c>
      <c r="D21" s="2">
        <f t="shared" ref="D21:D26" si="2">0.5</f>
        <v>0.5</v>
      </c>
      <c r="E21" s="2">
        <f t="shared" ref="E21:E22" si="3">D21*(1/3)</f>
        <v>0.16666666666666666</v>
      </c>
      <c r="G21" s="2">
        <f>E21+E23</f>
        <v>0.29166666666666663</v>
      </c>
    </row>
    <row r="22" spans="1:7">
      <c r="A22">
        <v>4</v>
      </c>
      <c r="B22">
        <v>3</v>
      </c>
      <c r="C22">
        <v>7</v>
      </c>
      <c r="D22">
        <f t="shared" si="2"/>
        <v>0.5</v>
      </c>
      <c r="E22">
        <f t="shared" si="3"/>
        <v>0.16666666666666666</v>
      </c>
    </row>
    <row r="23" spans="1:7" s="2" customFormat="1">
      <c r="A23" s="2">
        <v>4</v>
      </c>
      <c r="B23" s="2">
        <v>5</v>
      </c>
      <c r="C23" s="2">
        <v>4</v>
      </c>
      <c r="D23" s="2">
        <f t="shared" si="2"/>
        <v>0.5</v>
      </c>
      <c r="E23" s="2">
        <f>D23*0.25</f>
        <v>0.125</v>
      </c>
    </row>
    <row r="24" spans="1:7">
      <c r="A24">
        <v>4</v>
      </c>
      <c r="B24">
        <v>5</v>
      </c>
      <c r="C24">
        <v>6</v>
      </c>
      <c r="D24">
        <f t="shared" si="2"/>
        <v>0.5</v>
      </c>
      <c r="E24">
        <f>D24*0.25</f>
        <v>0.125</v>
      </c>
    </row>
    <row r="25" spans="1:7">
      <c r="A25">
        <v>4</v>
      </c>
      <c r="B25">
        <v>5</v>
      </c>
      <c r="C25">
        <v>7</v>
      </c>
      <c r="D25">
        <f t="shared" si="2"/>
        <v>0.5</v>
      </c>
      <c r="E25">
        <f t="shared" ref="E25:E26" si="4">D25*0.25</f>
        <v>0.125</v>
      </c>
    </row>
    <row r="26" spans="1:7">
      <c r="A26">
        <v>4</v>
      </c>
      <c r="B26">
        <v>5</v>
      </c>
      <c r="C26">
        <v>10</v>
      </c>
      <c r="D26">
        <f t="shared" si="2"/>
        <v>0.5</v>
      </c>
      <c r="E26">
        <f t="shared" si="4"/>
        <v>0.125</v>
      </c>
    </row>
    <row r="27" spans="1:7">
      <c r="A27" s="2" t="s">
        <v>22</v>
      </c>
    </row>
    <row r="28" spans="1:7">
      <c r="A28">
        <v>5</v>
      </c>
      <c r="B28">
        <v>4</v>
      </c>
      <c r="C28">
        <v>3</v>
      </c>
      <c r="D28">
        <f>1/4</f>
        <v>0.25</v>
      </c>
      <c r="E28">
        <f>D28*0.5</f>
        <v>0.125</v>
      </c>
    </row>
    <row r="29" spans="1:7" s="2" customFormat="1">
      <c r="A29" s="2">
        <v>5</v>
      </c>
      <c r="B29" s="2">
        <v>4</v>
      </c>
      <c r="C29" s="2">
        <v>5</v>
      </c>
      <c r="D29" s="2">
        <f t="shared" ref="D29:D35" si="5">1/4</f>
        <v>0.25</v>
      </c>
      <c r="E29" s="2">
        <f>D29*0.5</f>
        <v>0.125</v>
      </c>
      <c r="G29" s="2">
        <f>E29+E30+E33+E35</f>
        <v>0.58333333333333326</v>
      </c>
    </row>
    <row r="30" spans="1:7" s="2" customFormat="1">
      <c r="A30" s="2">
        <v>5</v>
      </c>
      <c r="B30" s="2">
        <v>6</v>
      </c>
      <c r="C30" s="2">
        <v>5</v>
      </c>
      <c r="D30" s="2">
        <f t="shared" si="5"/>
        <v>0.25</v>
      </c>
      <c r="E30" s="2">
        <f>D30*0.5</f>
        <v>0.125</v>
      </c>
    </row>
    <row r="31" spans="1:7">
      <c r="A31">
        <v>5</v>
      </c>
      <c r="B31">
        <v>6</v>
      </c>
      <c r="C31">
        <v>9</v>
      </c>
      <c r="D31">
        <f t="shared" si="5"/>
        <v>0.25</v>
      </c>
      <c r="E31">
        <f>D31*0.5</f>
        <v>0.125</v>
      </c>
    </row>
    <row r="32" spans="1:7">
      <c r="A32">
        <v>5</v>
      </c>
      <c r="B32">
        <v>7</v>
      </c>
      <c r="C32">
        <v>3</v>
      </c>
      <c r="D32">
        <f t="shared" si="5"/>
        <v>0.25</v>
      </c>
      <c r="E32">
        <f>D32*1/3</f>
        <v>8.3333333333333329E-2</v>
      </c>
    </row>
    <row r="33" spans="1:7" s="2" customFormat="1">
      <c r="A33" s="2">
        <v>5</v>
      </c>
      <c r="B33" s="2">
        <v>7</v>
      </c>
      <c r="C33" s="2">
        <v>5</v>
      </c>
      <c r="D33" s="2">
        <f t="shared" si="5"/>
        <v>0.25</v>
      </c>
      <c r="E33" s="2">
        <f t="shared" ref="E33:E34" si="6">D33*1/3</f>
        <v>8.3333333333333329E-2</v>
      </c>
    </row>
    <row r="34" spans="1:7">
      <c r="A34">
        <v>5</v>
      </c>
      <c r="B34">
        <v>7</v>
      </c>
      <c r="C34">
        <v>8</v>
      </c>
      <c r="D34">
        <f t="shared" si="5"/>
        <v>0.25</v>
      </c>
      <c r="E34">
        <f t="shared" si="6"/>
        <v>8.3333333333333329E-2</v>
      </c>
    </row>
    <row r="35" spans="1:7" s="2" customFormat="1">
      <c r="A35" s="2">
        <v>5</v>
      </c>
      <c r="B35" s="2">
        <v>10</v>
      </c>
      <c r="C35" s="2">
        <v>5</v>
      </c>
      <c r="D35" s="2">
        <f t="shared" si="5"/>
        <v>0.25</v>
      </c>
      <c r="E35" s="2">
        <f>D35*1</f>
        <v>0.25</v>
      </c>
    </row>
    <row r="36" spans="1:7" s="2" customFormat="1">
      <c r="A36" s="6" t="s">
        <v>21</v>
      </c>
    </row>
    <row r="37" spans="1:7">
      <c r="A37">
        <v>6</v>
      </c>
      <c r="B37">
        <v>5</v>
      </c>
      <c r="C37">
        <v>4</v>
      </c>
      <c r="D37">
        <f>0.5</f>
        <v>0.5</v>
      </c>
      <c r="E37">
        <f>D37*0.25</f>
        <v>0.125</v>
      </c>
    </row>
    <row r="38" spans="1:7" s="2" customFormat="1">
      <c r="A38" s="2">
        <v>6</v>
      </c>
      <c r="B38" s="2">
        <v>5</v>
      </c>
      <c r="C38" s="2">
        <v>6</v>
      </c>
      <c r="D38" s="2">
        <f t="shared" ref="D38:D42" si="7">0.5</f>
        <v>0.5</v>
      </c>
      <c r="E38" s="2">
        <f t="shared" ref="E38:E40" si="8">D38*0.25</f>
        <v>0.125</v>
      </c>
    </row>
    <row r="39" spans="1:7">
      <c r="A39">
        <v>6</v>
      </c>
      <c r="B39">
        <v>5</v>
      </c>
      <c r="C39">
        <v>7</v>
      </c>
      <c r="D39">
        <f t="shared" si="7"/>
        <v>0.5</v>
      </c>
      <c r="E39">
        <f t="shared" si="8"/>
        <v>0.125</v>
      </c>
      <c r="G39" s="2">
        <f>E38+E41</f>
        <v>0.375</v>
      </c>
    </row>
    <row r="40" spans="1:7">
      <c r="A40">
        <v>6</v>
      </c>
      <c r="B40">
        <v>5</v>
      </c>
      <c r="C40">
        <v>10</v>
      </c>
      <c r="D40">
        <f t="shared" si="7"/>
        <v>0.5</v>
      </c>
      <c r="E40">
        <f t="shared" si="8"/>
        <v>0.125</v>
      </c>
    </row>
    <row r="41" spans="1:7" s="2" customFormat="1">
      <c r="A41" s="2">
        <v>6</v>
      </c>
      <c r="B41" s="2">
        <v>9</v>
      </c>
      <c r="C41" s="2">
        <v>6</v>
      </c>
      <c r="D41" s="2">
        <f t="shared" si="7"/>
        <v>0.5</v>
      </c>
      <c r="E41" s="2">
        <f>D41*0.5</f>
        <v>0.25</v>
      </c>
    </row>
    <row r="42" spans="1:7">
      <c r="A42">
        <v>6</v>
      </c>
      <c r="B42">
        <v>9</v>
      </c>
      <c r="C42">
        <v>8</v>
      </c>
      <c r="D42">
        <f t="shared" si="7"/>
        <v>0.5</v>
      </c>
      <c r="E42">
        <f>D42*0.5</f>
        <v>0.25</v>
      </c>
    </row>
    <row r="43" spans="1:7">
      <c r="A43" s="2" t="s">
        <v>20</v>
      </c>
    </row>
    <row r="44" spans="1:7">
      <c r="A44">
        <v>7</v>
      </c>
      <c r="B44">
        <v>3</v>
      </c>
      <c r="C44">
        <v>2</v>
      </c>
      <c r="D44">
        <f>1/3</f>
        <v>0.33333333333333331</v>
      </c>
      <c r="E44">
        <f>D44*1/3</f>
        <v>0.1111111111111111</v>
      </c>
    </row>
    <row r="45" spans="1:7">
      <c r="A45">
        <v>7</v>
      </c>
      <c r="B45">
        <v>3</v>
      </c>
      <c r="C45">
        <v>4</v>
      </c>
      <c r="D45">
        <f t="shared" ref="D45:D52" si="9">1/3</f>
        <v>0.33333333333333331</v>
      </c>
      <c r="E45">
        <f t="shared" ref="E45:E46" si="10">D45*1/3</f>
        <v>0.1111111111111111</v>
      </c>
    </row>
    <row r="46" spans="1:7" s="2" customFormat="1">
      <c r="A46" s="2">
        <v>7</v>
      </c>
      <c r="B46" s="2">
        <v>3</v>
      </c>
      <c r="C46" s="2">
        <v>7</v>
      </c>
      <c r="D46" s="2">
        <f t="shared" si="9"/>
        <v>0.33333333333333331</v>
      </c>
      <c r="E46" s="2">
        <f t="shared" si="10"/>
        <v>0.1111111111111111</v>
      </c>
      <c r="G46" s="2">
        <f>E46+E49+E51</f>
        <v>0.36111111111111105</v>
      </c>
    </row>
    <row r="47" spans="1:7">
      <c r="A47">
        <v>7</v>
      </c>
      <c r="B47">
        <v>5</v>
      </c>
      <c r="C47">
        <v>4</v>
      </c>
      <c r="D47">
        <f t="shared" si="9"/>
        <v>0.33333333333333331</v>
      </c>
      <c r="E47">
        <f>D47*1/4</f>
        <v>8.3333333333333329E-2</v>
      </c>
    </row>
    <row r="48" spans="1:7">
      <c r="A48">
        <v>7</v>
      </c>
      <c r="B48">
        <v>5</v>
      </c>
      <c r="C48">
        <v>6</v>
      </c>
      <c r="D48">
        <f t="shared" si="9"/>
        <v>0.33333333333333331</v>
      </c>
      <c r="E48">
        <f t="shared" ref="E48:E50" si="11">D48*1/4</f>
        <v>8.3333333333333329E-2</v>
      </c>
    </row>
    <row r="49" spans="1:7" s="2" customFormat="1">
      <c r="A49" s="2">
        <v>7</v>
      </c>
      <c r="B49" s="2">
        <v>5</v>
      </c>
      <c r="C49" s="2">
        <v>7</v>
      </c>
      <c r="D49" s="2">
        <f t="shared" si="9"/>
        <v>0.33333333333333331</v>
      </c>
      <c r="E49" s="2">
        <f t="shared" si="11"/>
        <v>8.3333333333333329E-2</v>
      </c>
    </row>
    <row r="50" spans="1:7">
      <c r="A50">
        <v>7</v>
      </c>
      <c r="B50">
        <v>5</v>
      </c>
      <c r="C50">
        <v>10</v>
      </c>
      <c r="D50">
        <f t="shared" si="9"/>
        <v>0.33333333333333331</v>
      </c>
      <c r="E50">
        <f t="shared" si="11"/>
        <v>8.3333333333333329E-2</v>
      </c>
    </row>
    <row r="51" spans="1:7" s="2" customFormat="1">
      <c r="A51" s="2">
        <v>7</v>
      </c>
      <c r="B51" s="2">
        <v>8</v>
      </c>
      <c r="C51" s="2">
        <v>7</v>
      </c>
      <c r="D51" s="2">
        <f t="shared" si="9"/>
        <v>0.33333333333333331</v>
      </c>
      <c r="E51" s="2">
        <f>D51*0.5</f>
        <v>0.16666666666666666</v>
      </c>
    </row>
    <row r="52" spans="1:7">
      <c r="A52">
        <v>7</v>
      </c>
      <c r="B52">
        <v>8</v>
      </c>
      <c r="C52">
        <v>9</v>
      </c>
      <c r="D52">
        <f t="shared" si="9"/>
        <v>0.33333333333333331</v>
      </c>
      <c r="E52">
        <f>D52*0.5</f>
        <v>0.16666666666666666</v>
      </c>
    </row>
    <row r="53" spans="1:7">
      <c r="A53" s="2" t="s">
        <v>19</v>
      </c>
    </row>
    <row r="54" spans="1:7">
      <c r="A54">
        <v>8</v>
      </c>
      <c r="B54">
        <v>7</v>
      </c>
      <c r="C54">
        <v>3</v>
      </c>
      <c r="D54">
        <f>0.5</f>
        <v>0.5</v>
      </c>
      <c r="E54">
        <f>D54*1/3</f>
        <v>0.16666666666666666</v>
      </c>
    </row>
    <row r="55" spans="1:7">
      <c r="A55">
        <v>8</v>
      </c>
      <c r="B55">
        <v>7</v>
      </c>
      <c r="C55">
        <v>5</v>
      </c>
      <c r="D55">
        <f t="shared" ref="D55:D58" si="12">0.5</f>
        <v>0.5</v>
      </c>
      <c r="E55">
        <f t="shared" ref="E55:E56" si="13">D55*1/3</f>
        <v>0.16666666666666666</v>
      </c>
    </row>
    <row r="56" spans="1:7" s="2" customFormat="1">
      <c r="A56" s="2">
        <v>8</v>
      </c>
      <c r="B56" s="2">
        <v>7</v>
      </c>
      <c r="C56" s="2">
        <v>8</v>
      </c>
      <c r="D56" s="2">
        <f t="shared" si="12"/>
        <v>0.5</v>
      </c>
      <c r="E56" s="2">
        <f t="shared" si="13"/>
        <v>0.16666666666666666</v>
      </c>
      <c r="G56" s="2">
        <f>E56+E58</f>
        <v>0.41666666666666663</v>
      </c>
    </row>
    <row r="57" spans="1:7">
      <c r="A57">
        <v>8</v>
      </c>
      <c r="B57">
        <v>9</v>
      </c>
      <c r="C57">
        <v>6</v>
      </c>
      <c r="D57">
        <f t="shared" si="12"/>
        <v>0.5</v>
      </c>
      <c r="E57">
        <f>D57*0.5</f>
        <v>0.25</v>
      </c>
    </row>
    <row r="58" spans="1:7" s="2" customFormat="1">
      <c r="A58" s="2">
        <v>8</v>
      </c>
      <c r="B58" s="2">
        <v>9</v>
      </c>
      <c r="C58" s="2">
        <v>8</v>
      </c>
      <c r="D58" s="2">
        <f t="shared" si="12"/>
        <v>0.5</v>
      </c>
      <c r="E58" s="2">
        <f>D58*0.5</f>
        <v>0.25</v>
      </c>
    </row>
    <row r="59" spans="1:7" s="2" customFormat="1">
      <c r="A59" s="2" t="s">
        <v>18</v>
      </c>
    </row>
    <row r="60" spans="1:7">
      <c r="A60">
        <v>9</v>
      </c>
      <c r="B60">
        <v>6</v>
      </c>
      <c r="C60">
        <v>5</v>
      </c>
      <c r="D60">
        <f>0.5</f>
        <v>0.5</v>
      </c>
      <c r="E60">
        <f>D60*0.5</f>
        <v>0.25</v>
      </c>
    </row>
    <row r="61" spans="1:7" s="2" customFormat="1">
      <c r="A61" s="2">
        <v>9</v>
      </c>
      <c r="B61" s="2">
        <v>6</v>
      </c>
      <c r="C61" s="2">
        <v>9</v>
      </c>
      <c r="D61" s="2">
        <f t="shared" ref="D61:D63" si="14">0.5</f>
        <v>0.5</v>
      </c>
      <c r="E61" s="2">
        <f t="shared" ref="E61:E63" si="15">D61*0.5</f>
        <v>0.25</v>
      </c>
    </row>
    <row r="62" spans="1:7">
      <c r="A62">
        <v>9</v>
      </c>
      <c r="B62">
        <v>8</v>
      </c>
      <c r="C62">
        <v>7</v>
      </c>
      <c r="D62">
        <f t="shared" si="14"/>
        <v>0.5</v>
      </c>
      <c r="E62">
        <f t="shared" si="15"/>
        <v>0.25</v>
      </c>
      <c r="G62" s="2">
        <f>E61+E63</f>
        <v>0.5</v>
      </c>
    </row>
    <row r="63" spans="1:7" s="2" customFormat="1">
      <c r="A63" s="2">
        <v>9</v>
      </c>
      <c r="B63" s="2">
        <v>8</v>
      </c>
      <c r="C63" s="2">
        <v>9</v>
      </c>
      <c r="D63" s="2">
        <f t="shared" si="14"/>
        <v>0.5</v>
      </c>
      <c r="E63" s="2">
        <f t="shared" si="15"/>
        <v>0.25</v>
      </c>
    </row>
    <row r="64" spans="1:7" s="2" customFormat="1">
      <c r="A64" s="2" t="s">
        <v>17</v>
      </c>
    </row>
    <row r="65" spans="1:7">
      <c r="A65">
        <v>10</v>
      </c>
      <c r="B65">
        <v>5</v>
      </c>
      <c r="C65">
        <v>4</v>
      </c>
      <c r="D65">
        <f>1/4</f>
        <v>0.25</v>
      </c>
      <c r="E65">
        <f>D65*1</f>
        <v>0.25</v>
      </c>
    </row>
    <row r="66" spans="1:7">
      <c r="A66">
        <v>10</v>
      </c>
      <c r="B66">
        <v>5</v>
      </c>
      <c r="C66">
        <v>6</v>
      </c>
      <c r="D66">
        <f>1/4</f>
        <v>0.25</v>
      </c>
      <c r="E66">
        <f t="shared" ref="E66:E68" si="16">D66*1</f>
        <v>0.25</v>
      </c>
    </row>
    <row r="67" spans="1:7">
      <c r="A67">
        <v>10</v>
      </c>
      <c r="B67">
        <v>5</v>
      </c>
      <c r="C67">
        <v>7</v>
      </c>
      <c r="D67">
        <f>1/4</f>
        <v>0.25</v>
      </c>
      <c r="E67">
        <f t="shared" si="16"/>
        <v>0.25</v>
      </c>
    </row>
    <row r="68" spans="1:7" s="2" customFormat="1">
      <c r="A68" s="2">
        <v>10</v>
      </c>
      <c r="B68" s="2">
        <v>5</v>
      </c>
      <c r="C68" s="2">
        <v>10</v>
      </c>
      <c r="D68" s="2">
        <f>1/4</f>
        <v>0.25</v>
      </c>
      <c r="E68" s="2">
        <f t="shared" si="16"/>
        <v>0.25</v>
      </c>
      <c r="G68" s="2">
        <f>E68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3bi</vt:lpstr>
      <vt:lpstr>3bii</vt:lpstr>
      <vt:lpstr>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2019-12-05T13:31:15Z</dcterms:created>
  <dcterms:modified xsi:type="dcterms:W3CDTF">2019-12-11T14:39:38Z</dcterms:modified>
</cp:coreProperties>
</file>