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rreira-admin/PhD/qualitycontrol/data-raw/test_datasets/"/>
    </mc:Choice>
  </mc:AlternateContent>
  <xr:revisionPtr revIDLastSave="0" documentId="13_ncr:1_{433D6F9F-F19D-374B-A851-74F2BCCA29AE}" xr6:coauthVersionLast="36" xr6:coauthVersionMax="36" xr10:uidLastSave="{00000000-0000-0000-0000-000000000000}"/>
  <bookViews>
    <workbookView xWindow="380" yWindow="460" windowWidth="28040" windowHeight="16400" activeTab="2" xr2:uid="{55649767-7D1E-564D-A3EA-4030B14BE75B}"/>
  </bookViews>
  <sheets>
    <sheet name="dataset" sheetId="2" r:id="rId1"/>
    <sheet name="missing" sheetId="1" r:id="rId2"/>
    <sheet name="inconsistencies" sheetId="5" r:id="rId3"/>
    <sheet name="range" sheetId="4" r:id="rId4"/>
    <sheet name="validation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D16" i="4"/>
  <c r="N2" i="2" l="1"/>
  <c r="N3" i="2"/>
  <c r="N4" i="2"/>
  <c r="N5" i="2"/>
  <c r="N6" i="2"/>
  <c r="N7" i="2"/>
  <c r="N8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30" i="2"/>
  <c r="N31" i="2"/>
  <c r="N32" i="2"/>
  <c r="R25" i="2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6" i="2"/>
  <c r="R27" i="2"/>
  <c r="R28" i="2"/>
  <c r="R29" i="2"/>
  <c r="R30" i="2"/>
  <c r="R31" i="2"/>
  <c r="R3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2" i="2"/>
  <c r="C2" i="2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J12" i="2"/>
  <c r="K12" i="2"/>
  <c r="L12" i="2"/>
  <c r="M12" i="2"/>
  <c r="C13" i="2"/>
  <c r="D13" i="2"/>
  <c r="E13" i="2"/>
  <c r="F13" i="2"/>
  <c r="G13" i="2"/>
  <c r="H13" i="2"/>
  <c r="J13" i="2"/>
  <c r="K13" i="2"/>
  <c r="L13" i="2"/>
  <c r="M13" i="2"/>
  <c r="C14" i="2"/>
  <c r="D14" i="2"/>
  <c r="E14" i="2"/>
  <c r="F14" i="2"/>
  <c r="G14" i="2"/>
  <c r="H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A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<sst xmlns="http://schemas.openxmlformats.org/spreadsheetml/2006/main" count="175" uniqueCount="48">
  <si>
    <t>subjid</t>
  </si>
  <si>
    <t>type</t>
  </si>
  <si>
    <t>missing</t>
  </si>
  <si>
    <t>duplicated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</si>
  <si>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</si>
  <si>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</si>
  <si>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</si>
  <si>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</si>
  <si>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</si>
  <si>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</si>
  <si>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</si>
  <si>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</si>
  <si>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</si>
  <si>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</si>
  <si>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x1r</t>
  </si>
  <si>
    <t>x2r</t>
  </si>
  <si>
    <t>x3r</t>
  </si>
  <si>
    <t>age_at_onset</t>
  </si>
  <si>
    <t>onset</t>
  </si>
  <si>
    <t>bulbar</t>
  </si>
  <si>
    <t>spinal</t>
  </si>
  <si>
    <t>respiratory</t>
  </si>
  <si>
    <t>bulba</t>
  </si>
  <si>
    <t>baseline_date</t>
  </si>
  <si>
    <t>death_date</t>
  </si>
  <si>
    <t>age_at_baseline</t>
  </si>
  <si>
    <t>qc_type</t>
  </si>
  <si>
    <t>numeric</t>
  </si>
  <si>
    <t>text</t>
  </si>
  <si>
    <t>range</t>
  </si>
  <si>
    <t>lower_value</t>
  </si>
  <si>
    <t>inconsistent_values</t>
  </si>
  <si>
    <t>type1</t>
  </si>
  <si>
    <t>variable2</t>
  </si>
  <si>
    <t>type2</t>
  </si>
  <si>
    <t>greater_than</t>
  </si>
  <si>
    <t>lower_than</t>
  </si>
  <si>
    <t>relation</t>
  </si>
  <si>
    <t>categories</t>
  </si>
  <si>
    <t>lower_than_or_equal</t>
  </si>
  <si>
    <t>greater_than_or_equal</t>
  </si>
  <si>
    <t>equal</t>
  </si>
  <si>
    <t>date</t>
  </si>
  <si>
    <t>categorical</t>
  </si>
  <si>
    <t>bulbar, respiratory, spinal</t>
  </si>
  <si>
    <t>variable1</t>
  </si>
  <si>
    <t>upper_value</t>
  </si>
  <si>
    <t>numeric cenas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</si>
</sst>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B404-72C2-3946-9FBB-7CEA52DFE8BD}">
  <dimension ref="A1:R32"/>
  <sheetViews>
    <sheetView workbookViewId="0">
      <selection activeCell="P9" sqref="P9"/>
    </sheetView>
  </sheetViews>
  <sheetFormatPr baseColWidth="10" defaultRowHeight="16" x14ac:dyDescent="0.2"/>
  <cols>
    <col min="2" max="10" width="6.1640625" customWidth="1"/>
    <col min="11" max="13" width="6.83203125" customWidth="1"/>
    <col min="14" max="14" width="14.83203125" customWidth="1"/>
    <col min="15" max="15" width="12.33203125" customWidth="1"/>
    <col min="17" max="17" width="12.33203125" customWidth="1"/>
  </cols>
  <sheetData>
    <row r="1" spans="1:18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25</v>
      </c>
      <c r="O1" t="s">
        <v>17</v>
      </c>
      <c r="P1" t="s">
        <v>18</v>
      </c>
      <c r="Q1" t="s">
        <v>23</v>
      </c>
      <c r="R1" t="s">
        <v>24</v>
      </c>
    </row>
    <row r="2" spans="1:18" x14ac:dyDescent="0.2">
      <c r="A2">
        <f>1</f>
        <v>1</v>
      </c>
      <c r="B2">
        <f ca="1">RANDBETWEEN(1,4)</f>
        <v>3</v>
      </c>
      <c r="C2">
        <f t="shared" ref="C2:M2" ca="1" si="0">RANDBETWEEN(1,4)</f>
        <v>2</v>
      </c>
      <c r="D2">
        <f t="shared" ca="1" si="0"/>
        <v>2</v>
      </c>
      <c r="E2">
        <f t="shared" ca="1" si="0"/>
        <v>4</v>
      </c>
      <c r="F2">
        <f t="shared" ca="1" si="0"/>
        <v>4</v>
      </c>
      <c r="G2">
        <f t="shared" ca="1" si="0"/>
        <v>1</v>
      </c>
      <c r="H2">
        <f t="shared" ca="1" si="0"/>
        <v>4</v>
      </c>
      <c r="I2">
        <f t="shared" ca="1" si="0"/>
        <v>3</v>
      </c>
      <c r="J2">
        <f t="shared" ca="1" si="0"/>
        <v>4</v>
      </c>
      <c r="K2">
        <f t="shared" ca="1" si="0"/>
        <v>4</v>
      </c>
      <c r="L2">
        <f t="shared" ca="1" si="0"/>
        <v>4</v>
      </c>
      <c r="M2">
        <f t="shared" ca="1" si="0"/>
        <v>2</v>
      </c>
      <c r="N2">
        <f>O2+5</f>
        <v>51</v>
      </c>
      <c r="O2">
        <v>46</v>
      </c>
      <c r="P2" t="s">
        <v>19</v>
      </c>
      <c r="Q2" s="1">
        <f ca="1">DATE(RANDBETWEEN(2002,2010),RANDBETWEEN(1,12),RANDBETWEEN(1,30))</f>
        <v>39575</v>
      </c>
      <c r="R2" s="1">
        <f ca="1">DATE(RANDBETWEEN(2010,2020),RANDBETWEEN(1,12),RANDBETWEEN(1,30))</f>
        <v>43556</v>
      </c>
    </row>
    <row r="3" spans="1:18" x14ac:dyDescent="0.2">
      <c r="A3">
        <f t="shared" ref="A3:A31" si="1">A2+1</f>
        <v>2</v>
      </c>
      <c r="B3">
        <f t="shared" ref="B3:M32" ca="1" si="2">RANDBETWEEN(1,4)</f>
        <v>2</v>
      </c>
      <c r="C3">
        <f t="shared" ca="1" si="2"/>
        <v>2</v>
      </c>
      <c r="D3">
        <f t="shared" ca="1" si="2"/>
        <v>4</v>
      </c>
      <c r="E3">
        <f t="shared" ca="1" si="2"/>
        <v>3</v>
      </c>
      <c r="F3">
        <f t="shared" ca="1" si="2"/>
        <v>3</v>
      </c>
      <c r="G3">
        <f t="shared" ca="1" si="2"/>
        <v>3</v>
      </c>
      <c r="H3">
        <f t="shared" ca="1" si="2"/>
        <v>2</v>
      </c>
      <c r="I3">
        <f t="shared" ca="1" si="2"/>
        <v>2</v>
      </c>
      <c r="J3">
        <f t="shared" ca="1" si="2"/>
        <v>4</v>
      </c>
      <c r="K3">
        <f t="shared" ca="1" si="2"/>
        <v>3</v>
      </c>
      <c r="L3">
        <f t="shared" ca="1" si="2"/>
        <v>2</v>
      </c>
      <c r="M3">
        <f t="shared" ca="1" si="2"/>
        <v>2</v>
      </c>
      <c r="N3">
        <f t="shared" ref="N3:N32" si="3">O3+5</f>
        <v>82</v>
      </c>
      <c r="O3">
        <v>77</v>
      </c>
      <c r="P3" s="2" t="s">
        <v>22</v>
      </c>
      <c r="Q3" s="1">
        <f t="shared" ref="Q3:Q32" ca="1" si="4">DATE(RANDBETWEEN(2002,2010),RANDBETWEEN(1,12),RANDBETWEEN(1,30))</f>
        <v>39558</v>
      </c>
      <c r="R3" s="1">
        <f t="shared" ref="R3:R32" ca="1" si="5">DATE(RANDBETWEEN(2010,2020),RANDBETWEEN(1,12),RANDBETWEEN(1,30))</f>
        <v>43818</v>
      </c>
    </row>
    <row r="4" spans="1:18" x14ac:dyDescent="0.2">
      <c r="A4">
        <f t="shared" si="1"/>
        <v>3</v>
      </c>
      <c r="B4">
        <f t="shared" ca="1" si="2"/>
        <v>1</v>
      </c>
      <c r="C4">
        <f t="shared" ca="1" si="2"/>
        <v>3</v>
      </c>
      <c r="D4">
        <f t="shared" ca="1" si="2"/>
        <v>2</v>
      </c>
      <c r="E4">
        <f t="shared" ca="1" si="2"/>
        <v>3</v>
      </c>
      <c r="F4">
        <f t="shared" ca="1" si="2"/>
        <v>4</v>
      </c>
      <c r="G4">
        <f t="shared" ca="1" si="2"/>
        <v>4</v>
      </c>
      <c r="H4">
        <f t="shared" ca="1" si="2"/>
        <v>3</v>
      </c>
      <c r="I4">
        <f t="shared" ca="1" si="2"/>
        <v>2</v>
      </c>
      <c r="J4">
        <f t="shared" ca="1" si="2"/>
        <v>4</v>
      </c>
      <c r="K4">
        <f t="shared" ca="1" si="2"/>
        <v>2</v>
      </c>
      <c r="L4">
        <f t="shared" ca="1" si="2"/>
        <v>4</v>
      </c>
      <c r="M4">
        <f t="shared" ca="1" si="2"/>
        <v>3</v>
      </c>
      <c r="N4">
        <f t="shared" si="3"/>
        <v>85</v>
      </c>
      <c r="O4">
        <v>80</v>
      </c>
      <c r="P4" t="s">
        <v>20</v>
      </c>
      <c r="Q4" s="1">
        <f t="shared" ca="1" si="4"/>
        <v>37355</v>
      </c>
      <c r="R4" s="3">
        <f>DATE(9999,12,30)</f>
        <v>2958464</v>
      </c>
    </row>
    <row r="5" spans="1:18" x14ac:dyDescent="0.2">
      <c r="A5">
        <f t="shared" si="1"/>
        <v>4</v>
      </c>
      <c r="B5">
        <f t="shared" ca="1" si="2"/>
        <v>4</v>
      </c>
      <c r="C5">
        <f t="shared" ca="1" si="2"/>
        <v>4</v>
      </c>
      <c r="D5">
        <f t="shared" ca="1" si="2"/>
        <v>3</v>
      </c>
      <c r="E5">
        <f t="shared" ca="1" si="2"/>
        <v>1</v>
      </c>
      <c r="F5">
        <f t="shared" ca="1" si="2"/>
        <v>3</v>
      </c>
      <c r="G5">
        <f t="shared" ca="1" si="2"/>
        <v>3</v>
      </c>
      <c r="H5">
        <f t="shared" ca="1" si="2"/>
        <v>2</v>
      </c>
      <c r="I5">
        <f t="shared" ca="1" si="2"/>
        <v>3</v>
      </c>
      <c r="J5">
        <f t="shared" ca="1" si="2"/>
        <v>2</v>
      </c>
      <c r="K5">
        <f t="shared" ca="1" si="2"/>
        <v>3</v>
      </c>
      <c r="L5">
        <f t="shared" ca="1" si="2"/>
        <v>2</v>
      </c>
      <c r="M5">
        <f t="shared" ca="1" si="2"/>
        <v>3</v>
      </c>
      <c r="N5">
        <f t="shared" si="3"/>
        <v>77</v>
      </c>
      <c r="O5">
        <v>72</v>
      </c>
      <c r="P5" t="s">
        <v>19</v>
      </c>
      <c r="Q5" s="1">
        <f t="shared" ca="1" si="4"/>
        <v>39739</v>
      </c>
      <c r="R5" s="1">
        <f t="shared" ca="1" si="5"/>
        <v>42837</v>
      </c>
    </row>
    <row r="6" spans="1:18" x14ac:dyDescent="0.2">
      <c r="A6">
        <f t="shared" si="1"/>
        <v>5</v>
      </c>
      <c r="B6">
        <f t="shared" ca="1" si="2"/>
        <v>4</v>
      </c>
      <c r="C6">
        <f t="shared" ca="1" si="2"/>
        <v>3</v>
      </c>
      <c r="D6">
        <f t="shared" ca="1" si="2"/>
        <v>4</v>
      </c>
      <c r="E6">
        <f t="shared" ca="1" si="2"/>
        <v>3</v>
      </c>
      <c r="F6">
        <f t="shared" ca="1" si="2"/>
        <v>3</v>
      </c>
      <c r="G6">
        <f t="shared" ca="1" si="2"/>
        <v>3</v>
      </c>
      <c r="H6">
        <f t="shared" ca="1" si="2"/>
        <v>1</v>
      </c>
      <c r="I6">
        <f t="shared" ca="1" si="2"/>
        <v>3</v>
      </c>
      <c r="J6">
        <f t="shared" ca="1" si="2"/>
        <v>2</v>
      </c>
      <c r="K6">
        <f t="shared" ca="1" si="2"/>
        <v>3</v>
      </c>
      <c r="L6">
        <f t="shared" ca="1" si="2"/>
        <v>4</v>
      </c>
      <c r="M6">
        <f t="shared" ca="1" si="2"/>
        <v>2</v>
      </c>
      <c r="N6">
        <f t="shared" si="3"/>
        <v>85</v>
      </c>
      <c r="O6">
        <v>80</v>
      </c>
      <c r="P6" t="s">
        <v>19</v>
      </c>
      <c r="Q6" s="1">
        <f t="shared" ca="1" si="4"/>
        <v>38437</v>
      </c>
      <c r="R6" s="1">
        <f t="shared" ca="1" si="5"/>
        <v>41952</v>
      </c>
    </row>
    <row r="7" spans="1:18" x14ac:dyDescent="0.2">
      <c r="A7">
        <f t="shared" si="1"/>
        <v>6</v>
      </c>
      <c r="B7">
        <f t="shared" ca="1" si="2"/>
        <v>2</v>
      </c>
      <c r="C7">
        <f t="shared" ca="1" si="2"/>
        <v>1</v>
      </c>
      <c r="D7">
        <f t="shared" ca="1" si="2"/>
        <v>4</v>
      </c>
      <c r="E7">
        <f t="shared" ca="1" si="2"/>
        <v>2</v>
      </c>
      <c r="F7">
        <f t="shared" ca="1" si="2"/>
        <v>4</v>
      </c>
      <c r="G7">
        <f t="shared" ca="1" si="2"/>
        <v>3</v>
      </c>
      <c r="H7">
        <f t="shared" ca="1" si="2"/>
        <v>2</v>
      </c>
      <c r="I7">
        <f t="shared" ca="1" si="2"/>
        <v>2</v>
      </c>
      <c r="J7">
        <f t="shared" ca="1" si="2"/>
        <v>3</v>
      </c>
      <c r="K7">
        <f t="shared" ca="1" si="2"/>
        <v>2</v>
      </c>
      <c r="L7" s="2">
        <v>5</v>
      </c>
      <c r="M7">
        <f t="shared" ca="1" si="2"/>
        <v>2</v>
      </c>
      <c r="N7">
        <f t="shared" si="3"/>
        <v>73</v>
      </c>
      <c r="O7">
        <v>68</v>
      </c>
      <c r="P7" t="s">
        <v>20</v>
      </c>
      <c r="Q7" s="1">
        <f t="shared" ca="1" si="4"/>
        <v>37679</v>
      </c>
      <c r="R7" s="1">
        <f t="shared" ca="1" si="5"/>
        <v>41097</v>
      </c>
    </row>
    <row r="8" spans="1:18" x14ac:dyDescent="0.2">
      <c r="A8">
        <f t="shared" si="1"/>
        <v>7</v>
      </c>
      <c r="B8">
        <f t="shared" ca="1" si="2"/>
        <v>3</v>
      </c>
      <c r="C8">
        <f t="shared" ca="1" si="2"/>
        <v>4</v>
      </c>
      <c r="D8">
        <f t="shared" ca="1" si="2"/>
        <v>3</v>
      </c>
      <c r="E8">
        <f t="shared" ca="1" si="2"/>
        <v>2</v>
      </c>
      <c r="F8">
        <f t="shared" ca="1" si="2"/>
        <v>1</v>
      </c>
      <c r="G8">
        <f t="shared" ca="1" si="2"/>
        <v>3</v>
      </c>
      <c r="H8">
        <f t="shared" ca="1" si="2"/>
        <v>4</v>
      </c>
      <c r="I8">
        <f t="shared" ca="1" si="2"/>
        <v>2</v>
      </c>
      <c r="J8">
        <f t="shared" ca="1" si="2"/>
        <v>4</v>
      </c>
      <c r="K8">
        <f t="shared" ca="1" si="2"/>
        <v>1</v>
      </c>
      <c r="L8">
        <f t="shared" ca="1" si="2"/>
        <v>1</v>
      </c>
      <c r="M8">
        <f t="shared" ca="1" si="2"/>
        <v>4</v>
      </c>
      <c r="N8">
        <f t="shared" si="3"/>
        <v>65</v>
      </c>
      <c r="O8">
        <v>60</v>
      </c>
      <c r="P8" t="s">
        <v>20</v>
      </c>
      <c r="Q8" s="1">
        <f t="shared" ca="1" si="4"/>
        <v>39667</v>
      </c>
      <c r="R8" s="1">
        <f t="shared" ca="1" si="5"/>
        <v>41665</v>
      </c>
    </row>
    <row r="9" spans="1:18" x14ac:dyDescent="0.2">
      <c r="A9">
        <f t="shared" si="1"/>
        <v>8</v>
      </c>
      <c r="B9">
        <f t="shared" ca="1" si="2"/>
        <v>1</v>
      </c>
      <c r="C9">
        <f t="shared" ca="1" si="2"/>
        <v>3</v>
      </c>
      <c r="D9">
        <f t="shared" ca="1" si="2"/>
        <v>4</v>
      </c>
      <c r="E9">
        <f t="shared" ca="1" si="2"/>
        <v>1</v>
      </c>
      <c r="F9">
        <f t="shared" ca="1" si="2"/>
        <v>4</v>
      </c>
      <c r="G9">
        <f t="shared" ca="1" si="2"/>
        <v>4</v>
      </c>
      <c r="H9">
        <f t="shared" ca="1" si="2"/>
        <v>2</v>
      </c>
      <c r="I9">
        <f t="shared" ca="1" si="2"/>
        <v>2</v>
      </c>
      <c r="J9">
        <f t="shared" ca="1" si="2"/>
        <v>4</v>
      </c>
      <c r="K9">
        <f t="shared" ca="1" si="2"/>
        <v>2</v>
      </c>
      <c r="L9">
        <f t="shared" ca="1" si="2"/>
        <v>2</v>
      </c>
      <c r="M9">
        <f t="shared" ca="1" si="2"/>
        <v>1</v>
      </c>
      <c r="N9" s="2">
        <v>50</v>
      </c>
      <c r="O9" s="2">
        <v>62</v>
      </c>
      <c r="P9" t="s">
        <v>20</v>
      </c>
      <c r="Q9" s="1">
        <f t="shared" ca="1" si="4"/>
        <v>37976</v>
      </c>
      <c r="R9" s="1">
        <f t="shared" ca="1" si="5"/>
        <v>43543</v>
      </c>
    </row>
    <row r="10" spans="1:18" x14ac:dyDescent="0.2">
      <c r="A10">
        <f t="shared" si="1"/>
        <v>9</v>
      </c>
      <c r="B10">
        <f t="shared" ca="1" si="2"/>
        <v>1</v>
      </c>
      <c r="C10">
        <f t="shared" ca="1" si="2"/>
        <v>4</v>
      </c>
      <c r="D10">
        <f t="shared" ca="1" si="2"/>
        <v>3</v>
      </c>
      <c r="E10">
        <f t="shared" ca="1" si="2"/>
        <v>4</v>
      </c>
      <c r="F10">
        <f t="shared" ca="1" si="2"/>
        <v>2</v>
      </c>
      <c r="G10">
        <f t="shared" ca="1" si="2"/>
        <v>1</v>
      </c>
      <c r="H10">
        <f t="shared" ca="1" si="2"/>
        <v>1</v>
      </c>
      <c r="I10">
        <f t="shared" ca="1" si="2"/>
        <v>4</v>
      </c>
      <c r="J10">
        <f t="shared" ca="1" si="2"/>
        <v>4</v>
      </c>
      <c r="K10">
        <f t="shared" ca="1" si="2"/>
        <v>1</v>
      </c>
      <c r="L10">
        <f t="shared" ca="1" si="2"/>
        <v>1</v>
      </c>
      <c r="M10">
        <f t="shared" ca="1" si="2"/>
        <v>1</v>
      </c>
      <c r="N10">
        <v>65</v>
      </c>
      <c r="O10">
        <v>46</v>
      </c>
      <c r="P10" t="s">
        <v>20</v>
      </c>
      <c r="Q10" s="1">
        <f t="shared" ca="1" si="4"/>
        <v>38423</v>
      </c>
      <c r="R10" s="1">
        <f t="shared" ca="1" si="5"/>
        <v>43656</v>
      </c>
    </row>
    <row r="11" spans="1:18" x14ac:dyDescent="0.2">
      <c r="A11">
        <f t="shared" si="1"/>
        <v>10</v>
      </c>
      <c r="B11">
        <f t="shared" ca="1" si="2"/>
        <v>4</v>
      </c>
      <c r="C11">
        <f t="shared" ca="1" si="2"/>
        <v>2</v>
      </c>
      <c r="D11">
        <f t="shared" ca="1" si="2"/>
        <v>4</v>
      </c>
      <c r="E11">
        <f t="shared" ca="1" si="2"/>
        <v>1</v>
      </c>
      <c r="F11">
        <f t="shared" ca="1" si="2"/>
        <v>4</v>
      </c>
      <c r="G11">
        <f t="shared" ca="1" si="2"/>
        <v>4</v>
      </c>
      <c r="H11">
        <f t="shared" ca="1" si="2"/>
        <v>4</v>
      </c>
      <c r="I11">
        <f t="shared" ca="1" si="2"/>
        <v>4</v>
      </c>
      <c r="J11">
        <f t="shared" ca="1" si="2"/>
        <v>4</v>
      </c>
      <c r="K11">
        <f t="shared" ca="1" si="2"/>
        <v>4</v>
      </c>
      <c r="L11">
        <f t="shared" ca="1" si="2"/>
        <v>1</v>
      </c>
      <c r="M11">
        <f t="shared" ca="1" si="2"/>
        <v>4</v>
      </c>
      <c r="N11">
        <f t="shared" si="3"/>
        <v>81</v>
      </c>
      <c r="O11">
        <v>76</v>
      </c>
      <c r="P11" t="s">
        <v>19</v>
      </c>
      <c r="Q11" s="1">
        <f t="shared" ca="1" si="4"/>
        <v>37608</v>
      </c>
      <c r="R11" s="1">
        <f t="shared" ca="1" si="5"/>
        <v>41957</v>
      </c>
    </row>
    <row r="12" spans="1:18" x14ac:dyDescent="0.2">
      <c r="A12">
        <f t="shared" si="1"/>
        <v>11</v>
      </c>
      <c r="B12">
        <f t="shared" ca="1" si="2"/>
        <v>3</v>
      </c>
      <c r="C12">
        <f t="shared" ca="1" si="2"/>
        <v>1</v>
      </c>
      <c r="D12">
        <f t="shared" ca="1" si="2"/>
        <v>4</v>
      </c>
      <c r="E12">
        <f t="shared" ca="1" si="2"/>
        <v>1</v>
      </c>
      <c r="F12">
        <f t="shared" ca="1" si="2"/>
        <v>1</v>
      </c>
      <c r="G12">
        <f t="shared" ca="1" si="2"/>
        <v>2</v>
      </c>
      <c r="H12">
        <f t="shared" ca="1" si="2"/>
        <v>1</v>
      </c>
      <c r="I12" s="2"/>
      <c r="J12">
        <f t="shared" ca="1" si="2"/>
        <v>3</v>
      </c>
      <c r="K12">
        <f t="shared" ca="1" si="2"/>
        <v>2</v>
      </c>
      <c r="L12">
        <f t="shared" ca="1" si="2"/>
        <v>4</v>
      </c>
      <c r="M12">
        <f t="shared" ca="1" si="2"/>
        <v>2</v>
      </c>
      <c r="N12">
        <f t="shared" si="3"/>
        <v>51</v>
      </c>
      <c r="O12">
        <v>46</v>
      </c>
      <c r="P12" t="s">
        <v>19</v>
      </c>
      <c r="Q12" s="1">
        <f t="shared" ca="1" si="4"/>
        <v>38487</v>
      </c>
      <c r="R12" s="1">
        <f t="shared" ca="1" si="5"/>
        <v>40840</v>
      </c>
    </row>
    <row r="13" spans="1:18" x14ac:dyDescent="0.2">
      <c r="A13">
        <f t="shared" si="1"/>
        <v>12</v>
      </c>
      <c r="B13">
        <f t="shared" ca="1" si="2"/>
        <v>1</v>
      </c>
      <c r="C13">
        <f t="shared" ca="1" si="2"/>
        <v>4</v>
      </c>
      <c r="D13">
        <f t="shared" ca="1" si="2"/>
        <v>2</v>
      </c>
      <c r="E13">
        <f t="shared" ca="1" si="2"/>
        <v>2</v>
      </c>
      <c r="F13">
        <f t="shared" ca="1" si="2"/>
        <v>3</v>
      </c>
      <c r="G13">
        <f t="shared" ca="1" si="2"/>
        <v>1</v>
      </c>
      <c r="H13">
        <f t="shared" ca="1" si="2"/>
        <v>2</v>
      </c>
      <c r="I13" s="2"/>
      <c r="J13">
        <f t="shared" ca="1" si="2"/>
        <v>1</v>
      </c>
      <c r="K13">
        <f t="shared" ca="1" si="2"/>
        <v>4</v>
      </c>
      <c r="L13">
        <f t="shared" ca="1" si="2"/>
        <v>1</v>
      </c>
      <c r="M13">
        <f t="shared" ca="1" si="2"/>
        <v>2</v>
      </c>
      <c r="N13">
        <f t="shared" si="3"/>
        <v>50</v>
      </c>
      <c r="O13">
        <v>45</v>
      </c>
      <c r="P13" t="s">
        <v>19</v>
      </c>
      <c r="Q13" s="1">
        <f t="shared" ca="1" si="4"/>
        <v>39708</v>
      </c>
      <c r="R13" s="1">
        <f t="shared" ca="1" si="5"/>
        <v>42504</v>
      </c>
    </row>
    <row r="14" spans="1:18" x14ac:dyDescent="0.2">
      <c r="A14">
        <f t="shared" si="1"/>
        <v>13</v>
      </c>
      <c r="B14">
        <f t="shared" ca="1" si="2"/>
        <v>3</v>
      </c>
      <c r="C14">
        <f t="shared" ca="1" si="2"/>
        <v>3</v>
      </c>
      <c r="D14">
        <f t="shared" ca="1" si="2"/>
        <v>2</v>
      </c>
      <c r="E14">
        <f t="shared" ca="1" si="2"/>
        <v>2</v>
      </c>
      <c r="F14">
        <f t="shared" ca="1" si="2"/>
        <v>4</v>
      </c>
      <c r="G14">
        <f t="shared" ca="1" si="2"/>
        <v>4</v>
      </c>
      <c r="H14">
        <f t="shared" ca="1" si="2"/>
        <v>4</v>
      </c>
      <c r="I14" s="2"/>
      <c r="J14">
        <f t="shared" ca="1" si="2"/>
        <v>2</v>
      </c>
      <c r="K14">
        <f t="shared" ca="1" si="2"/>
        <v>1</v>
      </c>
      <c r="L14">
        <f t="shared" ca="1" si="2"/>
        <v>1</v>
      </c>
      <c r="M14">
        <f t="shared" ca="1" si="2"/>
        <v>3</v>
      </c>
      <c r="N14">
        <f t="shared" si="3"/>
        <v>82</v>
      </c>
      <c r="O14">
        <v>77</v>
      </c>
      <c r="P14" t="s">
        <v>19</v>
      </c>
      <c r="Q14" s="1">
        <f t="shared" ca="1" si="4"/>
        <v>38764</v>
      </c>
      <c r="R14" s="1">
        <f t="shared" ca="1" si="5"/>
        <v>42174</v>
      </c>
    </row>
    <row r="15" spans="1:18" x14ac:dyDescent="0.2">
      <c r="A15">
        <f t="shared" si="1"/>
        <v>14</v>
      </c>
      <c r="B15">
        <f t="shared" ca="1" si="2"/>
        <v>2</v>
      </c>
      <c r="C15">
        <f t="shared" ca="1" si="2"/>
        <v>4</v>
      </c>
      <c r="D15">
        <f t="shared" ca="1" si="2"/>
        <v>1</v>
      </c>
      <c r="E15">
        <f t="shared" ca="1" si="2"/>
        <v>4</v>
      </c>
      <c r="F15">
        <f t="shared" ca="1" si="2"/>
        <v>3</v>
      </c>
      <c r="G15">
        <f t="shared" ca="1" si="2"/>
        <v>3</v>
      </c>
      <c r="H15">
        <f t="shared" ca="1" si="2"/>
        <v>3</v>
      </c>
      <c r="I15">
        <f t="shared" ca="1" si="2"/>
        <v>3</v>
      </c>
      <c r="J15">
        <f t="shared" ca="1" si="2"/>
        <v>2</v>
      </c>
      <c r="K15">
        <f t="shared" ca="1" si="2"/>
        <v>2</v>
      </c>
      <c r="L15">
        <f t="shared" ca="1" si="2"/>
        <v>1</v>
      </c>
      <c r="M15">
        <f t="shared" ca="1" si="2"/>
        <v>2</v>
      </c>
      <c r="N15">
        <f t="shared" si="3"/>
        <v>76</v>
      </c>
      <c r="O15">
        <v>71</v>
      </c>
      <c r="P15" t="s">
        <v>19</v>
      </c>
      <c r="Q15" s="1">
        <f t="shared" ca="1" si="4"/>
        <v>38021</v>
      </c>
      <c r="R15" s="1">
        <f t="shared" ca="1" si="5"/>
        <v>43952</v>
      </c>
    </row>
    <row r="16" spans="1:18" x14ac:dyDescent="0.2">
      <c r="A16">
        <f t="shared" si="1"/>
        <v>15</v>
      </c>
      <c r="B16">
        <f t="shared" ca="1" si="2"/>
        <v>4</v>
      </c>
      <c r="C16">
        <f t="shared" ca="1" si="2"/>
        <v>2</v>
      </c>
      <c r="D16">
        <f t="shared" ca="1" si="2"/>
        <v>4</v>
      </c>
      <c r="E16">
        <f t="shared" ca="1" si="2"/>
        <v>3</v>
      </c>
      <c r="F16">
        <f t="shared" ca="1" si="2"/>
        <v>4</v>
      </c>
      <c r="G16">
        <f t="shared" ca="1" si="2"/>
        <v>2</v>
      </c>
      <c r="H16">
        <f t="shared" ca="1" si="2"/>
        <v>1</v>
      </c>
      <c r="I16">
        <f t="shared" ca="1" si="2"/>
        <v>3</v>
      </c>
      <c r="J16">
        <f t="shared" ca="1" si="2"/>
        <v>2</v>
      </c>
      <c r="K16">
        <f t="shared" ca="1" si="2"/>
        <v>2</v>
      </c>
      <c r="L16">
        <f t="shared" ca="1" si="2"/>
        <v>3</v>
      </c>
      <c r="M16">
        <f t="shared" ca="1" si="2"/>
        <v>4</v>
      </c>
      <c r="N16">
        <v>87</v>
      </c>
      <c r="O16" s="2">
        <v>376</v>
      </c>
      <c r="P16" t="s">
        <v>20</v>
      </c>
      <c r="Q16" s="1">
        <f t="shared" ca="1" si="4"/>
        <v>38790</v>
      </c>
      <c r="R16" s="1">
        <f t="shared" ca="1" si="5"/>
        <v>41087</v>
      </c>
    </row>
    <row r="17" spans="1:18" x14ac:dyDescent="0.2">
      <c r="A17">
        <f t="shared" si="1"/>
        <v>16</v>
      </c>
      <c r="B17">
        <f t="shared" ca="1" si="2"/>
        <v>1</v>
      </c>
      <c r="C17">
        <f t="shared" ca="1" si="2"/>
        <v>2</v>
      </c>
      <c r="D17">
        <f t="shared" ca="1" si="2"/>
        <v>1</v>
      </c>
      <c r="E17">
        <f t="shared" ca="1" si="2"/>
        <v>2</v>
      </c>
      <c r="F17">
        <f t="shared" ca="1" si="2"/>
        <v>3</v>
      </c>
      <c r="G17">
        <f t="shared" ca="1" si="2"/>
        <v>3</v>
      </c>
      <c r="H17">
        <f t="shared" ca="1" si="2"/>
        <v>4</v>
      </c>
      <c r="I17">
        <f t="shared" ca="1" si="2"/>
        <v>3</v>
      </c>
      <c r="J17">
        <f t="shared" ca="1" si="2"/>
        <v>2</v>
      </c>
      <c r="K17">
        <f t="shared" ca="1" si="2"/>
        <v>1</v>
      </c>
      <c r="L17">
        <f t="shared" ca="1" si="2"/>
        <v>4</v>
      </c>
      <c r="M17">
        <f t="shared" ca="1" si="2"/>
        <v>1</v>
      </c>
      <c r="N17">
        <f t="shared" si="3"/>
        <v>50</v>
      </c>
      <c r="O17">
        <v>45</v>
      </c>
      <c r="P17" t="s">
        <v>20</v>
      </c>
      <c r="Q17" s="1">
        <f t="shared" ca="1" si="4"/>
        <v>38047</v>
      </c>
      <c r="R17" s="1">
        <f t="shared" ca="1" si="5"/>
        <v>41557</v>
      </c>
    </row>
    <row r="18" spans="1:18" x14ac:dyDescent="0.2">
      <c r="A18">
        <f t="shared" si="1"/>
        <v>17</v>
      </c>
      <c r="B18">
        <f t="shared" ca="1" si="2"/>
        <v>2</v>
      </c>
      <c r="C18">
        <f t="shared" ca="1" si="2"/>
        <v>2</v>
      </c>
      <c r="D18">
        <f t="shared" ca="1" si="2"/>
        <v>1</v>
      </c>
      <c r="E18">
        <f t="shared" ca="1" si="2"/>
        <v>2</v>
      </c>
      <c r="F18">
        <f t="shared" ca="1" si="2"/>
        <v>2</v>
      </c>
      <c r="G18">
        <f t="shared" ca="1" si="2"/>
        <v>1</v>
      </c>
      <c r="H18">
        <f t="shared" ca="1" si="2"/>
        <v>1</v>
      </c>
      <c r="I18">
        <f t="shared" ca="1" si="2"/>
        <v>3</v>
      </c>
      <c r="J18">
        <f t="shared" ca="1" si="2"/>
        <v>4</v>
      </c>
      <c r="K18">
        <f t="shared" ca="1" si="2"/>
        <v>3</v>
      </c>
      <c r="L18">
        <f t="shared" ca="1" si="2"/>
        <v>3</v>
      </c>
      <c r="M18">
        <f t="shared" ca="1" si="2"/>
        <v>3</v>
      </c>
      <c r="N18">
        <f t="shared" si="3"/>
        <v>85</v>
      </c>
      <c r="O18">
        <v>80</v>
      </c>
      <c r="P18" t="s">
        <v>21</v>
      </c>
      <c r="Q18" s="1">
        <f t="shared" ca="1" si="4"/>
        <v>40440</v>
      </c>
      <c r="R18" s="1">
        <f t="shared" ca="1" si="5"/>
        <v>42865</v>
      </c>
    </row>
    <row r="19" spans="1:18" x14ac:dyDescent="0.2">
      <c r="A19">
        <f t="shared" si="1"/>
        <v>18</v>
      </c>
      <c r="B19">
        <f t="shared" ca="1" si="2"/>
        <v>2</v>
      </c>
      <c r="C19">
        <f t="shared" ca="1" si="2"/>
        <v>1</v>
      </c>
      <c r="D19">
        <f t="shared" ca="1" si="2"/>
        <v>3</v>
      </c>
      <c r="E19">
        <f t="shared" ca="1" si="2"/>
        <v>2</v>
      </c>
      <c r="F19">
        <f t="shared" ca="1" si="2"/>
        <v>4</v>
      </c>
      <c r="G19">
        <f t="shared" ca="1" si="2"/>
        <v>1</v>
      </c>
      <c r="H19">
        <f t="shared" ca="1" si="2"/>
        <v>1</v>
      </c>
      <c r="I19">
        <f t="shared" ca="1" si="2"/>
        <v>2</v>
      </c>
      <c r="J19">
        <f t="shared" ca="1" si="2"/>
        <v>3</v>
      </c>
      <c r="K19">
        <f t="shared" ca="1" si="2"/>
        <v>2</v>
      </c>
      <c r="L19">
        <f t="shared" ca="1" si="2"/>
        <v>2</v>
      </c>
      <c r="M19">
        <f t="shared" ca="1" si="2"/>
        <v>2</v>
      </c>
      <c r="N19">
        <f t="shared" si="3"/>
        <v>57</v>
      </c>
      <c r="O19">
        <v>52</v>
      </c>
      <c r="P19" t="s">
        <v>20</v>
      </c>
      <c r="Q19" s="1">
        <f t="shared" ca="1" si="4"/>
        <v>39709</v>
      </c>
      <c r="R19" s="1">
        <f t="shared" ca="1" si="5"/>
        <v>44184</v>
      </c>
    </row>
    <row r="20" spans="1:18" x14ac:dyDescent="0.2">
      <c r="A20">
        <f t="shared" si="1"/>
        <v>19</v>
      </c>
      <c r="B20">
        <f t="shared" ca="1" si="2"/>
        <v>2</v>
      </c>
      <c r="C20">
        <f t="shared" ca="1" si="2"/>
        <v>4</v>
      </c>
      <c r="D20">
        <f t="shared" ca="1" si="2"/>
        <v>2</v>
      </c>
      <c r="E20">
        <f t="shared" ca="1" si="2"/>
        <v>1</v>
      </c>
      <c r="F20">
        <f t="shared" ca="1" si="2"/>
        <v>1</v>
      </c>
      <c r="G20">
        <f t="shared" ca="1" si="2"/>
        <v>2</v>
      </c>
      <c r="H20">
        <f t="shared" ca="1" si="2"/>
        <v>3</v>
      </c>
      <c r="I20">
        <f t="shared" ca="1" si="2"/>
        <v>2</v>
      </c>
      <c r="J20">
        <f t="shared" ca="1" si="2"/>
        <v>1</v>
      </c>
      <c r="K20">
        <f t="shared" ca="1" si="2"/>
        <v>3</v>
      </c>
      <c r="L20">
        <f t="shared" ca="1" si="2"/>
        <v>1</v>
      </c>
      <c r="M20">
        <f t="shared" ca="1" si="2"/>
        <v>4</v>
      </c>
      <c r="N20">
        <f t="shared" si="3"/>
        <v>74</v>
      </c>
      <c r="O20">
        <v>69</v>
      </c>
      <c r="P20" t="s">
        <v>21</v>
      </c>
      <c r="Q20" s="1">
        <f t="shared" ca="1" si="4"/>
        <v>39983</v>
      </c>
      <c r="R20" s="1">
        <f t="shared" ca="1" si="5"/>
        <v>42174</v>
      </c>
    </row>
    <row r="21" spans="1:18" x14ac:dyDescent="0.2">
      <c r="A21">
        <f t="shared" si="1"/>
        <v>20</v>
      </c>
      <c r="B21">
        <f t="shared" ca="1" si="2"/>
        <v>4</v>
      </c>
      <c r="C21">
        <f t="shared" ca="1" si="2"/>
        <v>4</v>
      </c>
      <c r="D21">
        <f t="shared" ca="1" si="2"/>
        <v>3</v>
      </c>
      <c r="E21">
        <f t="shared" ca="1" si="2"/>
        <v>1</v>
      </c>
      <c r="F21">
        <f t="shared" ca="1" si="2"/>
        <v>1</v>
      </c>
      <c r="G21">
        <f t="shared" ca="1" si="2"/>
        <v>3</v>
      </c>
      <c r="H21">
        <f t="shared" ca="1" si="2"/>
        <v>4</v>
      </c>
      <c r="I21">
        <f t="shared" ca="1" si="2"/>
        <v>2</v>
      </c>
      <c r="J21">
        <f t="shared" ca="1" si="2"/>
        <v>2</v>
      </c>
      <c r="K21">
        <f t="shared" ca="1" si="2"/>
        <v>3</v>
      </c>
      <c r="L21">
        <f t="shared" ca="1" si="2"/>
        <v>3</v>
      </c>
      <c r="M21">
        <f t="shared" ca="1" si="2"/>
        <v>1</v>
      </c>
      <c r="N21">
        <f t="shared" si="3"/>
        <v>59</v>
      </c>
      <c r="O21">
        <v>54</v>
      </c>
      <c r="P21" t="s">
        <v>20</v>
      </c>
      <c r="Q21" s="1">
        <f t="shared" ca="1" si="4"/>
        <v>39757</v>
      </c>
      <c r="R21" s="1">
        <f t="shared" ca="1" si="5"/>
        <v>42282</v>
      </c>
    </row>
    <row r="22" spans="1:18" x14ac:dyDescent="0.2">
      <c r="A22">
        <f t="shared" si="1"/>
        <v>21</v>
      </c>
      <c r="B22">
        <f t="shared" ca="1" si="2"/>
        <v>3</v>
      </c>
      <c r="C22">
        <f t="shared" ca="1" si="2"/>
        <v>2</v>
      </c>
      <c r="D22">
        <f t="shared" ca="1" si="2"/>
        <v>3</v>
      </c>
      <c r="E22">
        <f t="shared" ca="1" si="2"/>
        <v>3</v>
      </c>
      <c r="F22">
        <f t="shared" ca="1" si="2"/>
        <v>3</v>
      </c>
      <c r="G22">
        <f t="shared" ca="1" si="2"/>
        <v>1</v>
      </c>
      <c r="H22">
        <f t="shared" ca="1" si="2"/>
        <v>2</v>
      </c>
      <c r="I22">
        <f t="shared" ca="1" si="2"/>
        <v>2</v>
      </c>
      <c r="J22">
        <f t="shared" ca="1" si="2"/>
        <v>4</v>
      </c>
      <c r="K22">
        <f t="shared" ca="1" si="2"/>
        <v>2</v>
      </c>
      <c r="L22">
        <f t="shared" ca="1" si="2"/>
        <v>3</v>
      </c>
      <c r="M22">
        <f t="shared" ca="1" si="2"/>
        <v>2</v>
      </c>
      <c r="N22">
        <f t="shared" si="3"/>
        <v>79</v>
      </c>
      <c r="O22">
        <v>74</v>
      </c>
      <c r="P22" t="s">
        <v>19</v>
      </c>
      <c r="Q22" s="1">
        <f t="shared" ca="1" si="4"/>
        <v>37625</v>
      </c>
      <c r="R22" s="1">
        <f t="shared" ca="1" si="5"/>
        <v>42459</v>
      </c>
    </row>
    <row r="23" spans="1:18" x14ac:dyDescent="0.2">
      <c r="A23">
        <f t="shared" si="1"/>
        <v>22</v>
      </c>
      <c r="B23">
        <f t="shared" ca="1" si="2"/>
        <v>4</v>
      </c>
      <c r="C23">
        <f t="shared" ca="1" si="2"/>
        <v>3</v>
      </c>
      <c r="D23">
        <f t="shared" ca="1" si="2"/>
        <v>1</v>
      </c>
      <c r="E23">
        <f t="shared" ca="1" si="2"/>
        <v>1</v>
      </c>
      <c r="F23">
        <f t="shared" ca="1" si="2"/>
        <v>2</v>
      </c>
      <c r="G23">
        <f t="shared" ca="1" si="2"/>
        <v>2</v>
      </c>
      <c r="H23">
        <f t="shared" ref="C23:M32" ca="1" si="6">RANDBETWEEN(1,4)</f>
        <v>3</v>
      </c>
      <c r="I23">
        <f t="shared" ca="1" si="6"/>
        <v>1</v>
      </c>
      <c r="J23">
        <f t="shared" ca="1" si="6"/>
        <v>4</v>
      </c>
      <c r="K23">
        <f t="shared" ca="1" si="6"/>
        <v>3</v>
      </c>
      <c r="L23">
        <f t="shared" ca="1" si="6"/>
        <v>4</v>
      </c>
      <c r="M23">
        <f t="shared" ca="1" si="6"/>
        <v>2</v>
      </c>
      <c r="N23">
        <f t="shared" si="3"/>
        <v>53</v>
      </c>
      <c r="O23">
        <v>48</v>
      </c>
      <c r="P23" t="s">
        <v>19</v>
      </c>
      <c r="Q23" s="1">
        <f t="shared" ca="1" si="4"/>
        <v>39095</v>
      </c>
      <c r="R23" s="1">
        <f t="shared" ca="1" si="5"/>
        <v>41780</v>
      </c>
    </row>
    <row r="24" spans="1:18" x14ac:dyDescent="0.2">
      <c r="A24">
        <f t="shared" si="1"/>
        <v>23</v>
      </c>
      <c r="B24">
        <f t="shared" ca="1" si="2"/>
        <v>3</v>
      </c>
      <c r="C24">
        <f t="shared" ca="1" si="6"/>
        <v>3</v>
      </c>
      <c r="D24">
        <f t="shared" ca="1" si="6"/>
        <v>1</v>
      </c>
      <c r="E24">
        <f t="shared" ca="1" si="6"/>
        <v>4</v>
      </c>
      <c r="F24">
        <f t="shared" ca="1" si="6"/>
        <v>1</v>
      </c>
      <c r="G24">
        <f t="shared" ca="1" si="6"/>
        <v>3</v>
      </c>
      <c r="H24">
        <f t="shared" ca="1" si="6"/>
        <v>3</v>
      </c>
      <c r="I24">
        <f t="shared" ca="1" si="6"/>
        <v>1</v>
      </c>
      <c r="J24">
        <f t="shared" ca="1" si="6"/>
        <v>3</v>
      </c>
      <c r="K24">
        <f t="shared" ca="1" si="6"/>
        <v>3</v>
      </c>
      <c r="L24">
        <f t="shared" ca="1" si="6"/>
        <v>1</v>
      </c>
      <c r="M24">
        <f t="shared" ca="1" si="6"/>
        <v>2</v>
      </c>
      <c r="N24">
        <f t="shared" si="3"/>
        <v>45</v>
      </c>
      <c r="O24">
        <v>40</v>
      </c>
      <c r="P24" t="s">
        <v>19</v>
      </c>
      <c r="Q24" s="1">
        <f t="shared" ca="1" si="4"/>
        <v>40005</v>
      </c>
      <c r="R24" s="1">
        <f t="shared" ca="1" si="5"/>
        <v>43421</v>
      </c>
    </row>
    <row r="25" spans="1:18" x14ac:dyDescent="0.2">
      <c r="A25">
        <f t="shared" si="1"/>
        <v>24</v>
      </c>
      <c r="B25">
        <f t="shared" ca="1" si="2"/>
        <v>3</v>
      </c>
      <c r="C25">
        <f t="shared" ca="1" si="6"/>
        <v>3</v>
      </c>
      <c r="D25">
        <f t="shared" ca="1" si="6"/>
        <v>2</v>
      </c>
      <c r="E25">
        <f t="shared" ca="1" si="6"/>
        <v>1</v>
      </c>
      <c r="F25">
        <f t="shared" ca="1" si="6"/>
        <v>4</v>
      </c>
      <c r="G25">
        <f t="shared" ca="1" si="6"/>
        <v>4</v>
      </c>
      <c r="H25">
        <f t="shared" ca="1" si="6"/>
        <v>3</v>
      </c>
      <c r="I25">
        <f t="shared" ca="1" si="6"/>
        <v>4</v>
      </c>
      <c r="J25">
        <f t="shared" ca="1" si="6"/>
        <v>3</v>
      </c>
      <c r="K25">
        <f t="shared" ca="1" si="6"/>
        <v>3</v>
      </c>
      <c r="L25">
        <f t="shared" ca="1" si="6"/>
        <v>1</v>
      </c>
      <c r="M25">
        <f t="shared" ca="1" si="6"/>
        <v>1</v>
      </c>
      <c r="N25">
        <f t="shared" si="3"/>
        <v>72</v>
      </c>
      <c r="O25">
        <v>67</v>
      </c>
      <c r="P25" t="s">
        <v>19</v>
      </c>
      <c r="Q25" s="3">
        <f t="shared" ca="1" si="4"/>
        <v>39492</v>
      </c>
      <c r="R25" s="3">
        <f>DATE(2002,12,2)</f>
        <v>37592</v>
      </c>
    </row>
    <row r="26" spans="1:18" x14ac:dyDescent="0.2">
      <c r="A26">
        <f t="shared" si="1"/>
        <v>25</v>
      </c>
      <c r="B26">
        <f t="shared" ca="1" si="2"/>
        <v>2</v>
      </c>
      <c r="C26">
        <f t="shared" ca="1" si="6"/>
        <v>1</v>
      </c>
      <c r="D26">
        <f t="shared" ca="1" si="6"/>
        <v>2</v>
      </c>
      <c r="E26">
        <f t="shared" ca="1" si="6"/>
        <v>4</v>
      </c>
      <c r="F26">
        <f t="shared" ca="1" si="6"/>
        <v>1</v>
      </c>
      <c r="G26">
        <f t="shared" ca="1" si="6"/>
        <v>2</v>
      </c>
      <c r="H26">
        <f t="shared" ca="1" si="6"/>
        <v>1</v>
      </c>
      <c r="I26">
        <f t="shared" ca="1" si="6"/>
        <v>3</v>
      </c>
      <c r="J26">
        <f t="shared" ca="1" si="6"/>
        <v>2</v>
      </c>
      <c r="K26">
        <f t="shared" ca="1" si="6"/>
        <v>2</v>
      </c>
      <c r="L26">
        <f t="shared" ca="1" si="6"/>
        <v>2</v>
      </c>
      <c r="M26">
        <f t="shared" ca="1" si="6"/>
        <v>1</v>
      </c>
      <c r="N26">
        <f t="shared" si="3"/>
        <v>77</v>
      </c>
      <c r="O26">
        <v>72</v>
      </c>
      <c r="P26" t="s">
        <v>21</v>
      </c>
      <c r="Q26" s="1">
        <f t="shared" ca="1" si="4"/>
        <v>37631</v>
      </c>
      <c r="R26" s="1">
        <f t="shared" ca="1" si="5"/>
        <v>41889</v>
      </c>
    </row>
    <row r="27" spans="1:18" x14ac:dyDescent="0.2">
      <c r="A27">
        <f t="shared" si="1"/>
        <v>26</v>
      </c>
      <c r="B27">
        <f t="shared" ca="1" si="2"/>
        <v>3</v>
      </c>
      <c r="C27">
        <f t="shared" ca="1" si="6"/>
        <v>4</v>
      </c>
      <c r="D27">
        <f t="shared" ca="1" si="6"/>
        <v>1</v>
      </c>
      <c r="E27">
        <f t="shared" ca="1" si="6"/>
        <v>4</v>
      </c>
      <c r="F27">
        <f t="shared" ca="1" si="6"/>
        <v>4</v>
      </c>
      <c r="G27">
        <f t="shared" ca="1" si="6"/>
        <v>2</v>
      </c>
      <c r="H27">
        <f t="shared" ca="1" si="6"/>
        <v>4</v>
      </c>
      <c r="I27">
        <f t="shared" ca="1" si="6"/>
        <v>4</v>
      </c>
      <c r="J27">
        <f t="shared" ca="1" si="6"/>
        <v>2</v>
      </c>
      <c r="K27">
        <f t="shared" ca="1" si="6"/>
        <v>2</v>
      </c>
      <c r="L27">
        <f t="shared" ca="1" si="6"/>
        <v>3</v>
      </c>
      <c r="M27">
        <f t="shared" ca="1" si="6"/>
        <v>2</v>
      </c>
      <c r="N27">
        <f t="shared" si="3"/>
        <v>65</v>
      </c>
      <c r="O27">
        <v>60</v>
      </c>
      <c r="P27" t="s">
        <v>20</v>
      </c>
      <c r="Q27" s="1">
        <f t="shared" ca="1" si="4"/>
        <v>37897</v>
      </c>
      <c r="R27" s="1">
        <f t="shared" ca="1" si="5"/>
        <v>41119</v>
      </c>
    </row>
    <row r="28" spans="1:18" x14ac:dyDescent="0.2">
      <c r="A28">
        <f t="shared" si="1"/>
        <v>27</v>
      </c>
      <c r="B28">
        <f t="shared" ca="1" si="2"/>
        <v>3</v>
      </c>
      <c r="C28">
        <f t="shared" ca="1" si="6"/>
        <v>2</v>
      </c>
      <c r="D28">
        <f t="shared" ca="1" si="6"/>
        <v>2</v>
      </c>
      <c r="E28">
        <f t="shared" ca="1" si="6"/>
        <v>2</v>
      </c>
      <c r="F28">
        <f t="shared" ca="1" si="6"/>
        <v>2</v>
      </c>
      <c r="G28">
        <f t="shared" ca="1" si="6"/>
        <v>3</v>
      </c>
      <c r="H28">
        <f t="shared" ca="1" si="6"/>
        <v>2</v>
      </c>
      <c r="I28">
        <f t="shared" ca="1" si="6"/>
        <v>4</v>
      </c>
      <c r="J28">
        <f t="shared" ca="1" si="6"/>
        <v>2</v>
      </c>
      <c r="K28">
        <f t="shared" ca="1" si="6"/>
        <v>1</v>
      </c>
      <c r="L28">
        <f t="shared" ca="1" si="6"/>
        <v>4</v>
      </c>
      <c r="M28">
        <f t="shared" ca="1" si="6"/>
        <v>2</v>
      </c>
      <c r="N28">
        <f t="shared" si="3"/>
        <v>54</v>
      </c>
      <c r="O28">
        <v>49</v>
      </c>
      <c r="P28" t="s">
        <v>21</v>
      </c>
      <c r="Q28" s="1">
        <f t="shared" ca="1" si="4"/>
        <v>38172</v>
      </c>
      <c r="R28" s="1">
        <f t="shared" ca="1" si="5"/>
        <v>43896</v>
      </c>
    </row>
    <row r="29" spans="1:18" x14ac:dyDescent="0.2">
      <c r="A29">
        <f t="shared" si="1"/>
        <v>28</v>
      </c>
      <c r="B29">
        <f t="shared" ca="1" si="2"/>
        <v>2</v>
      </c>
      <c r="C29">
        <f t="shared" ca="1" si="6"/>
        <v>2</v>
      </c>
      <c r="D29">
        <f t="shared" ca="1" si="6"/>
        <v>3</v>
      </c>
      <c r="E29">
        <f t="shared" ca="1" si="6"/>
        <v>1</v>
      </c>
      <c r="F29">
        <f t="shared" ca="1" si="6"/>
        <v>4</v>
      </c>
      <c r="G29">
        <f t="shared" ca="1" si="6"/>
        <v>1</v>
      </c>
      <c r="H29">
        <f t="shared" ca="1" si="6"/>
        <v>3</v>
      </c>
      <c r="I29">
        <f t="shared" ca="1" si="6"/>
        <v>1</v>
      </c>
      <c r="J29">
        <f t="shared" ca="1" si="6"/>
        <v>2</v>
      </c>
      <c r="K29">
        <f t="shared" ca="1" si="6"/>
        <v>4</v>
      </c>
      <c r="L29">
        <f t="shared" ca="1" si="6"/>
        <v>1</v>
      </c>
      <c r="M29">
        <f t="shared" ca="1" si="6"/>
        <v>1</v>
      </c>
      <c r="N29">
        <v>50</v>
      </c>
      <c r="O29" s="2">
        <v>-23</v>
      </c>
      <c r="P29" t="s">
        <v>19</v>
      </c>
      <c r="Q29" s="1">
        <f t="shared" ca="1" si="4"/>
        <v>39930</v>
      </c>
      <c r="R29" s="1">
        <f t="shared" ca="1" si="5"/>
        <v>43332</v>
      </c>
    </row>
    <row r="30" spans="1:18" x14ac:dyDescent="0.2">
      <c r="A30">
        <f t="shared" si="1"/>
        <v>29</v>
      </c>
      <c r="B30">
        <f t="shared" ca="1" si="2"/>
        <v>2</v>
      </c>
      <c r="C30">
        <f t="shared" ca="1" si="6"/>
        <v>3</v>
      </c>
      <c r="D30">
        <f t="shared" ca="1" si="6"/>
        <v>1</v>
      </c>
      <c r="E30">
        <f t="shared" ca="1" si="6"/>
        <v>1</v>
      </c>
      <c r="F30">
        <f t="shared" ca="1" si="6"/>
        <v>4</v>
      </c>
      <c r="G30">
        <f t="shared" ca="1" si="6"/>
        <v>2</v>
      </c>
      <c r="H30">
        <f t="shared" ca="1" si="6"/>
        <v>2</v>
      </c>
      <c r="I30">
        <f t="shared" ca="1" si="6"/>
        <v>2</v>
      </c>
      <c r="J30">
        <f t="shared" ca="1" si="6"/>
        <v>4</v>
      </c>
      <c r="K30">
        <f t="shared" ca="1" si="6"/>
        <v>1</v>
      </c>
      <c r="L30">
        <f t="shared" ca="1" si="6"/>
        <v>3</v>
      </c>
      <c r="M30">
        <f t="shared" ca="1" si="6"/>
        <v>3</v>
      </c>
      <c r="N30">
        <f t="shared" si="3"/>
        <v>85</v>
      </c>
      <c r="O30">
        <v>80</v>
      </c>
      <c r="P30" t="s">
        <v>19</v>
      </c>
      <c r="Q30" s="1">
        <f t="shared" ca="1" si="4"/>
        <v>39725</v>
      </c>
      <c r="R30" s="1">
        <f t="shared" ca="1" si="5"/>
        <v>42751</v>
      </c>
    </row>
    <row r="31" spans="1:18" x14ac:dyDescent="0.2">
      <c r="A31" s="2">
        <f t="shared" si="1"/>
        <v>30</v>
      </c>
      <c r="B31">
        <f t="shared" ca="1" si="2"/>
        <v>2</v>
      </c>
      <c r="C31">
        <f t="shared" ca="1" si="6"/>
        <v>2</v>
      </c>
      <c r="D31">
        <f t="shared" ca="1" si="6"/>
        <v>2</v>
      </c>
      <c r="E31">
        <f t="shared" ca="1" si="6"/>
        <v>3</v>
      </c>
      <c r="F31">
        <f t="shared" ca="1" si="6"/>
        <v>2</v>
      </c>
      <c r="G31">
        <f t="shared" ca="1" si="6"/>
        <v>1</v>
      </c>
      <c r="H31">
        <f t="shared" ca="1" si="6"/>
        <v>1</v>
      </c>
      <c r="I31">
        <f t="shared" ca="1" si="6"/>
        <v>1</v>
      </c>
      <c r="J31">
        <f t="shared" ca="1" si="6"/>
        <v>4</v>
      </c>
      <c r="K31">
        <f t="shared" ca="1" si="6"/>
        <v>2</v>
      </c>
      <c r="L31">
        <f t="shared" ca="1" si="6"/>
        <v>4</v>
      </c>
      <c r="M31">
        <f t="shared" ca="1" si="6"/>
        <v>3</v>
      </c>
      <c r="N31">
        <f t="shared" si="3"/>
        <v>85</v>
      </c>
      <c r="O31">
        <v>80</v>
      </c>
      <c r="P31" t="s">
        <v>19</v>
      </c>
      <c r="Q31" s="1">
        <f t="shared" ca="1" si="4"/>
        <v>39962</v>
      </c>
      <c r="R31" s="1">
        <f t="shared" ca="1" si="5"/>
        <v>42402</v>
      </c>
    </row>
    <row r="32" spans="1:18" x14ac:dyDescent="0.2">
      <c r="A32" s="2">
        <v>30</v>
      </c>
      <c r="B32">
        <f t="shared" ca="1" si="2"/>
        <v>4</v>
      </c>
      <c r="C32">
        <f t="shared" ca="1" si="6"/>
        <v>4</v>
      </c>
      <c r="D32">
        <f t="shared" ca="1" si="6"/>
        <v>4</v>
      </c>
      <c r="E32">
        <f t="shared" ca="1" si="6"/>
        <v>2</v>
      </c>
      <c r="F32">
        <f t="shared" ca="1" si="6"/>
        <v>4</v>
      </c>
      <c r="G32">
        <f t="shared" ca="1" si="6"/>
        <v>1</v>
      </c>
      <c r="H32">
        <f t="shared" ca="1" si="6"/>
        <v>2</v>
      </c>
      <c r="I32">
        <f t="shared" ca="1" si="6"/>
        <v>1</v>
      </c>
      <c r="J32">
        <f t="shared" ca="1" si="6"/>
        <v>3</v>
      </c>
      <c r="K32">
        <f t="shared" ca="1" si="6"/>
        <v>3</v>
      </c>
      <c r="L32">
        <f t="shared" ca="1" si="6"/>
        <v>4</v>
      </c>
      <c r="M32">
        <f t="shared" ca="1" si="6"/>
        <v>4</v>
      </c>
      <c r="N32">
        <f t="shared" si="3"/>
        <v>53</v>
      </c>
      <c r="O32">
        <v>48</v>
      </c>
      <c r="P32" t="s">
        <v>19</v>
      </c>
      <c r="Q32" s="1">
        <f t="shared" ca="1" si="4"/>
        <v>38190</v>
      </c>
      <c r="R32" s="1">
        <f t="shared" ca="1" si="5"/>
        <v>43077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6D4-5DD9-A745-82BB-3ED45677670C}">
  <dimension ref="A1:C14"/>
  <sheetViews>
    <sheetView workbookViewId="0">
      <selection activeCell="A7" sqref="A7"/>
    </sheetView>
  </sheetViews>
  <sheetFormatPr baseColWidth="10" defaultRowHeight="16" x14ac:dyDescent="0.2"/>
  <cols>
    <col min="1" max="1" width="18.5" customWidth="1"/>
    <col min="2" max="2" width="14.6640625" customWidth="1"/>
    <col min="3" max="3" width="13.6640625" customWidth="1"/>
  </cols>
  <sheetData>
    <row r="1" spans="1:3" x14ac:dyDescent="0.2">
      <c r="A1" t="s">
        <v>26</v>
      </c>
      <c r="B1" t="s">
        <v>4</v>
      </c>
      <c r="C1" t="s">
        <v>1</v>
      </c>
    </row>
    <row r="2" spans="1:3" x14ac:dyDescent="0.2">
      <c r="A2" t="s">
        <v>3</v>
      </c>
      <c r="B2" t="s">
        <v>0</v>
      </c>
      <c r="C2" t="s">
        <v>28</v>
      </c>
    </row>
    <row r="3" spans="1:3" x14ac:dyDescent="0.2">
      <c r="A3" t="s">
        <v>2</v>
      </c>
      <c r="B3" t="s">
        <v>5</v>
      </c>
      <c r="C3" t="s">
        <v>27</v>
      </c>
    </row>
    <row r="4" spans="1:3" x14ac:dyDescent="0.2">
      <c r="A4" t="s">
        <v>2</v>
      </c>
      <c r="B4" t="s">
        <v>6</v>
      </c>
      <c r="C4" t="s">
        <v>27</v>
      </c>
    </row>
    <row r="5" spans="1:3" x14ac:dyDescent="0.2">
      <c r="A5" t="s">
        <v>2</v>
      </c>
      <c r="B5" t="s">
        <v>7</v>
      </c>
      <c r="C5" t="s">
        <v>27</v>
      </c>
    </row>
    <row r="6" spans="1:3" x14ac:dyDescent="0.2">
      <c r="A6" t="s">
        <v>2</v>
      </c>
      <c r="B6" t="s">
        <v>8</v>
      </c>
      <c r="C6" t="s">
        <v>27</v>
      </c>
    </row>
    <row r="7" spans="1:3" x14ac:dyDescent="0.2">
      <c r="A7" t="s">
        <v>2</v>
      </c>
      <c r="B7" t="s">
        <v>9</v>
      </c>
      <c r="C7" t="s">
        <v>27</v>
      </c>
    </row>
    <row r="8" spans="1:3" x14ac:dyDescent="0.2">
      <c r="A8" t="s">
        <v>2</v>
      </c>
      <c r="B8" t="s">
        <v>10</v>
      </c>
      <c r="C8" t="s">
        <v>27</v>
      </c>
    </row>
    <row r="9" spans="1:3" x14ac:dyDescent="0.2">
      <c r="A9" t="s">
        <v>2</v>
      </c>
      <c r="B9" t="s">
        <v>11</v>
      </c>
      <c r="C9" t="s">
        <v>27</v>
      </c>
    </row>
    <row r="10" spans="1:3" x14ac:dyDescent="0.2">
      <c r="A10" t="s">
        <v>2</v>
      </c>
      <c r="B10" t="s">
        <v>12</v>
      </c>
      <c r="C10" t="s">
        <v>27</v>
      </c>
    </row>
    <row r="11" spans="1:3" x14ac:dyDescent="0.2">
      <c r="A11" t="s">
        <v>2</v>
      </c>
      <c r="B11" t="s">
        <v>13</v>
      </c>
      <c r="C11" t="s">
        <v>27</v>
      </c>
    </row>
    <row r="12" spans="1:3" x14ac:dyDescent="0.2">
      <c r="A12" t="s">
        <v>2</v>
      </c>
      <c r="B12" t="s">
        <v>14</v>
      </c>
      <c r="C12" t="s">
        <v>27</v>
      </c>
    </row>
    <row r="13" spans="1:3" x14ac:dyDescent="0.2">
      <c r="A13" t="s">
        <v>2</v>
      </c>
      <c r="B13" t="s">
        <v>15</v>
      </c>
      <c r="C13" t="s">
        <v>27</v>
      </c>
    </row>
    <row r="14" spans="1:3" x14ac:dyDescent="0.2">
      <c r="A14" t="s">
        <v>2</v>
      </c>
      <c r="B14" t="s">
        <v>16</v>
      </c>
      <c r="C14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7C4E0D2-407D-B442-AE77-2ED92DF9D339}">
          <x14:formula1>
            <xm:f>validation!$B$2:$B$5</xm:f>
          </x14:formula1>
          <xm:sqref>C2:C14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072-A262-CA46-BD7A-A8A919C67DA7}">
  <dimension ref="A1:F3"/>
  <sheetViews>
    <sheetView tabSelected="1" workbookViewId="0">
      <selection activeCell="C2" sqref="C2"/>
    </sheetView>
  </sheetViews>
  <sheetFormatPr baseColWidth="10" defaultRowHeight="16" x14ac:dyDescent="0.2"/>
  <cols>
    <col min="1" max="1" width="17.83203125" customWidth="1"/>
    <col min="2" max="2" width="18.5" customWidth="1"/>
    <col min="3" max="3" width="14.33203125" customWidth="1"/>
    <col min="4" max="4" width="19" customWidth="1"/>
    <col min="5" max="5" width="16.33203125" customWidth="1"/>
    <col min="6" max="6" width="13.5" customWidth="1"/>
  </cols>
  <sheetData>
    <row r="1" spans="1:6" x14ac:dyDescent="0.2">
      <c r="A1" t="s">
        <v>26</v>
      </c>
      <c r="B1" t="s">
        <v>45</v>
      </c>
      <c r="C1" t="s">
        <v>32</v>
      </c>
      <c r="D1" t="s">
        <v>37</v>
      </c>
      <c r="E1" t="s">
        <v>33</v>
      </c>
      <c r="F1" t="s">
        <v>34</v>
      </c>
    </row>
    <row r="2" spans="1:6" x14ac:dyDescent="0.2">
      <c r="A2" t="s">
        <v>31</v>
      </c>
      <c r="B2" t="s">
        <v>25</v>
      </c>
      <c r="C2" t="s">
        <v>47</v>
      </c>
      <c r="D2" t="s">
        <v>35</v>
      </c>
      <c r="E2" t="s">
        <v>17</v>
      </c>
      <c r="F2" t="s">
        <v>27</v>
      </c>
    </row>
    <row r="3" spans="1:6" x14ac:dyDescent="0.2">
      <c r="A3" t="s">
        <v>31</v>
      </c>
      <c r="B3" t="s">
        <v>23</v>
      </c>
      <c r="C3" t="s">
        <v>42</v>
      </c>
      <c r="D3" t="s">
        <v>36</v>
      </c>
      <c r="E3" t="s">
        <v>24</v>
      </c>
      <c r="F3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851D7B-6EA3-0D42-AA9B-961C54CA956D}">
          <x14:formula1>
            <xm:f>validation!$A$2:$A$6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EF-0D46-F244-BD32-BEB83E2740C4}">
  <dimension ref="A1:F17"/>
  <sheetViews>
    <sheetView workbookViewId="0">
      <selection activeCell="F1" sqref="F1"/>
    </sheetView>
  </sheetViews>
  <sheetFormatPr baseColWidth="10" defaultRowHeight="16" x14ac:dyDescent="0.2"/>
  <cols>
    <col min="4" max="4" width="13.33203125" customWidth="1"/>
    <col min="5" max="5" width="13.1640625" customWidth="1"/>
    <col min="6" max="6" width="11.33203125" customWidth="1"/>
  </cols>
  <sheetData>
    <row r="1" spans="1:6" x14ac:dyDescent="0.2">
      <c r="A1" t="s">
        <v>26</v>
      </c>
      <c r="B1" t="s">
        <v>4</v>
      </c>
      <c r="C1" t="s">
        <v>1</v>
      </c>
      <c r="D1" t="s">
        <v>30</v>
      </c>
      <c r="E1" t="s">
        <v>46</v>
      </c>
      <c r="F1" t="s">
        <v>38</v>
      </c>
    </row>
    <row r="2" spans="1:6" x14ac:dyDescent="0.2">
      <c r="A2" t="s">
        <v>29</v>
      </c>
      <c r="B2" t="s">
        <v>5</v>
      </c>
      <c r="C2" t="s">
        <v>27</v>
      </c>
      <c r="D2">
        <v>1</v>
      </c>
      <c r="E2">
        <v>4</v>
      </c>
    </row>
    <row r="3" spans="1:6" x14ac:dyDescent="0.2">
      <c r="A3" t="s">
        <v>29</v>
      </c>
      <c r="B3" t="s">
        <v>6</v>
      </c>
      <c r="C3" t="s">
        <v>27</v>
      </c>
      <c r="D3">
        <v>1</v>
      </c>
      <c r="E3">
        <v>4</v>
      </c>
    </row>
    <row r="4" spans="1:6" x14ac:dyDescent="0.2">
      <c r="A4" t="s">
        <v>29</v>
      </c>
      <c r="B4" t="s">
        <v>7</v>
      </c>
      <c r="C4" t="s">
        <v>27</v>
      </c>
      <c r="D4">
        <v>1</v>
      </c>
      <c r="E4">
        <v>4</v>
      </c>
    </row>
    <row r="5" spans="1:6" x14ac:dyDescent="0.2">
      <c r="A5" t="s">
        <v>29</v>
      </c>
      <c r="B5" t="s">
        <v>8</v>
      </c>
      <c r="C5" t="s">
        <v>27</v>
      </c>
      <c r="D5">
        <v>1</v>
      </c>
      <c r="E5">
        <v>4</v>
      </c>
    </row>
    <row r="6" spans="1:6" x14ac:dyDescent="0.2">
      <c r="A6" t="s">
        <v>29</v>
      </c>
      <c r="B6" t="s">
        <v>9</v>
      </c>
      <c r="C6" t="s">
        <v>27</v>
      </c>
      <c r="D6">
        <v>1</v>
      </c>
      <c r="E6">
        <v>4</v>
      </c>
    </row>
    <row r="7" spans="1:6" x14ac:dyDescent="0.2">
      <c r="A7" t="s">
        <v>29</v>
      </c>
      <c r="B7" t="s">
        <v>10</v>
      </c>
      <c r="C7" t="s">
        <v>27</v>
      </c>
      <c r="D7">
        <v>1</v>
      </c>
      <c r="E7">
        <v>4</v>
      </c>
    </row>
    <row r="8" spans="1:6" x14ac:dyDescent="0.2">
      <c r="A8" t="s">
        <v>29</v>
      </c>
      <c r="B8" t="s">
        <v>11</v>
      </c>
      <c r="C8" t="s">
        <v>27</v>
      </c>
      <c r="D8">
        <v>1</v>
      </c>
      <c r="E8">
        <v>4</v>
      </c>
    </row>
    <row r="9" spans="1:6" x14ac:dyDescent="0.2">
      <c r="A9" t="s">
        <v>29</v>
      </c>
      <c r="B9" t="s">
        <v>12</v>
      </c>
      <c r="C9" t="s">
        <v>27</v>
      </c>
      <c r="D9">
        <v>1</v>
      </c>
      <c r="E9">
        <v>4</v>
      </c>
    </row>
    <row r="10" spans="1:6" x14ac:dyDescent="0.2">
      <c r="A10" t="s">
        <v>29</v>
      </c>
      <c r="B10" t="s">
        <v>13</v>
      </c>
      <c r="C10" t="s">
        <v>27</v>
      </c>
      <c r="D10">
        <v>1</v>
      </c>
      <c r="E10">
        <v>4</v>
      </c>
    </row>
    <row r="11" spans="1:6" x14ac:dyDescent="0.2">
      <c r="A11" t="s">
        <v>29</v>
      </c>
      <c r="B11" t="s">
        <v>14</v>
      </c>
      <c r="C11" t="s">
        <v>27</v>
      </c>
      <c r="D11">
        <v>1</v>
      </c>
      <c r="E11">
        <v>4</v>
      </c>
    </row>
    <row r="12" spans="1:6" x14ac:dyDescent="0.2">
      <c r="A12" t="s">
        <v>29</v>
      </c>
      <c r="B12" t="s">
        <v>15</v>
      </c>
      <c r="C12" t="s">
        <v>27</v>
      </c>
      <c r="D12">
        <v>1</v>
      </c>
      <c r="E12">
        <v>4</v>
      </c>
    </row>
    <row r="13" spans="1:6" x14ac:dyDescent="0.2">
      <c r="A13" t="s">
        <v>29</v>
      </c>
      <c r="B13" t="s">
        <v>16</v>
      </c>
      <c r="C13" t="s">
        <v>27</v>
      </c>
      <c r="D13">
        <v>1</v>
      </c>
      <c r="E13">
        <v>4</v>
      </c>
    </row>
    <row r="14" spans="1:6" x14ac:dyDescent="0.2">
      <c r="A14" t="s">
        <v>29</v>
      </c>
      <c r="B14" t="s">
        <v>25</v>
      </c>
      <c r="C14" t="s">
        <v>27</v>
      </c>
      <c r="D14">
        <v>20</v>
      </c>
      <c r="E14">
        <v>100</v>
      </c>
    </row>
    <row r="15" spans="1:6" x14ac:dyDescent="0.2">
      <c r="A15" t="s">
        <v>29</v>
      </c>
      <c r="B15" t="s">
        <v>17</v>
      </c>
      <c r="C15" t="s">
        <v>27</v>
      </c>
      <c r="D15">
        <v>20</v>
      </c>
      <c r="E15">
        <v>100</v>
      </c>
    </row>
    <row r="16" spans="1:6" x14ac:dyDescent="0.2">
      <c r="A16" t="s">
        <v>29</v>
      </c>
      <c r="B16" t="s">
        <v>24</v>
      </c>
      <c r="C16" t="s">
        <v>42</v>
      </c>
      <c r="D16" s="1" t="str">
        <f>"2000-01-01"</f>
        <v>2000-01-01</v>
      </c>
      <c r="E16" s="1" t="str">
        <f>"2022-01-01"</f>
        <v>2022-01-01</v>
      </c>
    </row>
    <row r="17" spans="1:6" x14ac:dyDescent="0.2">
      <c r="A17" t="s">
        <v>29</v>
      </c>
      <c r="B17" t="s">
        <v>18</v>
      </c>
      <c r="C17" t="s">
        <v>43</v>
      </c>
      <c r="F17" t="s">
        <v>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BDFB56-B1F6-BB48-8696-FD853645E3C3}">
          <x14:formula1>
            <xm:f>validation!$B$2:$B$5</xm:f>
          </x14:formula1>
          <xm:sqref>C2:C17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A4D-A678-C14A-A2B4-504ED428877B}">
  <dimension ref="A1:B6"/>
  <sheetViews>
    <sheetView workbookViewId="0"/>
  </sheetViews>
  <sheetFormatPr baseColWidth="10" defaultRowHeight="16" x14ac:dyDescent="0.2"/>
  <cols>
    <col min="1" max="1" width="20.33203125" customWidth="1"/>
  </cols>
  <sheetData>
    <row r="1" spans="1:2" x14ac:dyDescent="0.2">
      <c r="A1" t="s">
        <v>37</v>
      </c>
      <c r="B1" t="s">
        <v>1</v>
      </c>
    </row>
    <row r="2" spans="1:2" x14ac:dyDescent="0.2">
      <c r="A2" t="s">
        <v>35</v>
      </c>
      <c r="B2" s="4" t="s">
        <v>27</v>
      </c>
    </row>
    <row r="3" spans="1:2" x14ac:dyDescent="0.2">
      <c r="A3" t="s">
        <v>40</v>
      </c>
      <c r="B3" s="4" t="s">
        <v>42</v>
      </c>
    </row>
    <row r="4" spans="1:2" x14ac:dyDescent="0.2">
      <c r="A4" t="s">
        <v>36</v>
      </c>
      <c r="B4" t="s">
        <v>43</v>
      </c>
    </row>
    <row r="5" spans="1:2" x14ac:dyDescent="0.2">
      <c r="A5" t="s">
        <v>39</v>
      </c>
      <c r="B5" t="s">
        <v>28</v>
      </c>
    </row>
    <row r="6" spans="1:2" x14ac:dyDescent="0.2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missing</vt:lpstr>
      <vt:lpstr>inconsistencies</vt:lpstr>
      <vt:lpstr>range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Ferreira</dc:creator>
  <cp:lastModifiedBy>Luis Ferreira</cp:lastModifiedBy>
  <dcterms:created xsi:type="dcterms:W3CDTF">2022-11-19T11:17:55Z</dcterms:created>
  <dcterms:modified xsi:type="dcterms:W3CDTF">2022-11-23T19:33:56Z</dcterms:modified>
</cp:coreProperties>
</file>